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2\7 LK\koniec roka 2022\"/>
    </mc:Choice>
  </mc:AlternateContent>
  <xr:revisionPtr revIDLastSave="0" documentId="13_ncr:1_{4A28CBEA-2EC8-4964-A8C2-0D4B1D239876}" xr6:coauthVersionLast="36" xr6:coauthVersionMax="36" xr10:uidLastSave="{00000000-0000-0000-0000-000000000000}"/>
  <bookViews>
    <workbookView xWindow="0" yWindow="0" windowWidth="28800" windowHeight="11628" xr2:uid="{E924BCD4-016E-4F31-B79B-253086AD2137}"/>
  </bookViews>
  <sheets>
    <sheet name="Rozpis podľa zriaďovateľov" sheetId="1" r:id="rId1"/>
    <sheet name="Rozpis podľa škôl" sheetId="2" r:id="rId2"/>
  </sheets>
  <externalReferences>
    <externalReference r:id="rId3"/>
  </externalReferences>
  <definedNames>
    <definedName name="_xlnm._FilterDatabase" localSheetId="1" hidden="1">'Rozpis podľa škôl'!$A$6:$T$2627</definedName>
    <definedName name="_xlnm._FilterDatabase" localSheetId="0" hidden="1">'Rozpis podľa zriaďovateľov'!$A$7:$H$2614</definedName>
    <definedName name="_xlnm.Print_Titles" localSheetId="1">'Rozpis podľa škôl'!$4:$6</definedName>
    <definedName name="_xlnm.Print_Titles" localSheetId="0">'Rozpis podľa zriaďovateľov'!$5:$7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R33" i="2"/>
  <c r="T77" i="2" l="1"/>
  <c r="Q77" i="2"/>
  <c r="Q3" i="2" s="1"/>
  <c r="O77" i="2"/>
  <c r="O3" i="2" s="1"/>
  <c r="S76" i="2"/>
  <c r="P76" i="2"/>
  <c r="W75" i="2"/>
  <c r="V75" i="2"/>
  <c r="U75" i="2"/>
  <c r="S75" i="2"/>
  <c r="P75" i="2"/>
  <c r="W74" i="2"/>
  <c r="V74" i="2"/>
  <c r="U74" i="2"/>
  <c r="S74" i="2"/>
  <c r="P74" i="2"/>
  <c r="W73" i="2"/>
  <c r="V73" i="2"/>
  <c r="U73" i="2"/>
  <c r="S73" i="2"/>
  <c r="P73" i="2"/>
  <c r="W72" i="2"/>
  <c r="V72" i="2"/>
  <c r="U72" i="2"/>
  <c r="S72" i="2"/>
  <c r="P72" i="2"/>
  <c r="W71" i="2"/>
  <c r="U71" i="2"/>
  <c r="S71" i="2"/>
  <c r="P71" i="2"/>
  <c r="W70" i="2"/>
  <c r="V70" i="2"/>
  <c r="U70" i="2"/>
  <c r="S70" i="2"/>
  <c r="P70" i="2"/>
  <c r="W69" i="2"/>
  <c r="V69" i="2"/>
  <c r="U69" i="2"/>
  <c r="S69" i="2"/>
  <c r="P69" i="2"/>
  <c r="W68" i="2"/>
  <c r="V68" i="2"/>
  <c r="U68" i="2"/>
  <c r="S68" i="2"/>
  <c r="P68" i="2"/>
  <c r="W67" i="2"/>
  <c r="V67" i="2"/>
  <c r="U67" i="2"/>
  <c r="S67" i="2"/>
  <c r="P67" i="2"/>
  <c r="W66" i="2"/>
  <c r="V66" i="2"/>
  <c r="U66" i="2"/>
  <c r="S66" i="2"/>
  <c r="P66" i="2"/>
  <c r="W65" i="2"/>
  <c r="V65" i="2"/>
  <c r="U65" i="2"/>
  <c r="S65" i="2"/>
  <c r="P65" i="2"/>
  <c r="W64" i="2"/>
  <c r="Y64" i="2" s="1"/>
  <c r="U64" i="2"/>
  <c r="S64" i="2"/>
  <c r="P64" i="2"/>
  <c r="W63" i="2"/>
  <c r="Y63" i="2" s="1"/>
  <c r="U63" i="2"/>
  <c r="S63" i="2"/>
  <c r="P63" i="2"/>
  <c r="W62" i="2"/>
  <c r="V62" i="2"/>
  <c r="U62" i="2"/>
  <c r="S62" i="2"/>
  <c r="P62" i="2"/>
  <c r="W61" i="2"/>
  <c r="V61" i="2"/>
  <c r="U61" i="2"/>
  <c r="S61" i="2"/>
  <c r="P61" i="2"/>
  <c r="W60" i="2"/>
  <c r="V60" i="2"/>
  <c r="U60" i="2"/>
  <c r="S60" i="2"/>
  <c r="P60" i="2"/>
  <c r="W59" i="2"/>
  <c r="V59" i="2"/>
  <c r="U59" i="2"/>
  <c r="S59" i="2"/>
  <c r="P59" i="2"/>
  <c r="W58" i="2"/>
  <c r="V58" i="2"/>
  <c r="U58" i="2"/>
  <c r="S58" i="2"/>
  <c r="P58" i="2"/>
  <c r="W57" i="2"/>
  <c r="V57" i="2"/>
  <c r="U57" i="2"/>
  <c r="S57" i="2"/>
  <c r="P57" i="2"/>
  <c r="W56" i="2"/>
  <c r="V56" i="2"/>
  <c r="U56" i="2"/>
  <c r="S56" i="2"/>
  <c r="P56" i="2"/>
  <c r="W55" i="2"/>
  <c r="V55" i="2"/>
  <c r="U55" i="2"/>
  <c r="S55" i="2"/>
  <c r="P55" i="2"/>
  <c r="W54" i="2"/>
  <c r="V54" i="2"/>
  <c r="U54" i="2"/>
  <c r="S54" i="2"/>
  <c r="P54" i="2"/>
  <c r="W53" i="2"/>
  <c r="V53" i="2"/>
  <c r="U53" i="2"/>
  <c r="S53" i="2"/>
  <c r="P53" i="2"/>
  <c r="W52" i="2"/>
  <c r="V52" i="2"/>
  <c r="U52" i="2"/>
  <c r="S52" i="2"/>
  <c r="P52" i="2"/>
  <c r="W51" i="2"/>
  <c r="V51" i="2"/>
  <c r="U51" i="2"/>
  <c r="S51" i="2"/>
  <c r="P51" i="2"/>
  <c r="W50" i="2"/>
  <c r="V50" i="2"/>
  <c r="U50" i="2"/>
  <c r="S50" i="2"/>
  <c r="P50" i="2"/>
  <c r="W49" i="2"/>
  <c r="V49" i="2"/>
  <c r="U49" i="2"/>
  <c r="S49" i="2"/>
  <c r="P49" i="2"/>
  <c r="W48" i="2"/>
  <c r="V48" i="2"/>
  <c r="U48" i="2"/>
  <c r="S48" i="2"/>
  <c r="P48" i="2"/>
  <c r="W47" i="2"/>
  <c r="V47" i="2"/>
  <c r="U47" i="2"/>
  <c r="S47" i="2"/>
  <c r="P47" i="2"/>
  <c r="W46" i="2"/>
  <c r="V46" i="2"/>
  <c r="U46" i="2"/>
  <c r="R46" i="2"/>
  <c r="R77" i="2" s="1"/>
  <c r="R3" i="2" s="1"/>
  <c r="W45" i="2"/>
  <c r="V45" i="2"/>
  <c r="U45" i="2"/>
  <c r="S45" i="2"/>
  <c r="P45" i="2"/>
  <c r="W44" i="2"/>
  <c r="U44" i="2"/>
  <c r="S44" i="2"/>
  <c r="P44" i="2"/>
  <c r="W43" i="2"/>
  <c r="V43" i="2"/>
  <c r="U43" i="2"/>
  <c r="S43" i="2"/>
  <c r="P43" i="2"/>
  <c r="W42" i="2"/>
  <c r="V42" i="2"/>
  <c r="U42" i="2"/>
  <c r="S42" i="2"/>
  <c r="P42" i="2"/>
  <c r="W41" i="2"/>
  <c r="Y41" i="2" s="1"/>
  <c r="U41" i="2"/>
  <c r="S41" i="2"/>
  <c r="P41" i="2"/>
  <c r="W40" i="2"/>
  <c r="V40" i="2"/>
  <c r="U40" i="2"/>
  <c r="S40" i="2"/>
  <c r="P40" i="2"/>
  <c r="W39" i="2"/>
  <c r="V39" i="2"/>
  <c r="U39" i="2"/>
  <c r="S39" i="2"/>
  <c r="P39" i="2"/>
  <c r="W38" i="2"/>
  <c r="V38" i="2"/>
  <c r="U38" i="2"/>
  <c r="S38" i="2"/>
  <c r="P38" i="2"/>
  <c r="W37" i="2"/>
  <c r="V37" i="2"/>
  <c r="U37" i="2"/>
  <c r="S37" i="2"/>
  <c r="P37" i="2"/>
  <c r="W36" i="2"/>
  <c r="U36" i="2"/>
  <c r="S36" i="2"/>
  <c r="P36" i="2"/>
  <c r="W35" i="2"/>
  <c r="V35" i="2"/>
  <c r="U35" i="2"/>
  <c r="S35" i="2"/>
  <c r="P35" i="2"/>
  <c r="W34" i="2"/>
  <c r="V34" i="2"/>
  <c r="U34" i="2"/>
  <c r="S34" i="2"/>
  <c r="P34" i="2"/>
  <c r="W33" i="2"/>
  <c r="V33" i="2"/>
  <c r="U33" i="2"/>
  <c r="S33" i="2"/>
  <c r="P33" i="2"/>
  <c r="W32" i="2"/>
  <c r="V32" i="2"/>
  <c r="U32" i="2"/>
  <c r="S32" i="2"/>
  <c r="P32" i="2"/>
  <c r="W31" i="2"/>
  <c r="V31" i="2"/>
  <c r="U31" i="2"/>
  <c r="S31" i="2"/>
  <c r="P31" i="2"/>
  <c r="W30" i="2"/>
  <c r="Y30" i="2" s="1"/>
  <c r="U30" i="2"/>
  <c r="S30" i="2"/>
  <c r="P30" i="2"/>
  <c r="W29" i="2"/>
  <c r="U29" i="2"/>
  <c r="S29" i="2"/>
  <c r="P29" i="2"/>
  <c r="W28" i="2"/>
  <c r="V28" i="2"/>
  <c r="U28" i="2"/>
  <c r="S28" i="2"/>
  <c r="P28" i="2"/>
  <c r="W27" i="2"/>
  <c r="V27" i="2"/>
  <c r="U27" i="2"/>
  <c r="S27" i="2"/>
  <c r="P27" i="2"/>
  <c r="W26" i="2"/>
  <c r="V26" i="2"/>
  <c r="U26" i="2"/>
  <c r="S26" i="2"/>
  <c r="P26" i="2"/>
  <c r="W25" i="2"/>
  <c r="V25" i="2"/>
  <c r="U25" i="2"/>
  <c r="S25" i="2"/>
  <c r="P25" i="2"/>
  <c r="W24" i="2"/>
  <c r="V24" i="2"/>
  <c r="U24" i="2"/>
  <c r="S24" i="2"/>
  <c r="P24" i="2"/>
  <c r="W23" i="2"/>
  <c r="V23" i="2"/>
  <c r="U23" i="2"/>
  <c r="S23" i="2"/>
  <c r="P23" i="2"/>
  <c r="W22" i="2"/>
  <c r="V22" i="2"/>
  <c r="U22" i="2"/>
  <c r="S22" i="2"/>
  <c r="P22" i="2"/>
  <c r="W21" i="2"/>
  <c r="V21" i="2"/>
  <c r="U21" i="2"/>
  <c r="S21" i="2"/>
  <c r="P21" i="2"/>
  <c r="W20" i="2"/>
  <c r="V20" i="2"/>
  <c r="U20" i="2"/>
  <c r="S20" i="2"/>
  <c r="P20" i="2"/>
  <c r="W19" i="2"/>
  <c r="V19" i="2"/>
  <c r="U19" i="2"/>
  <c r="S19" i="2"/>
  <c r="P19" i="2"/>
  <c r="W18" i="2"/>
  <c r="V18" i="2"/>
  <c r="U18" i="2"/>
  <c r="S18" i="2"/>
  <c r="P18" i="2"/>
  <c r="W17" i="2"/>
  <c r="V17" i="2"/>
  <c r="Y17" i="2" s="1"/>
  <c r="U17" i="2"/>
  <c r="S17" i="2"/>
  <c r="P17" i="2"/>
  <c r="W16" i="2"/>
  <c r="V16" i="2"/>
  <c r="U16" i="2"/>
  <c r="S16" i="2"/>
  <c r="P16" i="2"/>
  <c r="W15" i="2"/>
  <c r="V15" i="2"/>
  <c r="U15" i="2"/>
  <c r="S15" i="2"/>
  <c r="P15" i="2"/>
  <c r="W14" i="2"/>
  <c r="V14" i="2"/>
  <c r="U14" i="2"/>
  <c r="S14" i="2"/>
  <c r="P14" i="2"/>
  <c r="W13" i="2"/>
  <c r="Y13" i="2" s="1"/>
  <c r="U13" i="2"/>
  <c r="S13" i="2"/>
  <c r="P13" i="2"/>
  <c r="Y12" i="2"/>
  <c r="U12" i="2"/>
  <c r="X12" i="2" s="1"/>
  <c r="S12" i="2"/>
  <c r="P12" i="2"/>
  <c r="W11" i="2"/>
  <c r="V11" i="2"/>
  <c r="U11" i="2"/>
  <c r="S11" i="2"/>
  <c r="P11" i="2"/>
  <c r="W10" i="2"/>
  <c r="V10" i="2"/>
  <c r="U10" i="2"/>
  <c r="S10" i="2"/>
  <c r="P10" i="2"/>
  <c r="W9" i="2"/>
  <c r="V9" i="2"/>
  <c r="U9" i="2"/>
  <c r="S9" i="2"/>
  <c r="P9" i="2"/>
  <c r="W8" i="2"/>
  <c r="V8" i="2"/>
  <c r="U8" i="2"/>
  <c r="S8" i="2"/>
  <c r="P8" i="2"/>
  <c r="W7" i="2"/>
  <c r="V7" i="2"/>
  <c r="U7" i="2"/>
  <c r="S7" i="2"/>
  <c r="P7" i="2"/>
  <c r="Z3" i="2"/>
  <c r="Y3" i="2"/>
  <c r="X3" i="2"/>
  <c r="W3" i="2"/>
  <c r="V3" i="2"/>
  <c r="U3" i="2"/>
  <c r="T3" i="2"/>
  <c r="N3" i="2"/>
  <c r="M3" i="2"/>
  <c r="H64" i="1"/>
  <c r="H4" i="1" s="1"/>
  <c r="G64" i="1"/>
  <c r="G4" i="1" s="1"/>
  <c r="F64" i="1"/>
  <c r="F4" i="1" s="1"/>
  <c r="E64" i="1"/>
  <c r="E4" i="1" s="1"/>
  <c r="Y70" i="2" l="1"/>
  <c r="X22" i="2"/>
  <c r="Y62" i="2"/>
  <c r="X68" i="2"/>
  <c r="Y69" i="2"/>
  <c r="Y58" i="2"/>
  <c r="Y61" i="2"/>
  <c r="X55" i="2"/>
  <c r="Y19" i="2"/>
  <c r="Y35" i="2"/>
  <c r="Y60" i="2"/>
  <c r="Y75" i="2"/>
  <c r="X37" i="2"/>
  <c r="Y27" i="2"/>
  <c r="X35" i="2"/>
  <c r="X49" i="2"/>
  <c r="Y51" i="2"/>
  <c r="X20" i="2"/>
  <c r="Y38" i="2"/>
  <c r="Y42" i="2"/>
  <c r="Y43" i="2"/>
  <c r="Y47" i="2"/>
  <c r="Y52" i="2"/>
  <c r="Y31" i="2"/>
  <c r="X36" i="2"/>
  <c r="Y7" i="2"/>
  <c r="X30" i="2"/>
  <c r="Z30" i="2" s="1"/>
  <c r="Y18" i="2"/>
  <c r="Y22" i="2"/>
  <c r="Z22" i="2" s="1"/>
  <c r="Y39" i="2"/>
  <c r="Y10" i="2"/>
  <c r="Y26" i="2"/>
  <c r="Y65" i="2"/>
  <c r="X69" i="2"/>
  <c r="Y23" i="2"/>
  <c r="Y45" i="2"/>
  <c r="P77" i="2"/>
  <c r="P3" i="2" s="1"/>
  <c r="X9" i="2"/>
  <c r="Y15" i="2"/>
  <c r="X33" i="2"/>
  <c r="X40" i="2"/>
  <c r="X44" i="2"/>
  <c r="Y49" i="2"/>
  <c r="Y56" i="2"/>
  <c r="X29" i="2"/>
  <c r="Y9" i="2"/>
  <c r="X10" i="2"/>
  <c r="X14" i="2"/>
  <c r="X19" i="2"/>
  <c r="Y20" i="2"/>
  <c r="Y33" i="2"/>
  <c r="Y34" i="2"/>
  <c r="X39" i="2"/>
  <c r="X42" i="2"/>
  <c r="Y55" i="2"/>
  <c r="X62" i="2"/>
  <c r="X63" i="2"/>
  <c r="Z63" i="2" s="1"/>
  <c r="Y68" i="2"/>
  <c r="X58" i="2"/>
  <c r="X65" i="2"/>
  <c r="U77" i="2"/>
  <c r="Y8" i="2"/>
  <c r="Z12" i="2"/>
  <c r="X17" i="2"/>
  <c r="Z17" i="2" s="1"/>
  <c r="X26" i="2"/>
  <c r="Y46" i="2"/>
  <c r="Y53" i="2"/>
  <c r="X7" i="2"/>
  <c r="X28" i="2"/>
  <c r="Y14" i="2"/>
  <c r="X25" i="2"/>
  <c r="Y28" i="2"/>
  <c r="Y29" i="2"/>
  <c r="X31" i="2"/>
  <c r="Y54" i="2"/>
  <c r="Y25" i="2"/>
  <c r="Y73" i="2"/>
  <c r="X74" i="2"/>
  <c r="X71" i="2"/>
  <c r="Y72" i="2"/>
  <c r="X73" i="2"/>
  <c r="X23" i="2"/>
  <c r="Y24" i="2"/>
  <c r="Y36" i="2"/>
  <c r="X43" i="2"/>
  <c r="Y50" i="2"/>
  <c r="Y59" i="2"/>
  <c r="Y71" i="2"/>
  <c r="V77" i="2"/>
  <c r="X16" i="2"/>
  <c r="X32" i="2"/>
  <c r="W77" i="2"/>
  <c r="Y11" i="2"/>
  <c r="Y16" i="2"/>
  <c r="Y21" i="2"/>
  <c r="Y32" i="2"/>
  <c r="Y48" i="2"/>
  <c r="Y57" i="2"/>
  <c r="X66" i="2"/>
  <c r="Y67" i="2"/>
  <c r="X46" i="2"/>
  <c r="X52" i="2"/>
  <c r="X61" i="2"/>
  <c r="Z61" i="2" s="1"/>
  <c r="Y66" i="2"/>
  <c r="X15" i="2"/>
  <c r="X24" i="2"/>
  <c r="Y37" i="2"/>
  <c r="Y40" i="2"/>
  <c r="X41" i="2"/>
  <c r="Z41" i="2" s="1"/>
  <c r="Y44" i="2"/>
  <c r="Y74" i="2"/>
  <c r="X72" i="2"/>
  <c r="X75" i="2"/>
  <c r="S46" i="2"/>
  <c r="S77" i="2" s="1"/>
  <c r="S3" i="2" s="1"/>
  <c r="X47" i="2"/>
  <c r="X50" i="2"/>
  <c r="X53" i="2"/>
  <c r="X56" i="2"/>
  <c r="X59" i="2"/>
  <c r="X8" i="2"/>
  <c r="X11" i="2"/>
  <c r="X18" i="2"/>
  <c r="X21" i="2"/>
  <c r="X27" i="2"/>
  <c r="Z27" i="2" s="1"/>
  <c r="X34" i="2"/>
  <c r="X13" i="2"/>
  <c r="Z13" i="2" s="1"/>
  <c r="X38" i="2"/>
  <c r="X45" i="2"/>
  <c r="X48" i="2"/>
  <c r="X51" i="2"/>
  <c r="X54" i="2"/>
  <c r="X57" i="2"/>
  <c r="X60" i="2"/>
  <c r="X64" i="2"/>
  <c r="Z64" i="2" s="1"/>
  <c r="X67" i="2"/>
  <c r="X70" i="2"/>
  <c r="Z70" i="2" s="1"/>
  <c r="Z62" i="2" l="1"/>
  <c r="Z69" i="2"/>
  <c r="Z31" i="2"/>
  <c r="Z19" i="2"/>
  <c r="Z68" i="2"/>
  <c r="Z60" i="2"/>
  <c r="Z47" i="2"/>
  <c r="Z51" i="2"/>
  <c r="Z45" i="2"/>
  <c r="Z44" i="2"/>
  <c r="Z58" i="2"/>
  <c r="Z75" i="2"/>
  <c r="Z20" i="2"/>
  <c r="Z42" i="2"/>
  <c r="Z52" i="2"/>
  <c r="Z54" i="2"/>
  <c r="Z7" i="2"/>
  <c r="Z35" i="2"/>
  <c r="Z55" i="2"/>
  <c r="Z49" i="2"/>
  <c r="Z18" i="2"/>
  <c r="Z72" i="2"/>
  <c r="Z46" i="2"/>
  <c r="Z36" i="2"/>
  <c r="Z14" i="2"/>
  <c r="Z26" i="2"/>
  <c r="Z39" i="2"/>
  <c r="Z10" i="2"/>
  <c r="Z48" i="2"/>
  <c r="Z53" i="2"/>
  <c r="Z50" i="2"/>
  <c r="Z65" i="2"/>
  <c r="Z38" i="2"/>
  <c r="Z23" i="2"/>
  <c r="Z29" i="2"/>
  <c r="Z43" i="2"/>
  <c r="Z74" i="2"/>
  <c r="Z15" i="2"/>
  <c r="Z9" i="2"/>
  <c r="Z33" i="2"/>
  <c r="Z8" i="2"/>
  <c r="Z25" i="2"/>
  <c r="Z73" i="2"/>
  <c r="Z67" i="2"/>
  <c r="Z21" i="2"/>
  <c r="Z56" i="2"/>
  <c r="Z32" i="2"/>
  <c r="Z11" i="2"/>
  <c r="Z57" i="2"/>
  <c r="Z34" i="2"/>
  <c r="Z40" i="2"/>
  <c r="Z59" i="2"/>
  <c r="Z28" i="2"/>
  <c r="Z66" i="2"/>
  <c r="Y77" i="2"/>
  <c r="Z24" i="2"/>
  <c r="Z16" i="2"/>
  <c r="Z71" i="2"/>
  <c r="Z37" i="2"/>
  <c r="X77" i="2"/>
  <c r="Z77" i="2" l="1"/>
</calcChain>
</file>

<file path=xl/sharedStrings.xml><?xml version="1.0" encoding="utf-8"?>
<sst xmlns="http://schemas.openxmlformats.org/spreadsheetml/2006/main" count="921" uniqueCount="366">
  <si>
    <t>Rozpis príspevku na lyžiarsky kurz za kurzy organizované v mesiacoch november a december 2022</t>
  </si>
  <si>
    <t>Rozpis podľa zriaďovateľov</t>
  </si>
  <si>
    <t>Kraj sídla zriaďovateľa</t>
  </si>
  <si>
    <t>Typ zriaďovateľa</t>
  </si>
  <si>
    <t>Kód zriaďovateľa pre financovanie</t>
  </si>
  <si>
    <t>Názov zriaďovateľa</t>
  </si>
  <si>
    <t xml:space="preserve">Počet žiakov, ktorí sa zúčastnia LK v novembri a decembri 2022 </t>
  </si>
  <si>
    <t>Výška príspevku na LK v €</t>
  </si>
  <si>
    <t>Počet žiakov spolu</t>
  </si>
  <si>
    <t xml:space="preserve">Z toho počet žiakov z Ukrajiny
</t>
  </si>
  <si>
    <t>Výška príspevku na LK spolu</t>
  </si>
  <si>
    <t xml:space="preserve">Z toho výška príspevku na žiakov z Ukrajiny
zdroj 11 UA
</t>
  </si>
  <si>
    <t>a</t>
  </si>
  <si>
    <t>b</t>
  </si>
  <si>
    <t>c</t>
  </si>
  <si>
    <t>d</t>
  </si>
  <si>
    <t>3=1*150</t>
  </si>
  <si>
    <t>4=2*150</t>
  </si>
  <si>
    <t>BA</t>
  </si>
  <si>
    <t>V</t>
  </si>
  <si>
    <t>VBA</t>
  </si>
  <si>
    <t>Bratislavský samosprávny kraj</t>
  </si>
  <si>
    <t>O</t>
  </si>
  <si>
    <t>O508217</t>
  </si>
  <si>
    <t>Mesto Senec</t>
  </si>
  <si>
    <t>O508292</t>
  </si>
  <si>
    <t>Obec Veľký Biel</t>
  </si>
  <si>
    <t>O528595</t>
  </si>
  <si>
    <t>Mestská časť Bratislava - Staré Mesto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</si>
  <si>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</si>
  <si>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</si>
  <si>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</si>
  <si>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</si>
  <si>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</si>
  <si>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</si>
  <si>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C</t>
  </si>
  <si>
    <t>C22</t>
  </si>
  <si>
    <t>Inštitút školských bratov</t>
  </si>
  <si>
    <t>C58</t>
  </si>
  <si>
    <t>Rímskokatolícka cirkev</t>
  </si>
  <si>
    <t>S</t>
  </si>
  <si>
    <t>S096</t>
  </si>
  <si>
    <t>COOP PRODUKT SLOVENSKO</t>
  </si>
  <si>
    <t>S446</t>
  </si>
  <si>
    <t>Security management, s.r.o.</t>
  </si>
  <si>
    <t>S457</t>
  </si>
  <si>
    <t>EDUKÁCIA - AMARO DROM</t>
  </si>
  <si>
    <t>S914</t>
  </si>
  <si>
    <t>SportSkola s.r.o.</t>
  </si>
  <si>
    <t>TV</t>
  </si>
  <si>
    <t>VTV</t>
  </si>
  <si>
    <t>Trnavský samosprávny kraj</t>
  </si>
  <si>
    <t>O504815</t>
  </si>
  <si>
    <t>Mesto Skalica</t>
  </si>
  <si>
    <t>O507032</t>
  </si>
  <si>
    <t>Mesto Hlohovec</t>
  </si>
  <si>
    <t>O507661</t>
  </si>
  <si>
    <t>Obec Trakovice</t>
  </si>
  <si>
    <t>S504</t>
  </si>
  <si>
    <t>László Szabó</t>
  </si>
  <si>
    <t>S628</t>
  </si>
  <si>
    <t>BESST, s.r.o.</t>
  </si>
  <si>
    <t>TC</t>
  </si>
  <si>
    <t>VTC</t>
  </si>
  <si>
    <t>Trenčiansky samosprávny kraj</t>
  </si>
  <si>
    <t>O504262</t>
  </si>
  <si>
    <t>Mesto Brezová pod Bradlom</t>
  </si>
  <si>
    <t>O505901</t>
  </si>
  <si>
    <t>Obec Čachtice</t>
  </si>
  <si>
    <t>O512842</t>
  </si>
  <si>
    <t>Mesto Považská Bystrica</t>
  </si>
  <si>
    <t>O513326</t>
  </si>
  <si>
    <t>Obec Lednické Rovne</t>
  </si>
  <si>
    <t>O513881</t>
  </si>
  <si>
    <t>Mesto Prievidza</t>
  </si>
  <si>
    <t>O543004</t>
  </si>
  <si>
    <t>Obec Chynorany</t>
  </si>
  <si>
    <t>S392</t>
  </si>
  <si>
    <t>Občianske združenie AMOS Trenčín</t>
  </si>
  <si>
    <t>S587</t>
  </si>
  <si>
    <t>Vedecko-náučné centrum FUTURUM, n.o.</t>
  </si>
  <si>
    <t>NR</t>
  </si>
  <si>
    <t>VNR</t>
  </si>
  <si>
    <t>Nitriansky samosprávny kraj</t>
  </si>
  <si>
    <t>O500372</t>
  </si>
  <si>
    <t>Obec Jelenec</t>
  </si>
  <si>
    <t>O501140</t>
  </si>
  <si>
    <t>Mesto Hurbanovo</t>
  </si>
  <si>
    <t>O504998</t>
  </si>
  <si>
    <t>Mesto Topoľčany</t>
  </si>
  <si>
    <t>C21</t>
  </si>
  <si>
    <t>Rehoľa piaristov na Slovensku</t>
  </si>
  <si>
    <t>ZA</t>
  </si>
  <si>
    <t>VZA</t>
  </si>
  <si>
    <t>Žilinský samosprávny kraj</t>
  </si>
  <si>
    <t>O512371</t>
  </si>
  <si>
    <t>Obec Košťany nad Turcom</t>
  </si>
  <si>
    <t>C40</t>
  </si>
  <si>
    <t>Rímskokatolícka cirkev, Farnosť Dobrého pastiera</t>
  </si>
  <si>
    <t>BB</t>
  </si>
  <si>
    <t>VBB</t>
  </si>
  <si>
    <t>Banskobystrický samosprávny kraj</t>
  </si>
  <si>
    <t>O509086</t>
  </si>
  <si>
    <t>Obec Valaská</t>
  </si>
  <si>
    <t>O509124</t>
  </si>
  <si>
    <t>Obec Závadka nad Hronom</t>
  </si>
  <si>
    <t>O511218</t>
  </si>
  <si>
    <t>Mesto Lučenec</t>
  </si>
  <si>
    <t>O514462</t>
  </si>
  <si>
    <t>Mesto Rimavská Sobota</t>
  </si>
  <si>
    <t>O525928</t>
  </si>
  <si>
    <t>Obec Lubeník</t>
  </si>
  <si>
    <t>PO</t>
  </si>
  <si>
    <t>VPO</t>
  </si>
  <si>
    <t>Prešovský samosprávny kraj</t>
  </si>
  <si>
    <t>O518590</t>
  </si>
  <si>
    <t>Obec Ľubotice</t>
  </si>
  <si>
    <t>O520926</t>
  </si>
  <si>
    <t>Obec Udavské</t>
  </si>
  <si>
    <t>O523828</t>
  </si>
  <si>
    <t>Mesto Spišská Belá</t>
  </si>
  <si>
    <t>O524140</t>
  </si>
  <si>
    <t>Mesto Prešov</t>
  </si>
  <si>
    <t>O524468</t>
  </si>
  <si>
    <t>Obec Hermanovce</t>
  </si>
  <si>
    <t>O527106</t>
  </si>
  <si>
    <t>Mesto Svidník</t>
  </si>
  <si>
    <t>S969</t>
  </si>
  <si>
    <t>Mgr. Ľubomír Jakubek</t>
  </si>
  <si>
    <t>KE</t>
  </si>
  <si>
    <t>K</t>
  </si>
  <si>
    <t>KKE</t>
  </si>
  <si>
    <t>Regionálny úrad školskej správy v Košiciach</t>
  </si>
  <si>
    <t>O521221</t>
  </si>
  <si>
    <t>Obec Budimír</t>
  </si>
  <si>
    <t>O560154</t>
  </si>
  <si>
    <t>Obec Smižany</t>
  </si>
  <si>
    <t>O888888</t>
  </si>
  <si>
    <t>Mesto Košice</t>
  </si>
  <si>
    <t>S1076</t>
  </si>
  <si>
    <t>Ing. Miroslav Krištan</t>
  </si>
  <si>
    <t>S615</t>
  </si>
  <si>
    <t>SGCR s. r. o.</t>
  </si>
  <si>
    <t>SPOLU:</t>
  </si>
  <si>
    <t>týka sa šk.roka 2022-2023</t>
  </si>
  <si>
    <t>IČO zriaďovateľa</t>
  </si>
  <si>
    <t>IČO právneho subjektu</t>
  </si>
  <si>
    <t>Názov právneho subjektu</t>
  </si>
  <si>
    <t>Okres sídla školy / školského zariadenia</t>
  </si>
  <si>
    <t>Názov obce, v ktorej škola / školské zariadenie sídli</t>
  </si>
  <si>
    <t>Ulica</t>
  </si>
  <si>
    <t>Kategória</t>
  </si>
  <si>
    <t>Počet žiakov školy/II.st. ZŠ</t>
  </si>
  <si>
    <t xml:space="preserve">Počet žiakov, ktorí sa zúčastnia LK v roku 2022 </t>
  </si>
  <si>
    <t>Max. počet žiakov na LK podľa metodiky</t>
  </si>
  <si>
    <t>Počet žiakov schválený navyše na základe žiadosti v roku 2022</t>
  </si>
  <si>
    <t>Počet žiakov, ktorí sa zúčastnili LK v roku 2022</t>
  </si>
  <si>
    <t>Počet žiakov nad rámec metodiky</t>
  </si>
  <si>
    <t>Počet žiakov nad rámec schválenej žiadosti</t>
  </si>
  <si>
    <t>Počet nad rámec metodiky a schválenej žiadosti</t>
  </si>
  <si>
    <t xml:space="preserve">počet žiakov SK
</t>
  </si>
  <si>
    <t>Z toho výška príspevku na žiakov SK
zdroj 111</t>
  </si>
  <si>
    <t>e</t>
  </si>
  <si>
    <t>f</t>
  </si>
  <si>
    <t>g</t>
  </si>
  <si>
    <t>h</t>
  </si>
  <si>
    <t>i</t>
  </si>
  <si>
    <t>j</t>
  </si>
  <si>
    <t>k</t>
  </si>
  <si>
    <t>1a</t>
  </si>
  <si>
    <t>2a</t>
  </si>
  <si>
    <t>3a</t>
  </si>
  <si>
    <t>5=2*150</t>
  </si>
  <si>
    <t>10=(1+9)-7</t>
  </si>
  <si>
    <t>11=(1+5)-8</t>
  </si>
  <si>
    <t>12=min(10;11)</t>
  </si>
  <si>
    <t>Súkromná stredná odborná škola ochrany osôb a majetku</t>
  </si>
  <si>
    <t>Bratislava V.</t>
  </si>
  <si>
    <t>Bratislava</t>
  </si>
  <si>
    <t>Vranovská 4</t>
  </si>
  <si>
    <t>SOŠ</t>
  </si>
  <si>
    <t>Spojená škola de La Salle</t>
  </si>
  <si>
    <t>Bratislava III</t>
  </si>
  <si>
    <t>Čachtická 14</t>
  </si>
  <si>
    <t>SŠ=G+ZŠ</t>
  </si>
  <si>
    <t>545/247(99NG)</t>
  </si>
  <si>
    <t>SŠ sv.Františka z Assisi</t>
  </si>
  <si>
    <t>Bratislava IV.</t>
  </si>
  <si>
    <t>Karloveská</t>
  </si>
  <si>
    <t>763/396</t>
  </si>
  <si>
    <t>Súkromná stredná odborná škola</t>
  </si>
  <si>
    <t>Rimavská Sobota</t>
  </si>
  <si>
    <t>Hnúšťa</t>
  </si>
  <si>
    <t>Francisciho 372</t>
  </si>
  <si>
    <t>Stredná odborná škola</t>
  </si>
  <si>
    <t>Súkromná stredná športová škola</t>
  </si>
  <si>
    <t>M.C.Sklodowskej 1</t>
  </si>
  <si>
    <t>stredná športová škola</t>
  </si>
  <si>
    <t>Bardejov</t>
  </si>
  <si>
    <t>Hviezdoslavova 11</t>
  </si>
  <si>
    <t>Základná škola</t>
  </si>
  <si>
    <t>Senec</t>
  </si>
  <si>
    <t>Mlynská 50</t>
  </si>
  <si>
    <t>ZS2</t>
  </si>
  <si>
    <t>Základná škola s materskou školou</t>
  </si>
  <si>
    <t>Bratislava-Nové Mesto</t>
  </si>
  <si>
    <t>Sibírska 39</t>
  </si>
  <si>
    <t>Bratislava II</t>
  </si>
  <si>
    <t>Bratislava-Ružinov</t>
  </si>
  <si>
    <t>Mierová 46</t>
  </si>
  <si>
    <t>Bratislava I</t>
  </si>
  <si>
    <t>Bratislava-Staré Mesto</t>
  </si>
  <si>
    <t>Dubová 1</t>
  </si>
  <si>
    <t>Bratislava-Vrakuňa</t>
  </si>
  <si>
    <t>Rajčianska 3</t>
  </si>
  <si>
    <t>Veľký Biel</t>
  </si>
  <si>
    <t>Školská 4</t>
  </si>
  <si>
    <t>Gymnázium K. Štúra</t>
  </si>
  <si>
    <t>Modra</t>
  </si>
  <si>
    <t>Námestie Slobody 5</t>
  </si>
  <si>
    <t>Gymnázium I. Horvátha</t>
  </si>
  <si>
    <t>Ivana Horvátha 14</t>
  </si>
  <si>
    <t>Gymnázium</t>
  </si>
  <si>
    <t>Pezinok</t>
  </si>
  <si>
    <t>Senecká 2</t>
  </si>
  <si>
    <t>Gymnázium Ivana Kupca</t>
  </si>
  <si>
    <t>Hlohovec</t>
  </si>
  <si>
    <t>Komenského 13</t>
  </si>
  <si>
    <t>GYM</t>
  </si>
  <si>
    <t>Gymnázium Jána Baltazára Magina</t>
  </si>
  <si>
    <t>Piešťany</t>
  </si>
  <si>
    <t>Vrbové</t>
  </si>
  <si>
    <t>Beňovského 358/100</t>
  </si>
  <si>
    <t>Skalica</t>
  </si>
  <si>
    <t>Strážnická 1</t>
  </si>
  <si>
    <t>M. R. Štefánika 30</t>
  </si>
  <si>
    <t>Koperníkova 24</t>
  </si>
  <si>
    <t>Trakovice</t>
  </si>
  <si>
    <t>Trakovice 10</t>
  </si>
  <si>
    <t>Súkromné gymnázium s vyučovacím jazykom maďarským - Magyar Tanítási Nyelvu Magángimnázium</t>
  </si>
  <si>
    <t>Dunajská Streda</t>
  </si>
  <si>
    <t>Hlavná 21</t>
  </si>
  <si>
    <t>Súkromná základná škola BESST</t>
  </si>
  <si>
    <t>Trnava</t>
  </si>
  <si>
    <t>Limbová 3</t>
  </si>
  <si>
    <t>Súkromné bilingválne gymnázium BESST</t>
  </si>
  <si>
    <t>Limbová 6051/3</t>
  </si>
  <si>
    <t>Partizánske</t>
  </si>
  <si>
    <t>Komenského 2/1074</t>
  </si>
  <si>
    <t>Púchov</t>
  </si>
  <si>
    <t>Ul. 1. mája 905</t>
  </si>
  <si>
    <t>Myjava</t>
  </si>
  <si>
    <t>Brezová pod Bradlom</t>
  </si>
  <si>
    <t>Sídl. Dolné Lúky 357</t>
  </si>
  <si>
    <t>Základná škola Štvrtej sednice Tatrína</t>
  </si>
  <si>
    <t>Nové Mesto nad Váhom</t>
  </si>
  <si>
    <t>Čachtice</t>
  </si>
  <si>
    <t>Pionierska 34/351</t>
  </si>
  <si>
    <t>Považská Bystrica</t>
  </si>
  <si>
    <t>Sídl. Stred 44/1</t>
  </si>
  <si>
    <t>Základná škola Eduarda Schreibera</t>
  </si>
  <si>
    <t>Lednické Rovne</t>
  </si>
  <si>
    <t>Schreiberova 372</t>
  </si>
  <si>
    <t>Prievidza</t>
  </si>
  <si>
    <t>Mariánska ulica 554/19</t>
  </si>
  <si>
    <t>Základná škola Valentína Beniaka s materskou školou</t>
  </si>
  <si>
    <t>Chynorany</t>
  </si>
  <si>
    <t>Školská 186/13</t>
  </si>
  <si>
    <t>Trenčín</t>
  </si>
  <si>
    <t>Zlatovská cesta 35</t>
  </si>
  <si>
    <t>SOS</t>
  </si>
  <si>
    <t>Súkromná základná škola FUTURUM</t>
  </si>
  <si>
    <t>1.mája 169/9</t>
  </si>
  <si>
    <t>Levice</t>
  </si>
  <si>
    <t>Šahy</t>
  </si>
  <si>
    <t>Mládežnícka 22</t>
  </si>
  <si>
    <t>Gymnázium Juraja Szondyho s vyučovacím jazykom maďarským - Szondy György Gimnázium</t>
  </si>
  <si>
    <t>Základná škola - Alapiskola</t>
  </si>
  <si>
    <t>Nitra</t>
  </si>
  <si>
    <t>Jelenec</t>
  </si>
  <si>
    <t>Školská 330</t>
  </si>
  <si>
    <t>Topoľčany</t>
  </si>
  <si>
    <t>J. Hollého 696/3</t>
  </si>
  <si>
    <t>Piaristická spojená škola sv. Jozefa Kalazanského</t>
  </si>
  <si>
    <t>Piaristická 6</t>
  </si>
  <si>
    <t>Hurbanovo</t>
  </si>
  <si>
    <t>Nám. Konkolyho-Thege 2</t>
  </si>
  <si>
    <t>Stredná zdravotnícka škola</t>
  </si>
  <si>
    <t>Liptovský Mikuláš</t>
  </si>
  <si>
    <t>Vrbická 632</t>
  </si>
  <si>
    <t>Martin</t>
  </si>
  <si>
    <t>Košťany nad Turcom</t>
  </si>
  <si>
    <t>Ostrovná 1</t>
  </si>
  <si>
    <t>Cirkevná základná škola s materskou školou Dobrého pastiera</t>
  </si>
  <si>
    <t>Žilina</t>
  </si>
  <si>
    <t>Gaštanová 53</t>
  </si>
  <si>
    <t>Gymnázium - Gimnázium</t>
  </si>
  <si>
    <t>Lučenec</t>
  </si>
  <si>
    <t>Fiľakovo</t>
  </si>
  <si>
    <t>Nám. padlých hrdinov 2</t>
  </si>
  <si>
    <t>Gymnázium Andreja Sládkoviča</t>
  </si>
  <si>
    <t>Krupina</t>
  </si>
  <si>
    <t>M. R. Štefánika 8</t>
  </si>
  <si>
    <t>Základná škola Jaroslava Simana</t>
  </si>
  <si>
    <t>Brezno</t>
  </si>
  <si>
    <t>Valaská</t>
  </si>
  <si>
    <t>Októbrová 16</t>
  </si>
  <si>
    <t>Závadka nad Hronom</t>
  </si>
  <si>
    <t>Hviezdoslavova 30</t>
  </si>
  <si>
    <t>Základná škola M. R. Štefánika</t>
  </si>
  <si>
    <t>Haličská cesta 1191/8</t>
  </si>
  <si>
    <t>Základná škola Pavla Dobšinského</t>
  </si>
  <si>
    <t>P. Dobšinského 1744/2</t>
  </si>
  <si>
    <t>Základná škola s materskou školou Sama Tomášika</t>
  </si>
  <si>
    <t>Revúca</t>
  </si>
  <si>
    <t>Lubeník</t>
  </si>
  <si>
    <t>Lubeník 102</t>
  </si>
  <si>
    <t>Gymnázium Jána Adama Raymana</t>
  </si>
  <si>
    <t>Prešov</t>
  </si>
  <si>
    <t>Mudroňova 20</t>
  </si>
  <si>
    <t>Stredná športová škola</t>
  </si>
  <si>
    <t>Poprad</t>
  </si>
  <si>
    <t>Dlhé hony 5766/16</t>
  </si>
  <si>
    <t>SGYM</t>
  </si>
  <si>
    <t>SM</t>
  </si>
  <si>
    <t>Ľubotice</t>
  </si>
  <si>
    <t>Strážnická 26</t>
  </si>
  <si>
    <t>Humenné</t>
  </si>
  <si>
    <t>Udavské</t>
  </si>
  <si>
    <t>Udavské 80</t>
  </si>
  <si>
    <t>Základná škola Jozefa Maximiliána Petzvala</t>
  </si>
  <si>
    <t>Kežmarok</t>
  </si>
  <si>
    <t>Spišská Belá</t>
  </si>
  <si>
    <t>Moskovská 20</t>
  </si>
  <si>
    <t>Májové námestie 1</t>
  </si>
  <si>
    <t>Važecká 11</t>
  </si>
  <si>
    <t>Mirka Nešpora 2</t>
  </si>
  <si>
    <t>Hermanovce</t>
  </si>
  <si>
    <t>Hermanovce 374</t>
  </si>
  <si>
    <t>Svidník</t>
  </si>
  <si>
    <t>Karpatská 803/11</t>
  </si>
  <si>
    <t>Dom Odborov Antona Bernoláka</t>
  </si>
  <si>
    <t>Gymnázium Milana Rastislava Štefánika</t>
  </si>
  <si>
    <t>Košice I</t>
  </si>
  <si>
    <t>Košice-Staré Mesto</t>
  </si>
  <si>
    <t>Nám. L. Novomeského 4</t>
  </si>
  <si>
    <t>Košice-Sever</t>
  </si>
  <si>
    <t>Park mládeže 5</t>
  </si>
  <si>
    <t>Základná škola s materskou školou Milana Rastislava Štefánika</t>
  </si>
  <si>
    <t>Košice - okolie</t>
  </si>
  <si>
    <t>Budimír</t>
  </si>
  <si>
    <t>Budimír 11</t>
  </si>
  <si>
    <t>Spišská Nová Ves</t>
  </si>
  <si>
    <t>Smižany</t>
  </si>
  <si>
    <t>Komenského 3</t>
  </si>
  <si>
    <t>Nám. L. Novomeského 2</t>
  </si>
  <si>
    <t>Košice IV</t>
  </si>
  <si>
    <t>Košice-Nad jazerom</t>
  </si>
  <si>
    <t>Bukovecká 17</t>
  </si>
  <si>
    <t>Súkromné gymnázium</t>
  </si>
  <si>
    <t>Košice II</t>
  </si>
  <si>
    <t>Košice-Západ</t>
  </si>
  <si>
    <t>Katkin park 2</t>
  </si>
  <si>
    <t xml:space="preserve">Rozpis príspevku na lyžiarsky kurz za kurzy organizované v mesiacoch november a december 2022
Rozpis podľa škôl
</t>
  </si>
  <si>
    <t>Gymnázium Ivana Kraska - Ivan Krasko Gimnázium</t>
  </si>
  <si>
    <t>P. Hostinského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</si>
</sst>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6B9A8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Alignment="1">
      <alignment horizontal="right" vertical="top"/>
    </xf>
    <xf numFmtId="3" fontId="4" fillId="0" borderId="0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Fill="1" applyBorder="1"/>
    <xf numFmtId="0" fontId="9" fillId="0" borderId="0" xfId="0" applyFont="1"/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/>
    <xf numFmtId="3" fontId="0" fillId="0" borderId="0" xfId="0" applyNumberFormat="1" applyFill="1" applyBorder="1"/>
    <xf numFmtId="0" fontId="10" fillId="0" borderId="0" xfId="1"/>
    <xf numFmtId="0" fontId="10" fillId="0" borderId="0" xfId="1" applyFill="1" applyBorder="1" applyAlignment="1">
      <alignment horizontal="center"/>
    </xf>
    <xf numFmtId="0" fontId="0" fillId="0" borderId="0" xfId="0" applyFill="1"/>
    <xf numFmtId="3" fontId="11" fillId="0" borderId="4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5" borderId="7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7" fillId="8" borderId="1" xfId="0" applyNumberFormat="1" applyFont="1" applyFill="1" applyBorder="1" applyAlignment="1">
      <alignment horizontal="right" vertical="center" wrapText="1"/>
    </xf>
    <xf numFmtId="3" fontId="7" fillId="8" borderId="2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7" fillId="6" borderId="1" xfId="0" applyNumberFormat="1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7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74C380CF-B6FE-4119-9787-CF0D87E2EB5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2022%20LK%20po&#382;iadavky%20spo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iaďovatelia"/>
      <sheetName val="kt záver bez októbra"/>
      <sheetName val="zriaď. záver roka bez októbra"/>
      <sheetName val="školy záver roka bez októbra"/>
      <sheetName val="kt záver+10"/>
      <sheetName val="kvocs záver+10"/>
      <sheetName val="školy + október"/>
      <sheetName val="školy minister"/>
      <sheetName val="kvocs"/>
      <sheetName val="kt doplnené stĺpce"/>
      <sheetName val="kvocs doplnené"/>
      <sheetName val="kt2"/>
      <sheetName val="školy"/>
      <sheetName val="Hárok7"/>
      <sheetName val="Hárok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>
            <v>500798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500798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</row>
        <row r="4">
          <cell r="A4">
            <v>500798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605751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17050162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17319153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17319153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17319153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17337054</v>
          </cell>
          <cell r="B10">
            <v>176</v>
          </cell>
          <cell r="C10">
            <v>176</v>
          </cell>
          <cell r="D10">
            <v>0</v>
          </cell>
          <cell r="E10">
            <v>127</v>
          </cell>
        </row>
        <row r="11">
          <cell r="A11">
            <v>17337097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30775345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30775426</v>
          </cell>
          <cell r="B13">
            <v>140</v>
          </cell>
          <cell r="C13">
            <v>120</v>
          </cell>
          <cell r="D13">
            <v>0</v>
          </cell>
          <cell r="E13">
            <v>0</v>
          </cell>
        </row>
        <row r="14">
          <cell r="A14">
            <v>30778964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30778964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30778964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30841801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31746616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31746632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31769152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31769446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31769446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31780407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31780407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31780610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31780610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31780768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31780890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31789871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35629428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35629428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36075213</v>
          </cell>
          <cell r="B32">
            <v>192</v>
          </cell>
          <cell r="C32">
            <v>192</v>
          </cell>
          <cell r="D32">
            <v>0</v>
          </cell>
          <cell r="E32">
            <v>177</v>
          </cell>
        </row>
        <row r="33">
          <cell r="A33">
            <v>36075213</v>
          </cell>
          <cell r="B33">
            <v>27</v>
          </cell>
          <cell r="C33">
            <v>27</v>
          </cell>
          <cell r="D33">
            <v>0</v>
          </cell>
          <cell r="E33"/>
        </row>
        <row r="34">
          <cell r="A34">
            <v>42175372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>
            <v>42175372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42262488</v>
          </cell>
          <cell r="B36">
            <v>234</v>
          </cell>
          <cell r="C36">
            <v>234</v>
          </cell>
          <cell r="D36">
            <v>0</v>
          </cell>
          <cell r="E36">
            <v>207</v>
          </cell>
        </row>
        <row r="37">
          <cell r="A37">
            <v>51277981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51278154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51825775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160229</v>
          </cell>
          <cell r="B40">
            <v>120</v>
          </cell>
          <cell r="C40">
            <v>120</v>
          </cell>
          <cell r="D40">
            <v>105</v>
          </cell>
          <cell r="E40">
            <v>92</v>
          </cell>
        </row>
        <row r="41">
          <cell r="A41">
            <v>160326</v>
          </cell>
          <cell r="B41">
            <v>83</v>
          </cell>
          <cell r="C41">
            <v>83</v>
          </cell>
          <cell r="D41">
            <v>83</v>
          </cell>
          <cell r="E41">
            <v>83</v>
          </cell>
        </row>
        <row r="42">
          <cell r="A42">
            <v>162311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162787</v>
          </cell>
          <cell r="B43">
            <v>65</v>
          </cell>
          <cell r="C43">
            <v>65</v>
          </cell>
          <cell r="D43">
            <v>0</v>
          </cell>
          <cell r="E43">
            <v>62</v>
          </cell>
        </row>
        <row r="44">
          <cell r="A44">
            <v>351822</v>
          </cell>
          <cell r="B44">
            <v>33</v>
          </cell>
          <cell r="C44">
            <v>33</v>
          </cell>
          <cell r="D44">
            <v>0</v>
          </cell>
          <cell r="E44">
            <v>0</v>
          </cell>
        </row>
        <row r="45">
          <cell r="A45">
            <v>605760</v>
          </cell>
          <cell r="B45">
            <v>0</v>
          </cell>
          <cell r="C45">
            <v>0</v>
          </cell>
          <cell r="D45">
            <v>0</v>
          </cell>
          <cell r="E45">
            <v>143</v>
          </cell>
        </row>
        <row r="46">
          <cell r="A46">
            <v>605786</v>
          </cell>
          <cell r="B46">
            <v>182</v>
          </cell>
          <cell r="C46">
            <v>181</v>
          </cell>
          <cell r="D46">
            <v>0</v>
          </cell>
          <cell r="E46">
            <v>132</v>
          </cell>
        </row>
        <row r="47">
          <cell r="A47">
            <v>605808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607304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49">
          <cell r="A49">
            <v>893161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</row>
        <row r="50">
          <cell r="A50">
            <v>893463</v>
          </cell>
          <cell r="B50">
            <v>74</v>
          </cell>
          <cell r="C50">
            <v>74</v>
          </cell>
          <cell r="D50">
            <v>0</v>
          </cell>
          <cell r="E50">
            <v>15</v>
          </cell>
        </row>
        <row r="51">
          <cell r="A51">
            <v>893471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>
            <v>894915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>
            <v>17050197</v>
          </cell>
          <cell r="B53">
            <v>78</v>
          </cell>
          <cell r="C53">
            <v>78</v>
          </cell>
          <cell r="D53">
            <v>120</v>
          </cell>
          <cell r="E53">
            <v>51</v>
          </cell>
        </row>
        <row r="54">
          <cell r="A54">
            <v>17050201</v>
          </cell>
          <cell r="B54">
            <v>105</v>
          </cell>
          <cell r="C54">
            <v>105</v>
          </cell>
          <cell r="D54">
            <v>0</v>
          </cell>
          <cell r="E54">
            <v>0</v>
          </cell>
        </row>
        <row r="55">
          <cell r="A55">
            <v>17050332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>
            <v>17053871</v>
          </cell>
          <cell r="B56">
            <v>68</v>
          </cell>
          <cell r="C56">
            <v>68</v>
          </cell>
          <cell r="D56">
            <v>0</v>
          </cell>
          <cell r="E56">
            <v>0</v>
          </cell>
        </row>
        <row r="57">
          <cell r="A57">
            <v>17054281</v>
          </cell>
          <cell r="B57">
            <v>89</v>
          </cell>
          <cell r="C57">
            <v>89</v>
          </cell>
          <cell r="D57">
            <v>0</v>
          </cell>
          <cell r="E57">
            <v>0</v>
          </cell>
        </row>
        <row r="58">
          <cell r="A58">
            <v>17055415</v>
          </cell>
          <cell r="B58">
            <v>64</v>
          </cell>
          <cell r="C58">
            <v>64</v>
          </cell>
          <cell r="D58">
            <v>0</v>
          </cell>
          <cell r="E58">
            <v>41</v>
          </cell>
        </row>
        <row r="59">
          <cell r="A59">
            <v>17314895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>
            <v>17314909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>
            <v>17314909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</row>
        <row r="62">
          <cell r="A62">
            <v>17319161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</row>
        <row r="63">
          <cell r="A63">
            <v>17327652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A64">
            <v>17327661</v>
          </cell>
          <cell r="B64">
            <v>0</v>
          </cell>
          <cell r="C64">
            <v>0</v>
          </cell>
          <cell r="D64">
            <v>0</v>
          </cell>
          <cell r="E64">
            <v>98</v>
          </cell>
        </row>
        <row r="65">
          <cell r="A65">
            <v>17327717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>
            <v>17337046</v>
          </cell>
          <cell r="B66">
            <v>172</v>
          </cell>
          <cell r="C66">
            <v>172</v>
          </cell>
          <cell r="D66">
            <v>0</v>
          </cell>
          <cell r="E66">
            <v>159</v>
          </cell>
        </row>
        <row r="67">
          <cell r="A67">
            <v>17337062</v>
          </cell>
          <cell r="B67">
            <v>110</v>
          </cell>
          <cell r="C67">
            <v>110</v>
          </cell>
          <cell r="D67">
            <v>0</v>
          </cell>
          <cell r="E67">
            <v>47</v>
          </cell>
        </row>
        <row r="68">
          <cell r="A68">
            <v>17337071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</row>
        <row r="69">
          <cell r="A69">
            <v>17337089</v>
          </cell>
          <cell r="B69">
            <v>113</v>
          </cell>
          <cell r="C69">
            <v>44</v>
          </cell>
          <cell r="D69">
            <v>0</v>
          </cell>
          <cell r="E69">
            <v>70</v>
          </cell>
        </row>
        <row r="70">
          <cell r="A70">
            <v>17337089</v>
          </cell>
          <cell r="B70">
            <v>0</v>
          </cell>
          <cell r="C70">
            <v>0</v>
          </cell>
          <cell r="D70">
            <v>0</v>
          </cell>
          <cell r="E70">
            <v>70</v>
          </cell>
        </row>
        <row r="71">
          <cell r="A71">
            <v>17337101</v>
          </cell>
          <cell r="B71">
            <v>120</v>
          </cell>
          <cell r="C71">
            <v>120</v>
          </cell>
          <cell r="D71">
            <v>180</v>
          </cell>
          <cell r="E71">
            <v>249</v>
          </cell>
        </row>
        <row r="72">
          <cell r="A72">
            <v>30775302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</row>
        <row r="73">
          <cell r="A73">
            <v>30775311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30775329</v>
          </cell>
          <cell r="B74">
            <v>0</v>
          </cell>
          <cell r="C74">
            <v>0</v>
          </cell>
          <cell r="D74">
            <v>0</v>
          </cell>
          <cell r="E74">
            <v>41</v>
          </cell>
        </row>
        <row r="75">
          <cell r="A75">
            <v>30775329</v>
          </cell>
          <cell r="B75">
            <v>0</v>
          </cell>
          <cell r="C75">
            <v>0</v>
          </cell>
          <cell r="D75">
            <v>0</v>
          </cell>
          <cell r="E75"/>
        </row>
        <row r="76">
          <cell r="A76">
            <v>30775353</v>
          </cell>
          <cell r="B76">
            <v>150</v>
          </cell>
          <cell r="C76">
            <v>142</v>
          </cell>
          <cell r="D76">
            <v>0</v>
          </cell>
          <cell r="E76">
            <v>0</v>
          </cell>
        </row>
        <row r="77">
          <cell r="A77">
            <v>30775361</v>
          </cell>
          <cell r="B77">
            <v>39</v>
          </cell>
          <cell r="C77">
            <v>39</v>
          </cell>
          <cell r="D77">
            <v>0</v>
          </cell>
          <cell r="E77">
            <v>38</v>
          </cell>
        </row>
        <row r="78">
          <cell r="A78">
            <v>30775396</v>
          </cell>
          <cell r="B78">
            <v>62</v>
          </cell>
          <cell r="C78">
            <v>62</v>
          </cell>
          <cell r="D78">
            <v>0</v>
          </cell>
          <cell r="E78">
            <v>0</v>
          </cell>
        </row>
        <row r="79">
          <cell r="A79">
            <v>30775400</v>
          </cell>
          <cell r="B79">
            <v>78</v>
          </cell>
          <cell r="C79">
            <v>78</v>
          </cell>
          <cell r="D79">
            <v>0</v>
          </cell>
          <cell r="E79">
            <v>0</v>
          </cell>
        </row>
        <row r="80">
          <cell r="A80">
            <v>30775418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</row>
        <row r="81">
          <cell r="A81">
            <v>30775434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</row>
        <row r="82">
          <cell r="A82">
            <v>30797799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>
            <v>30866499</v>
          </cell>
          <cell r="B83">
            <v>5</v>
          </cell>
          <cell r="C83">
            <v>5</v>
          </cell>
          <cell r="D83">
            <v>0</v>
          </cell>
          <cell r="E83">
            <v>0</v>
          </cell>
        </row>
        <row r="84">
          <cell r="A84">
            <v>30866499</v>
          </cell>
          <cell r="B84">
            <v>25</v>
          </cell>
          <cell r="C84">
            <v>25</v>
          </cell>
          <cell r="D84">
            <v>0</v>
          </cell>
          <cell r="E84">
            <v>0</v>
          </cell>
        </row>
        <row r="85">
          <cell r="A85">
            <v>31780466</v>
          </cell>
          <cell r="B85">
            <v>108</v>
          </cell>
          <cell r="C85">
            <v>108</v>
          </cell>
          <cell r="D85">
            <v>0</v>
          </cell>
          <cell r="E85">
            <v>104</v>
          </cell>
        </row>
        <row r="86">
          <cell r="A86">
            <v>31787088</v>
          </cell>
          <cell r="B86">
            <v>174</v>
          </cell>
          <cell r="C86">
            <v>129</v>
          </cell>
          <cell r="D86">
            <v>0</v>
          </cell>
          <cell r="E86">
            <v>174</v>
          </cell>
        </row>
        <row r="87">
          <cell r="A87">
            <v>31787088</v>
          </cell>
          <cell r="B87">
            <v>0</v>
          </cell>
          <cell r="C87">
            <v>0</v>
          </cell>
          <cell r="D87">
            <v>0</v>
          </cell>
          <cell r="E87"/>
        </row>
        <row r="88">
          <cell r="A88">
            <v>31793185</v>
          </cell>
          <cell r="B88">
            <v>124</v>
          </cell>
          <cell r="C88">
            <v>102</v>
          </cell>
          <cell r="D88">
            <v>0</v>
          </cell>
          <cell r="E88">
            <v>50</v>
          </cell>
        </row>
        <row r="89">
          <cell r="A89">
            <v>31797920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</row>
        <row r="90">
          <cell r="A90">
            <v>31874452</v>
          </cell>
          <cell r="B90">
            <v>71</v>
          </cell>
          <cell r="C90">
            <v>55</v>
          </cell>
          <cell r="D90">
            <v>0</v>
          </cell>
          <cell r="E90">
            <v>0</v>
          </cell>
        </row>
        <row r="91">
          <cell r="A91">
            <v>36064386</v>
          </cell>
          <cell r="B91">
            <v>0</v>
          </cell>
          <cell r="C91">
            <v>0</v>
          </cell>
          <cell r="D91">
            <v>15</v>
          </cell>
          <cell r="E91">
            <v>15</v>
          </cell>
        </row>
        <row r="92">
          <cell r="A92">
            <v>42128790</v>
          </cell>
          <cell r="B92">
            <v>40</v>
          </cell>
          <cell r="C92">
            <v>40</v>
          </cell>
          <cell r="D92">
            <v>0</v>
          </cell>
          <cell r="E92">
            <v>0</v>
          </cell>
        </row>
        <row r="93">
          <cell r="A93">
            <v>42128919</v>
          </cell>
          <cell r="B93">
            <v>216</v>
          </cell>
          <cell r="C93">
            <v>216</v>
          </cell>
          <cell r="D93">
            <v>0</v>
          </cell>
          <cell r="E93">
            <v>153</v>
          </cell>
        </row>
        <row r="94">
          <cell r="A94">
            <v>42253888</v>
          </cell>
          <cell r="B94">
            <v>90</v>
          </cell>
          <cell r="C94">
            <v>90</v>
          </cell>
          <cell r="D94">
            <v>0</v>
          </cell>
          <cell r="E94">
            <v>0</v>
          </cell>
        </row>
        <row r="95">
          <cell r="A95">
            <v>42253900</v>
          </cell>
          <cell r="B95">
            <v>77</v>
          </cell>
          <cell r="C95">
            <v>77</v>
          </cell>
          <cell r="D95">
            <v>0</v>
          </cell>
          <cell r="E95">
            <v>36</v>
          </cell>
        </row>
        <row r="96">
          <cell r="A96">
            <v>52585212</v>
          </cell>
          <cell r="B96">
            <v>19</v>
          </cell>
          <cell r="C96">
            <v>19</v>
          </cell>
          <cell r="D96">
            <v>0</v>
          </cell>
          <cell r="E96">
            <v>19</v>
          </cell>
        </row>
        <row r="97">
          <cell r="A97">
            <v>52585212</v>
          </cell>
          <cell r="B97">
            <v>33</v>
          </cell>
          <cell r="C97">
            <v>33</v>
          </cell>
          <cell r="D97">
            <v>0</v>
          </cell>
          <cell r="E97"/>
        </row>
        <row r="98">
          <cell r="A98">
            <v>53242726</v>
          </cell>
          <cell r="B98">
            <v>44</v>
          </cell>
          <cell r="C98">
            <v>44</v>
          </cell>
          <cell r="D98">
            <v>0</v>
          </cell>
          <cell r="E98">
            <v>26</v>
          </cell>
        </row>
        <row r="99">
          <cell r="A99">
            <v>53242726</v>
          </cell>
          <cell r="B99">
            <v>21</v>
          </cell>
          <cell r="C99">
            <v>21</v>
          </cell>
          <cell r="D99">
            <v>0</v>
          </cell>
          <cell r="E99"/>
        </row>
        <row r="100">
          <cell r="A100">
            <v>53242726</v>
          </cell>
          <cell r="B100">
            <v>28</v>
          </cell>
          <cell r="C100">
            <v>28</v>
          </cell>
          <cell r="D100">
            <v>0</v>
          </cell>
          <cell r="E100"/>
        </row>
        <row r="101">
          <cell r="A101">
            <v>53242742</v>
          </cell>
          <cell r="B101">
            <v>92</v>
          </cell>
          <cell r="C101">
            <v>92</v>
          </cell>
          <cell r="D101">
            <v>101</v>
          </cell>
          <cell r="E101">
            <v>112</v>
          </cell>
        </row>
        <row r="102">
          <cell r="A102">
            <v>53242742</v>
          </cell>
          <cell r="B102">
            <v>0</v>
          </cell>
          <cell r="C102">
            <v>0</v>
          </cell>
          <cell r="D102"/>
          <cell r="E102"/>
        </row>
        <row r="103">
          <cell r="A103">
            <v>36062243</v>
          </cell>
          <cell r="B103">
            <v>71</v>
          </cell>
          <cell r="C103">
            <v>44</v>
          </cell>
          <cell r="D103">
            <v>0</v>
          </cell>
          <cell r="E103">
            <v>27</v>
          </cell>
        </row>
        <row r="104">
          <cell r="A104">
            <v>31810284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</row>
        <row r="105">
          <cell r="A105">
            <v>31810292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</row>
        <row r="106">
          <cell r="A106">
            <v>31816924</v>
          </cell>
          <cell r="B106">
            <v>20</v>
          </cell>
          <cell r="C106">
            <v>20</v>
          </cell>
          <cell r="D106">
            <v>0</v>
          </cell>
          <cell r="E106">
            <v>0</v>
          </cell>
        </row>
        <row r="107">
          <cell r="A107">
            <v>36063932</v>
          </cell>
          <cell r="B107">
            <v>35</v>
          </cell>
          <cell r="C107">
            <v>35</v>
          </cell>
          <cell r="D107">
            <v>0</v>
          </cell>
          <cell r="E107">
            <v>14</v>
          </cell>
        </row>
        <row r="108">
          <cell r="A108">
            <v>42126606</v>
          </cell>
          <cell r="B108">
            <v>0</v>
          </cell>
          <cell r="C108">
            <v>0</v>
          </cell>
          <cell r="D108">
            <v>0</v>
          </cell>
          <cell r="E108">
            <v>28</v>
          </cell>
        </row>
        <row r="109">
          <cell r="A109">
            <v>31816908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36071099</v>
          </cell>
          <cell r="B110">
            <v>74</v>
          </cell>
          <cell r="C110">
            <v>74</v>
          </cell>
          <cell r="D110">
            <v>83</v>
          </cell>
          <cell r="E110">
            <v>83</v>
          </cell>
        </row>
        <row r="111">
          <cell r="A111">
            <v>31810446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</row>
        <row r="112">
          <cell r="A112">
            <v>31810543</v>
          </cell>
          <cell r="B112">
            <v>43</v>
          </cell>
          <cell r="C112">
            <v>43</v>
          </cell>
          <cell r="D112">
            <v>0</v>
          </cell>
          <cell r="E112">
            <v>0</v>
          </cell>
        </row>
        <row r="113">
          <cell r="A113">
            <v>36062197</v>
          </cell>
          <cell r="B113">
            <v>35</v>
          </cell>
          <cell r="C113">
            <v>35</v>
          </cell>
          <cell r="D113">
            <v>0</v>
          </cell>
          <cell r="E113">
            <v>10</v>
          </cell>
        </row>
        <row r="114">
          <cell r="A114">
            <v>710273592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</row>
        <row r="115">
          <cell r="A115">
            <v>31811540</v>
          </cell>
          <cell r="B115">
            <v>42</v>
          </cell>
          <cell r="C115">
            <v>35</v>
          </cell>
          <cell r="D115">
            <v>0</v>
          </cell>
          <cell r="E115">
            <v>35</v>
          </cell>
        </row>
        <row r="116">
          <cell r="A116">
            <v>52827691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</row>
        <row r="117">
          <cell r="A117">
            <v>31816916</v>
          </cell>
          <cell r="B117">
            <v>47</v>
          </cell>
          <cell r="C117">
            <v>35</v>
          </cell>
          <cell r="D117">
            <v>0</v>
          </cell>
          <cell r="E117">
            <v>0</v>
          </cell>
        </row>
        <row r="118">
          <cell r="A118">
            <v>52637395</v>
          </cell>
          <cell r="B118">
            <v>39</v>
          </cell>
          <cell r="C118">
            <v>35</v>
          </cell>
          <cell r="D118">
            <v>0</v>
          </cell>
          <cell r="E118">
            <v>32</v>
          </cell>
        </row>
        <row r="119">
          <cell r="A119">
            <v>36071145</v>
          </cell>
          <cell r="B119">
            <v>76</v>
          </cell>
          <cell r="C119">
            <v>76</v>
          </cell>
          <cell r="D119">
            <v>0</v>
          </cell>
          <cell r="E119">
            <v>54</v>
          </cell>
        </row>
        <row r="120">
          <cell r="A120">
            <v>31810250</v>
          </cell>
          <cell r="B120">
            <v>44</v>
          </cell>
          <cell r="C120">
            <v>35</v>
          </cell>
          <cell r="D120">
            <v>0</v>
          </cell>
          <cell r="E120">
            <v>19</v>
          </cell>
        </row>
        <row r="121">
          <cell r="A121">
            <v>35602244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710055366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</row>
        <row r="123">
          <cell r="A123">
            <v>31810268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</row>
        <row r="124">
          <cell r="A124">
            <v>31811612</v>
          </cell>
          <cell r="B124">
            <v>35</v>
          </cell>
          <cell r="C124">
            <v>35</v>
          </cell>
          <cell r="D124">
            <v>0</v>
          </cell>
          <cell r="E124">
            <v>21</v>
          </cell>
        </row>
        <row r="125">
          <cell r="A125">
            <v>710055382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</row>
        <row r="126">
          <cell r="A126">
            <v>31773702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</row>
        <row r="127">
          <cell r="A127">
            <v>31773729</v>
          </cell>
          <cell r="B127">
            <v>53</v>
          </cell>
          <cell r="C127">
            <v>53</v>
          </cell>
          <cell r="D127">
            <v>0</v>
          </cell>
          <cell r="E127">
            <v>0</v>
          </cell>
        </row>
        <row r="128">
          <cell r="A128">
            <v>31811493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</row>
        <row r="129">
          <cell r="A129">
            <v>36064181</v>
          </cell>
          <cell r="B129">
            <v>151</v>
          </cell>
          <cell r="C129">
            <v>65</v>
          </cell>
          <cell r="D129">
            <v>0</v>
          </cell>
          <cell r="E129">
            <v>38</v>
          </cell>
        </row>
        <row r="130">
          <cell r="A130">
            <v>53420471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A131">
            <v>31816681</v>
          </cell>
          <cell r="B131">
            <v>54</v>
          </cell>
          <cell r="C131">
            <v>54</v>
          </cell>
          <cell r="D131">
            <v>0</v>
          </cell>
          <cell r="E131">
            <v>28</v>
          </cell>
        </row>
        <row r="132">
          <cell r="A132">
            <v>36062219</v>
          </cell>
          <cell r="B132">
            <v>46</v>
          </cell>
          <cell r="C132">
            <v>46</v>
          </cell>
          <cell r="D132">
            <v>50</v>
          </cell>
          <cell r="E132">
            <v>46</v>
          </cell>
        </row>
        <row r="133">
          <cell r="A133">
            <v>31810462</v>
          </cell>
          <cell r="B133">
            <v>52</v>
          </cell>
          <cell r="C133">
            <v>52</v>
          </cell>
          <cell r="D133">
            <v>0</v>
          </cell>
          <cell r="E133">
            <v>52</v>
          </cell>
        </row>
        <row r="134">
          <cell r="A134">
            <v>36071196</v>
          </cell>
          <cell r="B134">
            <v>0</v>
          </cell>
          <cell r="C134">
            <v>0</v>
          </cell>
          <cell r="D134">
            <v>44</v>
          </cell>
          <cell r="E134">
            <v>0</v>
          </cell>
        </row>
        <row r="135">
          <cell r="A135">
            <v>36062162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A136">
            <v>36062171</v>
          </cell>
          <cell r="B136">
            <v>96</v>
          </cell>
          <cell r="C136">
            <v>96</v>
          </cell>
          <cell r="D136">
            <v>0</v>
          </cell>
          <cell r="E136">
            <v>0</v>
          </cell>
        </row>
        <row r="137">
          <cell r="A137">
            <v>36062201</v>
          </cell>
          <cell r="B137">
            <v>106</v>
          </cell>
          <cell r="C137">
            <v>106</v>
          </cell>
          <cell r="D137">
            <v>0</v>
          </cell>
          <cell r="E137">
            <v>97</v>
          </cell>
        </row>
        <row r="138">
          <cell r="A138">
            <v>36063924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>
            <v>31810276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>
            <v>51099021</v>
          </cell>
          <cell r="B140">
            <v>73</v>
          </cell>
          <cell r="C140">
            <v>59</v>
          </cell>
          <cell r="D140">
            <v>0</v>
          </cell>
          <cell r="E140">
            <v>26</v>
          </cell>
        </row>
        <row r="141">
          <cell r="A141">
            <v>36071161</v>
          </cell>
          <cell r="B141">
            <v>102</v>
          </cell>
          <cell r="C141">
            <v>102</v>
          </cell>
          <cell r="D141">
            <v>0</v>
          </cell>
          <cell r="E141">
            <v>0</v>
          </cell>
        </row>
        <row r="142">
          <cell r="A142">
            <v>36071170</v>
          </cell>
          <cell r="B142">
            <v>31</v>
          </cell>
          <cell r="C142">
            <v>31</v>
          </cell>
          <cell r="D142">
            <v>0</v>
          </cell>
          <cell r="E142">
            <v>7</v>
          </cell>
        </row>
        <row r="143">
          <cell r="A143">
            <v>36071200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51896150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A145">
            <v>31816860</v>
          </cell>
          <cell r="B145">
            <v>38</v>
          </cell>
          <cell r="C145">
            <v>38</v>
          </cell>
          <cell r="D145">
            <v>0</v>
          </cell>
          <cell r="E145">
            <v>0</v>
          </cell>
        </row>
        <row r="146">
          <cell r="A146">
            <v>31773711</v>
          </cell>
          <cell r="B146">
            <v>126</v>
          </cell>
          <cell r="C146">
            <v>126</v>
          </cell>
          <cell r="D146">
            <v>0</v>
          </cell>
          <cell r="E146">
            <v>45</v>
          </cell>
        </row>
        <row r="147">
          <cell r="A147">
            <v>31817017</v>
          </cell>
          <cell r="B147">
            <v>80</v>
          </cell>
          <cell r="C147">
            <v>48</v>
          </cell>
          <cell r="D147">
            <v>0</v>
          </cell>
          <cell r="E147">
            <v>0</v>
          </cell>
        </row>
        <row r="148">
          <cell r="A148">
            <v>36062227</v>
          </cell>
          <cell r="B148">
            <v>56</v>
          </cell>
          <cell r="C148">
            <v>50</v>
          </cell>
          <cell r="D148">
            <v>0</v>
          </cell>
          <cell r="E148">
            <v>0</v>
          </cell>
        </row>
        <row r="149">
          <cell r="A149">
            <v>36071226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>
            <v>36071102</v>
          </cell>
          <cell r="B150">
            <v>0</v>
          </cell>
          <cell r="C150">
            <v>0</v>
          </cell>
          <cell r="D150">
            <v>33</v>
          </cell>
          <cell r="E150">
            <v>0</v>
          </cell>
        </row>
        <row r="151">
          <cell r="A151">
            <v>42414636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A152">
            <v>710055480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>
            <v>31817025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>
            <v>36071293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>
            <v>31817068</v>
          </cell>
          <cell r="B155">
            <v>35</v>
          </cell>
          <cell r="C155">
            <v>35</v>
          </cell>
          <cell r="D155">
            <v>0</v>
          </cell>
          <cell r="E155">
            <v>0</v>
          </cell>
        </row>
        <row r="156">
          <cell r="A156">
            <v>36063959</v>
          </cell>
          <cell r="B156">
            <v>49</v>
          </cell>
          <cell r="C156">
            <v>43</v>
          </cell>
          <cell r="D156">
            <v>0</v>
          </cell>
          <cell r="E156">
            <v>39</v>
          </cell>
        </row>
        <row r="157">
          <cell r="A157">
            <v>30791847</v>
          </cell>
          <cell r="B157">
            <v>28</v>
          </cell>
          <cell r="C157">
            <v>28</v>
          </cell>
          <cell r="D157">
            <v>0</v>
          </cell>
          <cell r="E157">
            <v>0</v>
          </cell>
        </row>
        <row r="158">
          <cell r="A158">
            <v>31810934</v>
          </cell>
          <cell r="B158">
            <v>47</v>
          </cell>
          <cell r="C158">
            <v>42</v>
          </cell>
          <cell r="D158">
            <v>0</v>
          </cell>
          <cell r="E158">
            <v>0</v>
          </cell>
        </row>
        <row r="159">
          <cell r="A159">
            <v>31810969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>
            <v>31810993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A161">
            <v>36064092</v>
          </cell>
          <cell r="B161">
            <v>53</v>
          </cell>
          <cell r="C161">
            <v>53</v>
          </cell>
          <cell r="D161">
            <v>0</v>
          </cell>
          <cell r="E161">
            <v>0</v>
          </cell>
        </row>
        <row r="162">
          <cell r="A162">
            <v>36071277</v>
          </cell>
          <cell r="B162">
            <v>76</v>
          </cell>
          <cell r="C162">
            <v>76</v>
          </cell>
          <cell r="D162">
            <v>76</v>
          </cell>
          <cell r="E162">
            <v>76</v>
          </cell>
        </row>
        <row r="163">
          <cell r="A163">
            <v>52604519</v>
          </cell>
          <cell r="B163">
            <v>41</v>
          </cell>
          <cell r="C163">
            <v>41</v>
          </cell>
          <cell r="D163">
            <v>0</v>
          </cell>
          <cell r="E163">
            <v>0</v>
          </cell>
        </row>
        <row r="164">
          <cell r="A164">
            <v>31745041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>
            <v>31748198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>
            <v>31748201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A167">
            <v>31780741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>
            <v>17337631</v>
          </cell>
          <cell r="B168">
            <v>99</v>
          </cell>
          <cell r="C168">
            <v>96</v>
          </cell>
          <cell r="D168">
            <v>0</v>
          </cell>
          <cell r="E168">
            <v>84</v>
          </cell>
        </row>
        <row r="169">
          <cell r="A169">
            <v>30810647</v>
          </cell>
          <cell r="B169">
            <v>130</v>
          </cell>
          <cell r="C169">
            <v>91</v>
          </cell>
          <cell r="D169">
            <v>0</v>
          </cell>
          <cell r="E169">
            <v>71</v>
          </cell>
        </row>
        <row r="170">
          <cell r="A170">
            <v>31748180</v>
          </cell>
          <cell r="B170">
            <v>47</v>
          </cell>
          <cell r="C170">
            <v>46</v>
          </cell>
          <cell r="D170">
            <v>0</v>
          </cell>
          <cell r="E170">
            <v>36</v>
          </cell>
        </row>
        <row r="171">
          <cell r="A171">
            <v>31780750</v>
          </cell>
          <cell r="B171">
            <v>55</v>
          </cell>
          <cell r="C171">
            <v>55</v>
          </cell>
          <cell r="D171">
            <v>0</v>
          </cell>
          <cell r="E171">
            <v>0</v>
          </cell>
        </row>
        <row r="172">
          <cell r="A172">
            <v>31780776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>
            <v>31780792</v>
          </cell>
          <cell r="B173">
            <v>28</v>
          </cell>
          <cell r="C173">
            <v>28</v>
          </cell>
          <cell r="D173">
            <v>0</v>
          </cell>
          <cell r="E173">
            <v>0</v>
          </cell>
        </row>
        <row r="174">
          <cell r="A174">
            <v>31780822</v>
          </cell>
          <cell r="B174">
            <v>75</v>
          </cell>
          <cell r="C174">
            <v>75</v>
          </cell>
          <cell r="D174">
            <v>0</v>
          </cell>
          <cell r="E174">
            <v>0</v>
          </cell>
        </row>
        <row r="175">
          <cell r="A175">
            <v>31780831</v>
          </cell>
          <cell r="B175">
            <v>56</v>
          </cell>
          <cell r="C175">
            <v>42</v>
          </cell>
          <cell r="D175">
            <v>0</v>
          </cell>
          <cell r="E175">
            <v>0</v>
          </cell>
        </row>
        <row r="176">
          <cell r="A176">
            <v>52848094</v>
          </cell>
          <cell r="B176">
            <v>35</v>
          </cell>
          <cell r="C176">
            <v>35</v>
          </cell>
          <cell r="D176">
            <v>0</v>
          </cell>
          <cell r="E176">
            <v>0</v>
          </cell>
        </row>
        <row r="177">
          <cell r="A177">
            <v>30810655</v>
          </cell>
          <cell r="B177">
            <v>74</v>
          </cell>
          <cell r="C177">
            <v>74</v>
          </cell>
          <cell r="D177">
            <v>0</v>
          </cell>
          <cell r="E177">
            <v>0</v>
          </cell>
        </row>
        <row r="178">
          <cell r="A178">
            <v>31780717</v>
          </cell>
          <cell r="B178">
            <v>51</v>
          </cell>
          <cell r="C178">
            <v>51</v>
          </cell>
          <cell r="D178">
            <v>0</v>
          </cell>
          <cell r="E178">
            <v>0</v>
          </cell>
        </row>
        <row r="179">
          <cell r="A179">
            <v>31780806</v>
          </cell>
          <cell r="B179">
            <v>47</v>
          </cell>
          <cell r="C179">
            <v>47</v>
          </cell>
          <cell r="D179">
            <v>0</v>
          </cell>
          <cell r="E179">
            <v>0</v>
          </cell>
        </row>
        <row r="180">
          <cell r="A180">
            <v>31768873</v>
          </cell>
          <cell r="B180">
            <v>35</v>
          </cell>
          <cell r="C180">
            <v>35</v>
          </cell>
          <cell r="D180">
            <v>45</v>
          </cell>
          <cell r="E180">
            <v>43</v>
          </cell>
        </row>
        <row r="181">
          <cell r="A181">
            <v>31768989</v>
          </cell>
          <cell r="B181">
            <v>99</v>
          </cell>
          <cell r="C181">
            <v>97</v>
          </cell>
          <cell r="D181">
            <v>0</v>
          </cell>
          <cell r="E181">
            <v>79</v>
          </cell>
        </row>
        <row r="182">
          <cell r="A182">
            <v>31780539</v>
          </cell>
          <cell r="B182">
            <v>22</v>
          </cell>
          <cell r="C182">
            <v>22</v>
          </cell>
          <cell r="D182">
            <v>0</v>
          </cell>
          <cell r="E182">
            <v>0</v>
          </cell>
        </row>
        <row r="183">
          <cell r="A183">
            <v>31785204</v>
          </cell>
          <cell r="B183">
            <v>30</v>
          </cell>
          <cell r="C183">
            <v>30</v>
          </cell>
          <cell r="D183">
            <v>0</v>
          </cell>
          <cell r="E183">
            <v>0</v>
          </cell>
        </row>
        <row r="184">
          <cell r="A184">
            <v>31785212</v>
          </cell>
          <cell r="B184">
            <v>0</v>
          </cell>
          <cell r="C184">
            <v>0</v>
          </cell>
          <cell r="D184">
            <v>0</v>
          </cell>
          <cell r="E184">
            <v>24</v>
          </cell>
        </row>
        <row r="185">
          <cell r="A185">
            <v>31785221</v>
          </cell>
          <cell r="B185">
            <v>35</v>
          </cell>
          <cell r="C185">
            <v>35</v>
          </cell>
          <cell r="D185">
            <v>0</v>
          </cell>
          <cell r="E185">
            <v>0</v>
          </cell>
        </row>
        <row r="186">
          <cell r="A186">
            <v>31810527</v>
          </cell>
          <cell r="B186">
            <v>28</v>
          </cell>
          <cell r="C186">
            <v>28</v>
          </cell>
          <cell r="D186">
            <v>0</v>
          </cell>
          <cell r="E186">
            <v>0</v>
          </cell>
        </row>
        <row r="187">
          <cell r="A187">
            <v>50409964</v>
          </cell>
          <cell r="B187">
            <v>133</v>
          </cell>
          <cell r="C187">
            <v>38</v>
          </cell>
          <cell r="D187">
            <v>0</v>
          </cell>
          <cell r="E187">
            <v>19</v>
          </cell>
        </row>
        <row r="188">
          <cell r="A188">
            <v>31768849</v>
          </cell>
          <cell r="B188">
            <v>70</v>
          </cell>
          <cell r="C188">
            <v>70</v>
          </cell>
          <cell r="D188">
            <v>0</v>
          </cell>
          <cell r="E188">
            <v>0</v>
          </cell>
        </row>
        <row r="189">
          <cell r="A189">
            <v>31810497</v>
          </cell>
          <cell r="B189">
            <v>142</v>
          </cell>
          <cell r="C189">
            <v>92</v>
          </cell>
          <cell r="D189">
            <v>0</v>
          </cell>
          <cell r="E189">
            <v>0</v>
          </cell>
        </row>
        <row r="190">
          <cell r="A190">
            <v>42447402</v>
          </cell>
          <cell r="B190">
            <v>64</v>
          </cell>
          <cell r="C190">
            <v>57</v>
          </cell>
          <cell r="D190">
            <v>0</v>
          </cell>
          <cell r="E190">
            <v>30</v>
          </cell>
        </row>
        <row r="191">
          <cell r="A191">
            <v>31780865</v>
          </cell>
          <cell r="B191">
            <v>78</v>
          </cell>
          <cell r="C191">
            <v>78</v>
          </cell>
          <cell r="D191">
            <v>0</v>
          </cell>
          <cell r="E191">
            <v>63</v>
          </cell>
        </row>
        <row r="192">
          <cell r="A192">
            <v>36067334</v>
          </cell>
          <cell r="B192">
            <v>44</v>
          </cell>
          <cell r="C192">
            <v>44</v>
          </cell>
          <cell r="D192">
            <v>0</v>
          </cell>
          <cell r="E192">
            <v>0</v>
          </cell>
        </row>
        <row r="193">
          <cell r="A193">
            <v>36060917</v>
          </cell>
          <cell r="B193">
            <v>125</v>
          </cell>
          <cell r="C193">
            <v>89</v>
          </cell>
          <cell r="D193">
            <v>0</v>
          </cell>
          <cell r="E193">
            <v>0</v>
          </cell>
        </row>
        <row r="194">
          <cell r="A194">
            <v>36060976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>
            <v>36071021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>
            <v>36071048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>
            <v>31750214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>
            <v>31750214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>
            <v>31780504</v>
          </cell>
          <cell r="B199">
            <v>63</v>
          </cell>
          <cell r="C199">
            <v>62</v>
          </cell>
          <cell r="D199">
            <v>0</v>
          </cell>
          <cell r="E199">
            <v>0</v>
          </cell>
        </row>
        <row r="200">
          <cell r="A200">
            <v>36060968</v>
          </cell>
          <cell r="B200">
            <v>40</v>
          </cell>
          <cell r="C200">
            <v>40</v>
          </cell>
          <cell r="D200">
            <v>0</v>
          </cell>
          <cell r="E200">
            <v>0</v>
          </cell>
        </row>
        <row r="201">
          <cell r="A201">
            <v>42170915</v>
          </cell>
          <cell r="B201">
            <v>104</v>
          </cell>
          <cell r="C201">
            <v>65</v>
          </cell>
          <cell r="D201">
            <v>0</v>
          </cell>
          <cell r="E201">
            <v>0</v>
          </cell>
        </row>
        <row r="202">
          <cell r="A202">
            <v>36070998</v>
          </cell>
          <cell r="B202">
            <v>64</v>
          </cell>
          <cell r="C202">
            <v>64</v>
          </cell>
          <cell r="D202">
            <v>0</v>
          </cell>
          <cell r="E202">
            <v>74</v>
          </cell>
        </row>
        <row r="203">
          <cell r="A203">
            <v>31754945</v>
          </cell>
          <cell r="B203">
            <v>35</v>
          </cell>
          <cell r="C203">
            <v>35</v>
          </cell>
          <cell r="D203">
            <v>0</v>
          </cell>
          <cell r="E203">
            <v>0</v>
          </cell>
        </row>
        <row r="204">
          <cell r="A204">
            <v>31754911</v>
          </cell>
          <cell r="B204">
            <v>15</v>
          </cell>
          <cell r="C204">
            <v>15</v>
          </cell>
          <cell r="D204">
            <v>0</v>
          </cell>
          <cell r="E204">
            <v>11</v>
          </cell>
        </row>
        <row r="205">
          <cell r="A205">
            <v>31754929</v>
          </cell>
          <cell r="B205">
            <v>63</v>
          </cell>
          <cell r="C205">
            <v>41</v>
          </cell>
          <cell r="D205">
            <v>0</v>
          </cell>
          <cell r="E205">
            <v>28</v>
          </cell>
        </row>
        <row r="206">
          <cell r="A206">
            <v>31754953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>
            <v>31754961</v>
          </cell>
          <cell r="B207">
            <v>303</v>
          </cell>
          <cell r="C207">
            <v>73</v>
          </cell>
          <cell r="D207">
            <v>0</v>
          </cell>
          <cell r="E207">
            <v>64</v>
          </cell>
        </row>
        <row r="208">
          <cell r="A208">
            <v>31771424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>
            <v>31771475</v>
          </cell>
          <cell r="B209">
            <v>42</v>
          </cell>
          <cell r="C209">
            <v>42</v>
          </cell>
          <cell r="D209">
            <v>0</v>
          </cell>
          <cell r="E209">
            <v>0</v>
          </cell>
        </row>
        <row r="210">
          <cell r="A210">
            <v>31780474</v>
          </cell>
          <cell r="B210">
            <v>60</v>
          </cell>
          <cell r="C210">
            <v>55</v>
          </cell>
          <cell r="D210">
            <v>0</v>
          </cell>
          <cell r="E210">
            <v>0</v>
          </cell>
        </row>
        <row r="211">
          <cell r="A211">
            <v>31780491</v>
          </cell>
          <cell r="B211">
            <v>39</v>
          </cell>
          <cell r="C211">
            <v>39</v>
          </cell>
          <cell r="D211">
            <v>0</v>
          </cell>
          <cell r="E211">
            <v>0</v>
          </cell>
        </row>
        <row r="212">
          <cell r="A212">
            <v>31780547</v>
          </cell>
          <cell r="B212">
            <v>70</v>
          </cell>
          <cell r="C212">
            <v>66</v>
          </cell>
          <cell r="D212">
            <v>0</v>
          </cell>
          <cell r="E212">
            <v>0</v>
          </cell>
        </row>
        <row r="213">
          <cell r="A213">
            <v>31781853</v>
          </cell>
          <cell r="B213">
            <v>57</v>
          </cell>
          <cell r="C213">
            <v>57</v>
          </cell>
          <cell r="D213">
            <v>0</v>
          </cell>
          <cell r="E213">
            <v>0</v>
          </cell>
        </row>
        <row r="214">
          <cell r="A214">
            <v>31781977</v>
          </cell>
          <cell r="B214">
            <v>66</v>
          </cell>
          <cell r="C214">
            <v>66</v>
          </cell>
          <cell r="D214">
            <v>0</v>
          </cell>
          <cell r="E214">
            <v>0</v>
          </cell>
        </row>
        <row r="215">
          <cell r="A215">
            <v>31781845</v>
          </cell>
          <cell r="B215">
            <v>39</v>
          </cell>
          <cell r="C215">
            <v>39</v>
          </cell>
          <cell r="D215">
            <v>0</v>
          </cell>
          <cell r="E215">
            <v>39</v>
          </cell>
        </row>
        <row r="216">
          <cell r="A216">
            <v>36062260</v>
          </cell>
          <cell r="B216">
            <v>45</v>
          </cell>
          <cell r="C216">
            <v>45</v>
          </cell>
          <cell r="D216">
            <v>0</v>
          </cell>
          <cell r="E216">
            <v>40</v>
          </cell>
        </row>
        <row r="217">
          <cell r="A217">
            <v>17078334</v>
          </cell>
          <cell r="B217">
            <v>132</v>
          </cell>
          <cell r="C217">
            <v>132</v>
          </cell>
          <cell r="D217">
            <v>0</v>
          </cell>
          <cell r="E217">
            <v>114</v>
          </cell>
        </row>
        <row r="218">
          <cell r="A218">
            <v>588032</v>
          </cell>
          <cell r="B218">
            <v>217</v>
          </cell>
          <cell r="C218">
            <v>132</v>
          </cell>
          <cell r="D218">
            <v>220</v>
          </cell>
          <cell r="E218">
            <v>125</v>
          </cell>
        </row>
        <row r="219">
          <cell r="A219">
            <v>17643902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>
            <v>52547477</v>
          </cell>
          <cell r="B220">
            <v>129</v>
          </cell>
          <cell r="C220">
            <v>80</v>
          </cell>
          <cell r="D220">
            <v>0</v>
          </cell>
          <cell r="E220">
            <v>0</v>
          </cell>
        </row>
        <row r="221">
          <cell r="A221">
            <v>52547477</v>
          </cell>
          <cell r="B221">
            <v>61</v>
          </cell>
          <cell r="C221">
            <v>35</v>
          </cell>
          <cell r="D221">
            <v>0</v>
          </cell>
          <cell r="E221">
            <v>0</v>
          </cell>
        </row>
        <row r="222">
          <cell r="A222">
            <v>17318840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>
            <v>17318858</v>
          </cell>
          <cell r="B223">
            <v>81</v>
          </cell>
          <cell r="C223">
            <v>78</v>
          </cell>
          <cell r="D223">
            <v>0</v>
          </cell>
          <cell r="E223">
            <v>0</v>
          </cell>
        </row>
        <row r="224">
          <cell r="A224">
            <v>652512</v>
          </cell>
          <cell r="B224">
            <v>0</v>
          </cell>
          <cell r="C224">
            <v>0</v>
          </cell>
          <cell r="D224">
            <v>58</v>
          </cell>
          <cell r="E224">
            <v>38</v>
          </cell>
        </row>
        <row r="225">
          <cell r="A225">
            <v>42029210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>
            <v>42258120</v>
          </cell>
          <cell r="B226">
            <v>98</v>
          </cell>
          <cell r="C226">
            <v>59</v>
          </cell>
          <cell r="D226">
            <v>0</v>
          </cell>
          <cell r="E226">
            <v>0</v>
          </cell>
        </row>
        <row r="227">
          <cell r="A227">
            <v>42258120</v>
          </cell>
          <cell r="B227">
            <v>22</v>
          </cell>
          <cell r="C227">
            <v>22</v>
          </cell>
          <cell r="D227">
            <v>0</v>
          </cell>
          <cell r="E227">
            <v>0</v>
          </cell>
        </row>
        <row r="228">
          <cell r="A228">
            <v>30815339</v>
          </cell>
          <cell r="B228">
            <v>40</v>
          </cell>
          <cell r="C228">
            <v>40</v>
          </cell>
          <cell r="D228">
            <v>0</v>
          </cell>
          <cell r="E228">
            <v>0</v>
          </cell>
        </row>
        <row r="229">
          <cell r="A229">
            <v>30843006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</row>
        <row r="230">
          <cell r="A230">
            <v>30852056</v>
          </cell>
          <cell r="B230">
            <v>22</v>
          </cell>
          <cell r="C230">
            <v>22</v>
          </cell>
          <cell r="D230">
            <v>0</v>
          </cell>
          <cell r="E230">
            <v>0</v>
          </cell>
        </row>
        <row r="231">
          <cell r="A231">
            <v>30852056</v>
          </cell>
          <cell r="B231">
            <v>100</v>
          </cell>
          <cell r="C231">
            <v>60</v>
          </cell>
          <cell r="D231">
            <v>0</v>
          </cell>
          <cell r="E231">
            <v>0</v>
          </cell>
        </row>
        <row r="232">
          <cell r="A232">
            <v>42176182</v>
          </cell>
          <cell r="B232">
            <v>35</v>
          </cell>
          <cell r="C232">
            <v>35</v>
          </cell>
          <cell r="D232">
            <v>133</v>
          </cell>
          <cell r="E232">
            <v>73</v>
          </cell>
        </row>
        <row r="233">
          <cell r="A233">
            <v>42176182</v>
          </cell>
          <cell r="B233">
            <v>87</v>
          </cell>
          <cell r="C233">
            <v>87</v>
          </cell>
          <cell r="D233"/>
          <cell r="E233"/>
        </row>
        <row r="234">
          <cell r="A234">
            <v>42178941</v>
          </cell>
          <cell r="B234">
            <v>54</v>
          </cell>
          <cell r="C234">
            <v>54</v>
          </cell>
          <cell r="D234">
            <v>0</v>
          </cell>
          <cell r="E234">
            <v>0</v>
          </cell>
        </row>
        <row r="235">
          <cell r="A235">
            <v>42178941</v>
          </cell>
          <cell r="B235">
            <v>59</v>
          </cell>
          <cell r="C235">
            <v>59</v>
          </cell>
          <cell r="D235">
            <v>0</v>
          </cell>
          <cell r="E235">
            <v>0</v>
          </cell>
        </row>
        <row r="236">
          <cell r="A236">
            <v>42256887</v>
          </cell>
          <cell r="B236">
            <v>38</v>
          </cell>
          <cell r="C236">
            <v>35</v>
          </cell>
          <cell r="D236">
            <v>0</v>
          </cell>
          <cell r="E236">
            <v>127</v>
          </cell>
        </row>
        <row r="237">
          <cell r="A237">
            <v>42256887</v>
          </cell>
          <cell r="B237">
            <v>148</v>
          </cell>
          <cell r="C237">
            <v>77</v>
          </cell>
          <cell r="D237">
            <v>0</v>
          </cell>
          <cell r="E237"/>
        </row>
        <row r="238">
          <cell r="A238">
            <v>42263352</v>
          </cell>
          <cell r="B238">
            <v>18</v>
          </cell>
          <cell r="C238">
            <v>18</v>
          </cell>
          <cell r="D238">
            <v>0</v>
          </cell>
          <cell r="E238">
            <v>0</v>
          </cell>
        </row>
        <row r="239">
          <cell r="A239">
            <v>53889657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>
            <v>30809193</v>
          </cell>
          <cell r="B240">
            <v>104</v>
          </cell>
          <cell r="C240">
            <v>104</v>
          </cell>
          <cell r="D240">
            <v>115</v>
          </cell>
          <cell r="E240">
            <v>115</v>
          </cell>
        </row>
        <row r="241">
          <cell r="A241">
            <v>30848008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</row>
        <row r="242">
          <cell r="A242">
            <v>53200250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>
            <v>53687914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</row>
        <row r="244">
          <cell r="A244">
            <v>31787517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>
            <v>36060674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</row>
        <row r="246">
          <cell r="A246">
            <v>36068284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</row>
        <row r="247">
          <cell r="A247">
            <v>36068284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</row>
        <row r="248">
          <cell r="A248">
            <v>42138027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</row>
        <row r="249">
          <cell r="A249">
            <v>50343971</v>
          </cell>
          <cell r="B249">
            <v>155</v>
          </cell>
          <cell r="C249">
            <v>115</v>
          </cell>
          <cell r="D249">
            <v>0</v>
          </cell>
          <cell r="E249">
            <v>81</v>
          </cell>
        </row>
        <row r="250">
          <cell r="A250">
            <v>52413250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</row>
        <row r="251">
          <cell r="A251">
            <v>52413250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</row>
        <row r="252">
          <cell r="A252">
            <v>30795371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</row>
        <row r="253">
          <cell r="A253">
            <v>30795371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</row>
        <row r="254">
          <cell r="A254">
            <v>36069833</v>
          </cell>
          <cell r="B254">
            <v>41</v>
          </cell>
          <cell r="C254">
            <v>35</v>
          </cell>
          <cell r="D254">
            <v>0</v>
          </cell>
          <cell r="E254">
            <v>23</v>
          </cell>
        </row>
        <row r="255">
          <cell r="A255">
            <v>42409136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</row>
        <row r="256">
          <cell r="A256">
            <v>42261121</v>
          </cell>
          <cell r="B256">
            <v>0</v>
          </cell>
          <cell r="C256">
            <v>0</v>
          </cell>
          <cell r="D256"/>
          <cell r="E256"/>
        </row>
        <row r="257">
          <cell r="A257">
            <v>42261121</v>
          </cell>
          <cell r="B257">
            <v>39</v>
          </cell>
          <cell r="C257">
            <v>39</v>
          </cell>
          <cell r="D257">
            <v>59</v>
          </cell>
          <cell r="E257">
            <v>59</v>
          </cell>
        </row>
        <row r="258">
          <cell r="A258">
            <v>30865425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</row>
        <row r="259">
          <cell r="A259">
            <v>710213530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>
            <v>686476</v>
          </cell>
          <cell r="B260">
            <v>17</v>
          </cell>
          <cell r="C260">
            <v>17</v>
          </cell>
          <cell r="D260">
            <v>0</v>
          </cell>
          <cell r="E260">
            <v>0</v>
          </cell>
        </row>
        <row r="261">
          <cell r="A261">
            <v>36082040</v>
          </cell>
          <cell r="B261">
            <v>19</v>
          </cell>
          <cell r="C261">
            <v>19</v>
          </cell>
          <cell r="D261">
            <v>0</v>
          </cell>
          <cell r="E261">
            <v>0</v>
          </cell>
        </row>
        <row r="262">
          <cell r="A262">
            <v>686964</v>
          </cell>
          <cell r="B262">
            <v>95</v>
          </cell>
          <cell r="C262">
            <v>95</v>
          </cell>
          <cell r="D262">
            <v>0</v>
          </cell>
          <cell r="E262">
            <v>82</v>
          </cell>
        </row>
        <row r="263">
          <cell r="A263">
            <v>686981</v>
          </cell>
          <cell r="B263">
            <v>0</v>
          </cell>
          <cell r="C263">
            <v>0</v>
          </cell>
          <cell r="D263">
            <v>0</v>
          </cell>
          <cell r="E263">
            <v>31</v>
          </cell>
        </row>
        <row r="264">
          <cell r="A264">
            <v>710224460</v>
          </cell>
          <cell r="B264">
            <v>24</v>
          </cell>
          <cell r="C264">
            <v>24</v>
          </cell>
          <cell r="D264">
            <v>0</v>
          </cell>
          <cell r="E264">
            <v>0</v>
          </cell>
        </row>
        <row r="265">
          <cell r="A265">
            <v>31792952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</row>
        <row r="266">
          <cell r="A266">
            <v>31792952</v>
          </cell>
          <cell r="B266">
            <v>129</v>
          </cell>
          <cell r="C266">
            <v>77</v>
          </cell>
          <cell r="D266">
            <v>0</v>
          </cell>
          <cell r="E266">
            <v>0</v>
          </cell>
        </row>
        <row r="267">
          <cell r="A267">
            <v>53799062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</row>
        <row r="268">
          <cell r="A268">
            <v>710280661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</row>
        <row r="269">
          <cell r="A269">
            <v>30792975</v>
          </cell>
          <cell r="B269">
            <v>26</v>
          </cell>
          <cell r="C269">
            <v>26</v>
          </cell>
          <cell r="D269">
            <v>0</v>
          </cell>
          <cell r="E269">
            <v>0</v>
          </cell>
        </row>
        <row r="270">
          <cell r="A270">
            <v>30849934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</row>
        <row r="271">
          <cell r="A271">
            <v>710212674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</row>
        <row r="272">
          <cell r="A272">
            <v>710213603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>
            <v>30797969</v>
          </cell>
          <cell r="B273">
            <v>22</v>
          </cell>
          <cell r="C273">
            <v>22</v>
          </cell>
          <cell r="D273">
            <v>0</v>
          </cell>
          <cell r="E273">
            <v>0</v>
          </cell>
        </row>
        <row r="274">
          <cell r="A274">
            <v>42169623</v>
          </cell>
          <cell r="B274">
            <v>30</v>
          </cell>
          <cell r="C274">
            <v>30</v>
          </cell>
          <cell r="D274">
            <v>0</v>
          </cell>
          <cell r="E274">
            <v>0</v>
          </cell>
        </row>
        <row r="275">
          <cell r="A275">
            <v>710229240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>
            <v>30866952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</row>
        <row r="277">
          <cell r="A277">
            <v>30858321</v>
          </cell>
          <cell r="B277">
            <v>92</v>
          </cell>
          <cell r="C277">
            <v>92</v>
          </cell>
          <cell r="D277">
            <v>0</v>
          </cell>
          <cell r="E277">
            <v>38</v>
          </cell>
        </row>
        <row r="278">
          <cell r="A278">
            <v>42183529</v>
          </cell>
          <cell r="B278">
            <v>71</v>
          </cell>
          <cell r="C278">
            <v>53</v>
          </cell>
          <cell r="D278">
            <v>0</v>
          </cell>
          <cell r="E278">
            <v>43</v>
          </cell>
        </row>
        <row r="279">
          <cell r="A279">
            <v>42254647</v>
          </cell>
          <cell r="B279">
            <v>170</v>
          </cell>
          <cell r="C279">
            <v>87</v>
          </cell>
          <cell r="D279">
            <v>0</v>
          </cell>
          <cell r="E279">
            <v>81</v>
          </cell>
        </row>
        <row r="280">
          <cell r="A280">
            <v>42395933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</row>
        <row r="281">
          <cell r="A281">
            <v>681881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</row>
        <row r="282">
          <cell r="A282">
            <v>50448692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</row>
        <row r="283">
          <cell r="A283">
            <v>42134048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</row>
        <row r="284">
          <cell r="A284">
            <v>42363501</v>
          </cell>
          <cell r="B284">
            <v>0</v>
          </cell>
          <cell r="C284">
            <v>0</v>
          </cell>
          <cell r="D284">
            <v>0</v>
          </cell>
          <cell r="E284">
            <v>37</v>
          </cell>
        </row>
        <row r="285">
          <cell r="A285">
            <v>30843201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</row>
        <row r="286">
          <cell r="A286">
            <v>30843201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</row>
        <row r="287">
          <cell r="A287">
            <v>42258031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</row>
        <row r="288">
          <cell r="A288">
            <v>710229631</v>
          </cell>
          <cell r="B288">
            <v>49</v>
          </cell>
          <cell r="C288">
            <v>49</v>
          </cell>
          <cell r="D288">
            <v>45</v>
          </cell>
          <cell r="E288">
            <v>43</v>
          </cell>
        </row>
        <row r="289">
          <cell r="A289">
            <v>710229640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</row>
        <row r="290">
          <cell r="A290">
            <v>30795290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</row>
        <row r="291">
          <cell r="A291">
            <v>37925539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</row>
        <row r="292">
          <cell r="A292">
            <v>42393141</v>
          </cell>
          <cell r="B292">
            <v>21</v>
          </cell>
          <cell r="C292">
            <v>21</v>
          </cell>
          <cell r="D292">
            <v>0</v>
          </cell>
          <cell r="E292">
            <v>21</v>
          </cell>
        </row>
        <row r="293">
          <cell r="A293">
            <v>53279603</v>
          </cell>
          <cell r="B293">
            <v>17</v>
          </cell>
          <cell r="C293">
            <v>17</v>
          </cell>
          <cell r="D293">
            <v>0</v>
          </cell>
          <cell r="E293">
            <v>17</v>
          </cell>
        </row>
        <row r="294">
          <cell r="A294">
            <v>54047099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</row>
        <row r="295">
          <cell r="A295">
            <v>30804825</v>
          </cell>
          <cell r="B295">
            <v>46</v>
          </cell>
          <cell r="C295">
            <v>35</v>
          </cell>
          <cell r="D295">
            <v>0</v>
          </cell>
          <cell r="E295">
            <v>27</v>
          </cell>
        </row>
        <row r="296">
          <cell r="A296">
            <v>42268877</v>
          </cell>
          <cell r="B296">
            <v>5</v>
          </cell>
          <cell r="C296">
            <v>5</v>
          </cell>
          <cell r="D296">
            <v>0</v>
          </cell>
          <cell r="E296">
            <v>0</v>
          </cell>
        </row>
        <row r="297">
          <cell r="A297">
            <v>42364531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</row>
        <row r="298">
          <cell r="A298">
            <v>53200268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</row>
        <row r="299">
          <cell r="A299">
            <v>53200268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</row>
        <row r="300">
          <cell r="A300">
            <v>30804663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1">
          <cell r="A301">
            <v>42448484</v>
          </cell>
          <cell r="B301">
            <v>46</v>
          </cell>
          <cell r="C301">
            <v>36</v>
          </cell>
          <cell r="D301">
            <v>0</v>
          </cell>
          <cell r="E301">
            <v>0</v>
          </cell>
        </row>
        <row r="302">
          <cell r="A302">
            <v>53507339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</row>
        <row r="303">
          <cell r="A303">
            <v>53507339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</row>
        <row r="304">
          <cell r="A304">
            <v>30868645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</row>
        <row r="305">
          <cell r="A305">
            <v>31789188</v>
          </cell>
          <cell r="B305">
            <v>16</v>
          </cell>
          <cell r="C305">
            <v>16</v>
          </cell>
          <cell r="D305">
            <v>0</v>
          </cell>
          <cell r="E305">
            <v>29</v>
          </cell>
        </row>
        <row r="306">
          <cell r="A306">
            <v>891657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</row>
        <row r="307">
          <cell r="A307">
            <v>50096630</v>
          </cell>
          <cell r="B307">
            <v>37</v>
          </cell>
          <cell r="C307">
            <v>35</v>
          </cell>
          <cell r="D307">
            <v>0</v>
          </cell>
          <cell r="E307">
            <v>30</v>
          </cell>
        </row>
        <row r="308">
          <cell r="A308">
            <v>50537431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</row>
        <row r="309">
          <cell r="A309">
            <v>52590968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</row>
        <row r="310">
          <cell r="A310">
            <v>42182760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</row>
        <row r="311">
          <cell r="A311">
            <v>42182760</v>
          </cell>
          <cell r="B311">
            <v>25</v>
          </cell>
          <cell r="C311">
            <v>25</v>
          </cell>
          <cell r="D311">
            <v>0</v>
          </cell>
          <cell r="E311">
            <v>0</v>
          </cell>
        </row>
        <row r="312">
          <cell r="A312">
            <v>42182760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>
            <v>31744265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>
            <v>36070793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</row>
        <row r="315">
          <cell r="A315">
            <v>30805473</v>
          </cell>
          <cell r="B315">
            <v>0</v>
          </cell>
          <cell r="C315">
            <v>0</v>
          </cell>
          <cell r="D315">
            <v>18</v>
          </cell>
          <cell r="E315">
            <v>18</v>
          </cell>
        </row>
        <row r="316">
          <cell r="A316">
            <v>30805473</v>
          </cell>
          <cell r="B316">
            <v>0</v>
          </cell>
          <cell r="C316">
            <v>0</v>
          </cell>
          <cell r="D316"/>
          <cell r="E316"/>
        </row>
        <row r="317">
          <cell r="A317">
            <v>51950766</v>
          </cell>
          <cell r="B317">
            <v>11</v>
          </cell>
          <cell r="C317">
            <v>11</v>
          </cell>
          <cell r="D317">
            <v>0</v>
          </cell>
          <cell r="E317">
            <v>0</v>
          </cell>
        </row>
        <row r="318">
          <cell r="A318">
            <v>51950774</v>
          </cell>
          <cell r="B318">
            <v>31</v>
          </cell>
          <cell r="C318">
            <v>31</v>
          </cell>
          <cell r="D318">
            <v>0</v>
          </cell>
          <cell r="E318">
            <v>0</v>
          </cell>
        </row>
        <row r="319">
          <cell r="A319">
            <v>710276338</v>
          </cell>
          <cell r="B319">
            <v>6</v>
          </cell>
          <cell r="C319">
            <v>6</v>
          </cell>
          <cell r="D319">
            <v>0</v>
          </cell>
          <cell r="E319">
            <v>0</v>
          </cell>
        </row>
        <row r="320">
          <cell r="A320">
            <v>710277156</v>
          </cell>
          <cell r="B320">
            <v>0</v>
          </cell>
          <cell r="C320">
            <v>0</v>
          </cell>
          <cell r="D320">
            <v>17</v>
          </cell>
          <cell r="E320">
            <v>0</v>
          </cell>
        </row>
        <row r="321">
          <cell r="A321">
            <v>14478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2">
          <cell r="A322">
            <v>158461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</row>
        <row r="323">
          <cell r="A323">
            <v>158461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</row>
        <row r="324">
          <cell r="A324">
            <v>163309</v>
          </cell>
          <cell r="B324">
            <v>8</v>
          </cell>
          <cell r="C324">
            <v>8</v>
          </cell>
          <cell r="D324">
            <v>0</v>
          </cell>
          <cell r="E324">
            <v>8</v>
          </cell>
        </row>
        <row r="325">
          <cell r="A325">
            <v>163309</v>
          </cell>
          <cell r="B325">
            <v>6</v>
          </cell>
          <cell r="C325">
            <v>6</v>
          </cell>
          <cell r="D325">
            <v>0</v>
          </cell>
          <cell r="E325">
            <v>8</v>
          </cell>
        </row>
        <row r="326">
          <cell r="A326">
            <v>163317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</row>
        <row r="327">
          <cell r="A327">
            <v>163317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</row>
        <row r="328">
          <cell r="A328">
            <v>181935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</row>
        <row r="329">
          <cell r="A329">
            <v>181935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</row>
        <row r="330">
          <cell r="A330">
            <v>350206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</row>
        <row r="331">
          <cell r="A331">
            <v>350206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>
            <v>17050171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>
            <v>17050171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>
            <v>35629860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</row>
        <row r="335">
          <cell r="A335">
            <v>35629860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</row>
        <row r="336">
          <cell r="A336">
            <v>35629908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</row>
        <row r="337">
          <cell r="A337">
            <v>35629932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</row>
        <row r="338">
          <cell r="A338">
            <v>35629959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</row>
        <row r="339">
          <cell r="A339">
            <v>35629959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35629967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</row>
        <row r="341">
          <cell r="A341">
            <v>35629983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</row>
        <row r="342">
          <cell r="A342">
            <v>35630027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</row>
        <row r="343">
          <cell r="A343">
            <v>35630027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</row>
        <row r="344">
          <cell r="A344">
            <v>35630035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</row>
        <row r="345">
          <cell r="A345">
            <v>35630043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</row>
        <row r="346">
          <cell r="A346">
            <v>35630060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35630060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</row>
        <row r="348">
          <cell r="A348">
            <v>35630078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</row>
        <row r="349">
          <cell r="A349">
            <v>35630108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</row>
        <row r="350">
          <cell r="A350">
            <v>35630124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>
            <v>35630132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</row>
        <row r="352">
          <cell r="A352">
            <v>42286280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</row>
        <row r="353">
          <cell r="A353">
            <v>42399653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42399653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51279177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</row>
        <row r="356">
          <cell r="A356">
            <v>51279177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</row>
        <row r="357">
          <cell r="A357">
            <v>44351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</row>
        <row r="358">
          <cell r="A358">
            <v>158984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</row>
        <row r="359">
          <cell r="A359">
            <v>160130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</row>
        <row r="360">
          <cell r="A360">
            <v>160156</v>
          </cell>
          <cell r="B360">
            <v>85</v>
          </cell>
          <cell r="C360">
            <v>85</v>
          </cell>
          <cell r="D360">
            <v>0</v>
          </cell>
          <cell r="E360">
            <v>66</v>
          </cell>
        </row>
        <row r="361">
          <cell r="A361">
            <v>160164</v>
          </cell>
          <cell r="B361">
            <v>84</v>
          </cell>
          <cell r="C361">
            <v>84</v>
          </cell>
          <cell r="D361">
            <v>0</v>
          </cell>
          <cell r="E361">
            <v>0</v>
          </cell>
        </row>
        <row r="362">
          <cell r="A362">
            <v>160318</v>
          </cell>
          <cell r="B362">
            <v>276</v>
          </cell>
          <cell r="C362">
            <v>180</v>
          </cell>
          <cell r="D362">
            <v>0</v>
          </cell>
          <cell r="E362">
            <v>232</v>
          </cell>
        </row>
        <row r="363">
          <cell r="A363">
            <v>160342</v>
          </cell>
          <cell r="B363">
            <v>102</v>
          </cell>
          <cell r="C363">
            <v>102</v>
          </cell>
          <cell r="D363">
            <v>0</v>
          </cell>
          <cell r="E363">
            <v>37</v>
          </cell>
        </row>
        <row r="364">
          <cell r="A364">
            <v>160351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</row>
        <row r="365">
          <cell r="A365">
            <v>160369</v>
          </cell>
          <cell r="B365">
            <v>35</v>
          </cell>
          <cell r="C365">
            <v>35</v>
          </cell>
          <cell r="D365">
            <v>0</v>
          </cell>
          <cell r="E365">
            <v>0</v>
          </cell>
        </row>
        <row r="366">
          <cell r="A366">
            <v>160407</v>
          </cell>
          <cell r="B366">
            <v>71</v>
          </cell>
          <cell r="C366">
            <v>71</v>
          </cell>
          <cell r="D366">
            <v>0</v>
          </cell>
          <cell r="E366">
            <v>0</v>
          </cell>
        </row>
        <row r="367">
          <cell r="A367">
            <v>160466</v>
          </cell>
          <cell r="B367">
            <v>159</v>
          </cell>
          <cell r="C367">
            <v>159</v>
          </cell>
          <cell r="D367">
            <v>0</v>
          </cell>
          <cell r="E367">
            <v>135</v>
          </cell>
        </row>
        <row r="368">
          <cell r="A368">
            <v>161454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</row>
        <row r="369">
          <cell r="A369">
            <v>162001</v>
          </cell>
          <cell r="B369">
            <v>116</v>
          </cell>
          <cell r="C369">
            <v>116</v>
          </cell>
          <cell r="D369">
            <v>0</v>
          </cell>
          <cell r="E369">
            <v>0</v>
          </cell>
        </row>
        <row r="370">
          <cell r="A370">
            <v>162019</v>
          </cell>
          <cell r="B370">
            <v>117</v>
          </cell>
          <cell r="C370">
            <v>117</v>
          </cell>
          <cell r="D370">
            <v>0</v>
          </cell>
          <cell r="E370">
            <v>0</v>
          </cell>
        </row>
        <row r="371">
          <cell r="A371">
            <v>162451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</row>
        <row r="372">
          <cell r="A372">
            <v>351873</v>
          </cell>
          <cell r="B372">
            <v>75</v>
          </cell>
          <cell r="C372">
            <v>75</v>
          </cell>
          <cell r="D372">
            <v>0</v>
          </cell>
          <cell r="E372">
            <v>0</v>
          </cell>
        </row>
        <row r="373">
          <cell r="A373">
            <v>351997</v>
          </cell>
          <cell r="B373">
            <v>30</v>
          </cell>
          <cell r="C373">
            <v>30</v>
          </cell>
          <cell r="D373">
            <v>0</v>
          </cell>
          <cell r="E373">
            <v>0</v>
          </cell>
        </row>
        <row r="374">
          <cell r="A374">
            <v>399817</v>
          </cell>
          <cell r="B374">
            <v>87</v>
          </cell>
          <cell r="C374">
            <v>87</v>
          </cell>
          <cell r="D374">
            <v>0</v>
          </cell>
          <cell r="E374">
            <v>58</v>
          </cell>
        </row>
        <row r="375">
          <cell r="A375">
            <v>400220</v>
          </cell>
          <cell r="B375">
            <v>84</v>
          </cell>
          <cell r="C375">
            <v>84</v>
          </cell>
          <cell r="D375">
            <v>0</v>
          </cell>
          <cell r="E375">
            <v>79</v>
          </cell>
        </row>
        <row r="376">
          <cell r="A376">
            <v>400238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</row>
        <row r="377">
          <cell r="A377">
            <v>491861</v>
          </cell>
          <cell r="B377">
            <v>179</v>
          </cell>
          <cell r="C377">
            <v>179</v>
          </cell>
          <cell r="D377">
            <v>0</v>
          </cell>
          <cell r="E377">
            <v>0</v>
          </cell>
        </row>
        <row r="378">
          <cell r="A378">
            <v>607312</v>
          </cell>
          <cell r="B378">
            <v>73</v>
          </cell>
          <cell r="C378">
            <v>64</v>
          </cell>
          <cell r="D378">
            <v>0</v>
          </cell>
          <cell r="E378">
            <v>0</v>
          </cell>
        </row>
        <row r="379">
          <cell r="A379">
            <v>607347</v>
          </cell>
          <cell r="B379">
            <v>35</v>
          </cell>
          <cell r="C379">
            <v>35</v>
          </cell>
          <cell r="D379">
            <v>0</v>
          </cell>
          <cell r="E379">
            <v>0</v>
          </cell>
        </row>
        <row r="380">
          <cell r="A380">
            <v>607371</v>
          </cell>
          <cell r="B380">
            <v>39</v>
          </cell>
          <cell r="C380">
            <v>39</v>
          </cell>
          <cell r="D380">
            <v>0</v>
          </cell>
          <cell r="E380">
            <v>37</v>
          </cell>
        </row>
        <row r="381">
          <cell r="A381">
            <v>654302</v>
          </cell>
          <cell r="B381">
            <v>84</v>
          </cell>
          <cell r="C381">
            <v>77</v>
          </cell>
          <cell r="D381">
            <v>0</v>
          </cell>
          <cell r="E381">
            <v>0</v>
          </cell>
        </row>
        <row r="382">
          <cell r="A382">
            <v>891568</v>
          </cell>
          <cell r="B382">
            <v>50</v>
          </cell>
          <cell r="C382">
            <v>37</v>
          </cell>
          <cell r="D382">
            <v>0</v>
          </cell>
          <cell r="E382">
            <v>32</v>
          </cell>
        </row>
        <row r="383">
          <cell r="A383">
            <v>891649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</row>
        <row r="384">
          <cell r="A384">
            <v>893137</v>
          </cell>
          <cell r="B384">
            <v>36</v>
          </cell>
          <cell r="C384">
            <v>36</v>
          </cell>
          <cell r="D384">
            <v>0</v>
          </cell>
          <cell r="E384">
            <v>0</v>
          </cell>
        </row>
        <row r="385">
          <cell r="A385">
            <v>893412</v>
          </cell>
          <cell r="B385">
            <v>43</v>
          </cell>
          <cell r="C385">
            <v>43</v>
          </cell>
          <cell r="D385">
            <v>0</v>
          </cell>
          <cell r="E385">
            <v>0</v>
          </cell>
        </row>
        <row r="386">
          <cell r="A386">
            <v>17050090</v>
          </cell>
          <cell r="B386">
            <v>40</v>
          </cell>
          <cell r="C386">
            <v>40</v>
          </cell>
          <cell r="D386">
            <v>0</v>
          </cell>
          <cell r="E386">
            <v>0</v>
          </cell>
        </row>
        <row r="387">
          <cell r="A387">
            <v>17050103</v>
          </cell>
          <cell r="B387">
            <v>35</v>
          </cell>
          <cell r="C387">
            <v>35</v>
          </cell>
          <cell r="D387">
            <v>0</v>
          </cell>
          <cell r="E387">
            <v>0</v>
          </cell>
        </row>
        <row r="388">
          <cell r="A388">
            <v>17050146</v>
          </cell>
          <cell r="B388">
            <v>73</v>
          </cell>
          <cell r="C388">
            <v>73</v>
          </cell>
          <cell r="D388">
            <v>0</v>
          </cell>
          <cell r="E388">
            <v>0</v>
          </cell>
        </row>
        <row r="389">
          <cell r="A389">
            <v>17050324</v>
          </cell>
          <cell r="B389">
            <v>25</v>
          </cell>
          <cell r="C389">
            <v>25</v>
          </cell>
          <cell r="D389">
            <v>0</v>
          </cell>
          <cell r="E389">
            <v>0</v>
          </cell>
        </row>
        <row r="390">
          <cell r="A390">
            <v>17050456</v>
          </cell>
          <cell r="B390">
            <v>30</v>
          </cell>
          <cell r="C390">
            <v>30</v>
          </cell>
          <cell r="D390">
            <v>0</v>
          </cell>
          <cell r="E390">
            <v>0</v>
          </cell>
        </row>
        <row r="391">
          <cell r="A391">
            <v>17053676</v>
          </cell>
          <cell r="B391">
            <v>182</v>
          </cell>
          <cell r="C391">
            <v>112</v>
          </cell>
          <cell r="D391">
            <v>0</v>
          </cell>
          <cell r="E391">
            <v>0</v>
          </cell>
        </row>
        <row r="392">
          <cell r="A392">
            <v>17053811</v>
          </cell>
          <cell r="B392">
            <v>83</v>
          </cell>
          <cell r="C392">
            <v>55</v>
          </cell>
          <cell r="D392">
            <v>0</v>
          </cell>
          <cell r="E392">
            <v>16</v>
          </cell>
        </row>
        <row r="393">
          <cell r="A393">
            <v>17055385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>
            <v>36082058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</row>
        <row r="395">
          <cell r="A395">
            <v>36092479</v>
          </cell>
          <cell r="B395">
            <v>91</v>
          </cell>
          <cell r="C395">
            <v>61</v>
          </cell>
          <cell r="D395">
            <v>0</v>
          </cell>
          <cell r="E395">
            <v>0</v>
          </cell>
        </row>
        <row r="396">
          <cell r="A396">
            <v>52617726</v>
          </cell>
          <cell r="B396">
            <v>71</v>
          </cell>
          <cell r="C396">
            <v>35</v>
          </cell>
          <cell r="D396">
            <v>0</v>
          </cell>
          <cell r="E396">
            <v>21</v>
          </cell>
        </row>
        <row r="397">
          <cell r="A397">
            <v>53242599</v>
          </cell>
          <cell r="B397">
            <v>100</v>
          </cell>
          <cell r="C397">
            <v>69</v>
          </cell>
          <cell r="D397">
            <v>0</v>
          </cell>
          <cell r="E397">
            <v>96</v>
          </cell>
        </row>
        <row r="398">
          <cell r="A398">
            <v>53242599</v>
          </cell>
          <cell r="B398">
            <v>105</v>
          </cell>
          <cell r="C398">
            <v>65</v>
          </cell>
          <cell r="D398">
            <v>0</v>
          </cell>
          <cell r="E398"/>
        </row>
        <row r="399">
          <cell r="A399">
            <v>53638522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</row>
        <row r="400">
          <cell r="A400">
            <v>53638522</v>
          </cell>
          <cell r="B400">
            <v>15</v>
          </cell>
          <cell r="C400">
            <v>15</v>
          </cell>
          <cell r="D400">
            <v>0</v>
          </cell>
          <cell r="E400">
            <v>0</v>
          </cell>
        </row>
        <row r="401">
          <cell r="A401">
            <v>53638522</v>
          </cell>
          <cell r="B401">
            <v>41</v>
          </cell>
          <cell r="C401">
            <v>35</v>
          </cell>
          <cell r="D401">
            <v>0</v>
          </cell>
          <cell r="E401">
            <v>0</v>
          </cell>
        </row>
        <row r="402">
          <cell r="A402">
            <v>53638522</v>
          </cell>
          <cell r="B402">
            <v>112</v>
          </cell>
          <cell r="C402">
            <v>81</v>
          </cell>
          <cell r="D402">
            <v>0</v>
          </cell>
          <cell r="E402">
            <v>0</v>
          </cell>
        </row>
        <row r="403">
          <cell r="A403">
            <v>53638549</v>
          </cell>
          <cell r="B403">
            <v>40</v>
          </cell>
          <cell r="C403">
            <v>40</v>
          </cell>
          <cell r="D403">
            <v>0</v>
          </cell>
          <cell r="E403">
            <v>0</v>
          </cell>
        </row>
        <row r="404">
          <cell r="A404">
            <v>53638581</v>
          </cell>
          <cell r="B404">
            <v>54</v>
          </cell>
          <cell r="C404">
            <v>54</v>
          </cell>
          <cell r="D404">
            <v>0</v>
          </cell>
          <cell r="E404">
            <v>33</v>
          </cell>
        </row>
        <row r="405">
          <cell r="A405">
            <v>53638611</v>
          </cell>
          <cell r="B405">
            <v>183</v>
          </cell>
          <cell r="C405">
            <v>183</v>
          </cell>
          <cell r="D405">
            <v>130</v>
          </cell>
          <cell r="E405">
            <v>130</v>
          </cell>
        </row>
        <row r="406">
          <cell r="A406">
            <v>36081019</v>
          </cell>
          <cell r="B406">
            <v>98</v>
          </cell>
          <cell r="C406">
            <v>98</v>
          </cell>
          <cell r="D406">
            <v>0</v>
          </cell>
          <cell r="E406">
            <v>0</v>
          </cell>
        </row>
        <row r="407">
          <cell r="A407">
            <v>36081078</v>
          </cell>
          <cell r="B407">
            <v>65</v>
          </cell>
          <cell r="C407">
            <v>65</v>
          </cell>
          <cell r="D407">
            <v>0</v>
          </cell>
          <cell r="E407">
            <v>0</v>
          </cell>
        </row>
        <row r="408">
          <cell r="A408">
            <v>36081086</v>
          </cell>
          <cell r="B408">
            <v>43</v>
          </cell>
          <cell r="C408">
            <v>42</v>
          </cell>
          <cell r="D408">
            <v>0</v>
          </cell>
          <cell r="E408">
            <v>0</v>
          </cell>
        </row>
        <row r="409">
          <cell r="A409">
            <v>36086576</v>
          </cell>
          <cell r="B409">
            <v>69</v>
          </cell>
          <cell r="C409">
            <v>69</v>
          </cell>
          <cell r="D409">
            <v>0</v>
          </cell>
          <cell r="E409">
            <v>0</v>
          </cell>
        </row>
        <row r="410">
          <cell r="A410">
            <v>36086789</v>
          </cell>
          <cell r="B410">
            <v>54</v>
          </cell>
          <cell r="C410">
            <v>54</v>
          </cell>
          <cell r="D410">
            <v>0</v>
          </cell>
          <cell r="E410">
            <v>0</v>
          </cell>
        </row>
        <row r="411">
          <cell r="A411">
            <v>36081035</v>
          </cell>
          <cell r="B411">
            <v>63</v>
          </cell>
          <cell r="C411">
            <v>63</v>
          </cell>
          <cell r="D411">
            <v>0</v>
          </cell>
          <cell r="E411">
            <v>49</v>
          </cell>
        </row>
        <row r="412">
          <cell r="A412">
            <v>36081060</v>
          </cell>
          <cell r="B412">
            <v>35</v>
          </cell>
          <cell r="C412">
            <v>35</v>
          </cell>
          <cell r="D412">
            <v>0</v>
          </cell>
          <cell r="E412">
            <v>0</v>
          </cell>
        </row>
        <row r="413">
          <cell r="A413">
            <v>37836412</v>
          </cell>
          <cell r="B413">
            <v>64</v>
          </cell>
          <cell r="C413">
            <v>38</v>
          </cell>
          <cell r="D413">
            <v>0</v>
          </cell>
          <cell r="E413">
            <v>46</v>
          </cell>
        </row>
        <row r="414">
          <cell r="A414">
            <v>36086584</v>
          </cell>
          <cell r="B414">
            <v>71</v>
          </cell>
          <cell r="C414">
            <v>43</v>
          </cell>
          <cell r="D414">
            <v>0</v>
          </cell>
          <cell r="E414">
            <v>0</v>
          </cell>
        </row>
        <row r="415">
          <cell r="A415">
            <v>36086592</v>
          </cell>
          <cell r="B415">
            <v>26</v>
          </cell>
          <cell r="C415">
            <v>26</v>
          </cell>
          <cell r="D415">
            <v>0</v>
          </cell>
          <cell r="E415">
            <v>0</v>
          </cell>
        </row>
        <row r="416">
          <cell r="A416">
            <v>36094137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</row>
        <row r="417">
          <cell r="A417">
            <v>36081094</v>
          </cell>
          <cell r="B417">
            <v>15</v>
          </cell>
          <cell r="C417">
            <v>15</v>
          </cell>
          <cell r="D417">
            <v>0</v>
          </cell>
          <cell r="E417">
            <v>0</v>
          </cell>
        </row>
        <row r="418">
          <cell r="A418">
            <v>37836382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</row>
        <row r="419">
          <cell r="A419">
            <v>37836447</v>
          </cell>
          <cell r="B419">
            <v>22</v>
          </cell>
          <cell r="C419">
            <v>22</v>
          </cell>
          <cell r="D419">
            <v>0</v>
          </cell>
          <cell r="E419">
            <v>0</v>
          </cell>
        </row>
        <row r="420">
          <cell r="A420">
            <v>37836439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</row>
        <row r="421">
          <cell r="A421">
            <v>710055633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</row>
        <row r="422">
          <cell r="A422">
            <v>52250270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</row>
        <row r="423">
          <cell r="A423">
            <v>36094099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</row>
        <row r="424">
          <cell r="A424">
            <v>36094102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</row>
        <row r="425">
          <cell r="A425">
            <v>36094111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</row>
        <row r="426">
          <cell r="A426">
            <v>37836391</v>
          </cell>
          <cell r="B426">
            <v>43</v>
          </cell>
          <cell r="C426">
            <v>35</v>
          </cell>
          <cell r="D426">
            <v>0</v>
          </cell>
          <cell r="E426">
            <v>0</v>
          </cell>
        </row>
        <row r="427">
          <cell r="A427">
            <v>36086606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</row>
        <row r="428">
          <cell r="A428">
            <v>37836374</v>
          </cell>
          <cell r="B428">
            <v>32</v>
          </cell>
          <cell r="C428">
            <v>32</v>
          </cell>
          <cell r="D428">
            <v>0</v>
          </cell>
          <cell r="E428">
            <v>0</v>
          </cell>
        </row>
        <row r="429">
          <cell r="A429">
            <v>36081001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</row>
        <row r="430">
          <cell r="A430">
            <v>36086568</v>
          </cell>
          <cell r="B430">
            <v>117</v>
          </cell>
          <cell r="C430">
            <v>117</v>
          </cell>
          <cell r="D430">
            <v>0</v>
          </cell>
          <cell r="E430">
            <v>83</v>
          </cell>
        </row>
        <row r="431">
          <cell r="A431">
            <v>710160860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</row>
        <row r="432">
          <cell r="A432">
            <v>42404771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</row>
        <row r="433">
          <cell r="A433">
            <v>36081051</v>
          </cell>
          <cell r="B433">
            <v>30</v>
          </cell>
          <cell r="C433">
            <v>30</v>
          </cell>
          <cell r="D433">
            <v>0</v>
          </cell>
          <cell r="E433">
            <v>0</v>
          </cell>
        </row>
        <row r="434">
          <cell r="A434">
            <v>36094129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</row>
        <row r="435">
          <cell r="A435">
            <v>36081027</v>
          </cell>
          <cell r="B435">
            <v>35</v>
          </cell>
          <cell r="C435">
            <v>35</v>
          </cell>
          <cell r="D435">
            <v>0</v>
          </cell>
          <cell r="E435">
            <v>0</v>
          </cell>
        </row>
        <row r="436">
          <cell r="A436">
            <v>36094081</v>
          </cell>
          <cell r="B436">
            <v>45</v>
          </cell>
          <cell r="C436">
            <v>45</v>
          </cell>
          <cell r="D436">
            <v>0</v>
          </cell>
          <cell r="E436">
            <v>0</v>
          </cell>
        </row>
        <row r="437">
          <cell r="A437">
            <v>36080527</v>
          </cell>
          <cell r="B437">
            <v>36</v>
          </cell>
          <cell r="C437">
            <v>36</v>
          </cell>
          <cell r="D437">
            <v>0</v>
          </cell>
          <cell r="E437">
            <v>0</v>
          </cell>
        </row>
        <row r="438">
          <cell r="A438">
            <v>37838407</v>
          </cell>
          <cell r="B438">
            <v>45</v>
          </cell>
          <cell r="C438">
            <v>45</v>
          </cell>
          <cell r="D438">
            <v>0</v>
          </cell>
          <cell r="E438">
            <v>0</v>
          </cell>
        </row>
        <row r="439">
          <cell r="A439">
            <v>37838423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</row>
        <row r="440">
          <cell r="A440">
            <v>37838440</v>
          </cell>
          <cell r="B440">
            <v>49</v>
          </cell>
          <cell r="C440">
            <v>48</v>
          </cell>
          <cell r="D440">
            <v>0</v>
          </cell>
          <cell r="E440">
            <v>0</v>
          </cell>
        </row>
        <row r="441">
          <cell r="A441">
            <v>37838385</v>
          </cell>
          <cell r="B441">
            <v>68</v>
          </cell>
          <cell r="C441">
            <v>35</v>
          </cell>
          <cell r="D441">
            <v>0</v>
          </cell>
          <cell r="E441">
            <v>0</v>
          </cell>
        </row>
        <row r="442">
          <cell r="A442">
            <v>37836722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>
            <v>37836692</v>
          </cell>
          <cell r="B443">
            <v>35</v>
          </cell>
          <cell r="C443">
            <v>35</v>
          </cell>
          <cell r="D443">
            <v>0</v>
          </cell>
          <cell r="E443">
            <v>0</v>
          </cell>
        </row>
        <row r="444">
          <cell r="A444">
            <v>37836714</v>
          </cell>
          <cell r="B444">
            <v>20</v>
          </cell>
          <cell r="C444">
            <v>20</v>
          </cell>
          <cell r="D444">
            <v>0</v>
          </cell>
          <cell r="E444">
            <v>20</v>
          </cell>
        </row>
        <row r="445">
          <cell r="A445">
            <v>36094242</v>
          </cell>
          <cell r="B445">
            <v>25</v>
          </cell>
          <cell r="C445">
            <v>25</v>
          </cell>
          <cell r="D445">
            <v>0</v>
          </cell>
          <cell r="E445">
            <v>0</v>
          </cell>
        </row>
        <row r="446">
          <cell r="A446">
            <v>37836684</v>
          </cell>
          <cell r="B446">
            <v>35</v>
          </cell>
          <cell r="C446">
            <v>35</v>
          </cell>
          <cell r="D446">
            <v>0</v>
          </cell>
          <cell r="E446">
            <v>0</v>
          </cell>
        </row>
        <row r="447">
          <cell r="A447">
            <v>37840576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</row>
        <row r="448">
          <cell r="A448">
            <v>37838393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</row>
        <row r="449">
          <cell r="A449">
            <v>36086681</v>
          </cell>
          <cell r="B449">
            <v>69</v>
          </cell>
          <cell r="C449">
            <v>45</v>
          </cell>
          <cell r="D449">
            <v>0</v>
          </cell>
          <cell r="E449">
            <v>0</v>
          </cell>
        </row>
        <row r="450">
          <cell r="A450">
            <v>37836706</v>
          </cell>
          <cell r="B450">
            <v>42</v>
          </cell>
          <cell r="C450">
            <v>42</v>
          </cell>
          <cell r="D450">
            <v>0</v>
          </cell>
          <cell r="E450">
            <v>0</v>
          </cell>
        </row>
        <row r="451">
          <cell r="A451">
            <v>37839918</v>
          </cell>
          <cell r="B451">
            <v>84</v>
          </cell>
          <cell r="C451">
            <v>84</v>
          </cell>
          <cell r="D451">
            <v>0</v>
          </cell>
          <cell r="E451">
            <v>0</v>
          </cell>
        </row>
        <row r="452">
          <cell r="A452">
            <v>36094218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</row>
        <row r="453">
          <cell r="A453">
            <v>36094234</v>
          </cell>
          <cell r="B453">
            <v>34</v>
          </cell>
          <cell r="C453">
            <v>34</v>
          </cell>
          <cell r="D453">
            <v>0</v>
          </cell>
          <cell r="E453">
            <v>28</v>
          </cell>
        </row>
        <row r="454">
          <cell r="A454">
            <v>37840517</v>
          </cell>
          <cell r="B454">
            <v>44</v>
          </cell>
          <cell r="C454">
            <v>35</v>
          </cell>
          <cell r="D454">
            <v>0</v>
          </cell>
          <cell r="E454">
            <v>23</v>
          </cell>
        </row>
        <row r="455">
          <cell r="A455">
            <v>36080519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</row>
        <row r="456">
          <cell r="A456">
            <v>36090361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</row>
        <row r="457">
          <cell r="A457">
            <v>37838377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</row>
        <row r="458">
          <cell r="A458">
            <v>37838431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</row>
        <row r="459">
          <cell r="A459">
            <v>36090352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</row>
        <row r="460">
          <cell r="A460">
            <v>36080501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</row>
        <row r="461">
          <cell r="A461">
            <v>36090379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>
            <v>36094226</v>
          </cell>
          <cell r="B462">
            <v>78</v>
          </cell>
          <cell r="C462">
            <v>48</v>
          </cell>
          <cell r="D462">
            <v>0</v>
          </cell>
          <cell r="E462">
            <v>0</v>
          </cell>
        </row>
        <row r="463">
          <cell r="A463">
            <v>37840592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</row>
        <row r="464">
          <cell r="A464">
            <v>37838415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</row>
        <row r="465">
          <cell r="A465">
            <v>31827705</v>
          </cell>
          <cell r="B465">
            <v>131</v>
          </cell>
          <cell r="C465">
            <v>78</v>
          </cell>
          <cell r="D465">
            <v>0</v>
          </cell>
          <cell r="E465">
            <v>64</v>
          </cell>
        </row>
        <row r="466">
          <cell r="A466">
            <v>34028218</v>
          </cell>
          <cell r="B466">
            <v>100</v>
          </cell>
          <cell r="C466">
            <v>66</v>
          </cell>
          <cell r="D466">
            <v>0</v>
          </cell>
          <cell r="E466">
            <v>55</v>
          </cell>
        </row>
        <row r="467">
          <cell r="A467">
            <v>34028226</v>
          </cell>
          <cell r="B467">
            <v>85</v>
          </cell>
          <cell r="C467">
            <v>85</v>
          </cell>
          <cell r="D467">
            <v>0</v>
          </cell>
          <cell r="E467">
            <v>80</v>
          </cell>
        </row>
        <row r="468">
          <cell r="A468">
            <v>42399769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</row>
        <row r="469">
          <cell r="A469">
            <v>37837036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</row>
        <row r="470">
          <cell r="A470">
            <v>34028277</v>
          </cell>
          <cell r="B470">
            <v>39</v>
          </cell>
          <cell r="C470">
            <v>39</v>
          </cell>
          <cell r="D470">
            <v>0</v>
          </cell>
          <cell r="E470">
            <v>28</v>
          </cell>
        </row>
        <row r="471">
          <cell r="A471">
            <v>37838512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</row>
        <row r="472">
          <cell r="A472">
            <v>37837095</v>
          </cell>
          <cell r="B472">
            <v>30</v>
          </cell>
          <cell r="C472">
            <v>30</v>
          </cell>
          <cell r="D472">
            <v>0</v>
          </cell>
          <cell r="E472">
            <v>19</v>
          </cell>
        </row>
        <row r="473">
          <cell r="A473">
            <v>37837044</v>
          </cell>
          <cell r="B473">
            <v>22</v>
          </cell>
          <cell r="C473">
            <v>22</v>
          </cell>
          <cell r="D473">
            <v>0</v>
          </cell>
          <cell r="E473">
            <v>19</v>
          </cell>
        </row>
        <row r="474">
          <cell r="A474">
            <v>48411931</v>
          </cell>
          <cell r="B474">
            <v>35</v>
          </cell>
          <cell r="C474">
            <v>35</v>
          </cell>
          <cell r="D474">
            <v>0</v>
          </cell>
          <cell r="E474">
            <v>20</v>
          </cell>
        </row>
        <row r="475">
          <cell r="A475">
            <v>36080799</v>
          </cell>
          <cell r="B475">
            <v>40</v>
          </cell>
          <cell r="C475">
            <v>40</v>
          </cell>
          <cell r="D475">
            <v>0</v>
          </cell>
          <cell r="E475">
            <v>0</v>
          </cell>
        </row>
        <row r="476">
          <cell r="A476">
            <v>37838326</v>
          </cell>
          <cell r="B476">
            <v>40</v>
          </cell>
          <cell r="C476">
            <v>40</v>
          </cell>
          <cell r="D476">
            <v>0</v>
          </cell>
          <cell r="E476">
            <v>0</v>
          </cell>
        </row>
        <row r="477">
          <cell r="A477">
            <v>37838334</v>
          </cell>
          <cell r="B477">
            <v>104</v>
          </cell>
          <cell r="C477">
            <v>69</v>
          </cell>
          <cell r="D477">
            <v>0</v>
          </cell>
          <cell r="E477">
            <v>0</v>
          </cell>
        </row>
        <row r="478">
          <cell r="A478">
            <v>37836994</v>
          </cell>
          <cell r="B478">
            <v>20</v>
          </cell>
          <cell r="C478">
            <v>20</v>
          </cell>
          <cell r="D478">
            <v>0</v>
          </cell>
          <cell r="E478">
            <v>0</v>
          </cell>
        </row>
        <row r="479">
          <cell r="A479">
            <v>37838521</v>
          </cell>
          <cell r="B479">
            <v>33</v>
          </cell>
          <cell r="C479">
            <v>33</v>
          </cell>
          <cell r="D479">
            <v>0</v>
          </cell>
          <cell r="E479">
            <v>0</v>
          </cell>
        </row>
        <row r="480">
          <cell r="A480">
            <v>31827829</v>
          </cell>
          <cell r="B480">
            <v>49</v>
          </cell>
          <cell r="C480">
            <v>49</v>
          </cell>
          <cell r="D480">
            <v>0</v>
          </cell>
          <cell r="E480">
            <v>0</v>
          </cell>
        </row>
        <row r="481">
          <cell r="A481">
            <v>37837117</v>
          </cell>
          <cell r="B481">
            <v>19</v>
          </cell>
          <cell r="C481">
            <v>19</v>
          </cell>
          <cell r="D481">
            <v>0</v>
          </cell>
          <cell r="E481">
            <v>15</v>
          </cell>
        </row>
        <row r="482">
          <cell r="A482">
            <v>37838474</v>
          </cell>
          <cell r="B482">
            <v>54</v>
          </cell>
          <cell r="C482">
            <v>35</v>
          </cell>
          <cell r="D482">
            <v>0</v>
          </cell>
          <cell r="E482">
            <v>24</v>
          </cell>
        </row>
        <row r="483">
          <cell r="A483">
            <v>37838181</v>
          </cell>
          <cell r="B483">
            <v>126</v>
          </cell>
          <cell r="C483">
            <v>96</v>
          </cell>
          <cell r="D483">
            <v>0</v>
          </cell>
          <cell r="E483">
            <v>42</v>
          </cell>
        </row>
        <row r="484">
          <cell r="A484">
            <v>37838491</v>
          </cell>
          <cell r="B484">
            <v>66</v>
          </cell>
          <cell r="C484">
            <v>66</v>
          </cell>
          <cell r="D484">
            <v>0</v>
          </cell>
          <cell r="E484">
            <v>0</v>
          </cell>
        </row>
        <row r="485">
          <cell r="A485">
            <v>37838504</v>
          </cell>
          <cell r="B485">
            <v>37</v>
          </cell>
          <cell r="C485">
            <v>35</v>
          </cell>
          <cell r="D485">
            <v>0</v>
          </cell>
          <cell r="E485">
            <v>35</v>
          </cell>
        </row>
        <row r="486">
          <cell r="A486">
            <v>37837079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</row>
        <row r="487">
          <cell r="A487">
            <v>37837052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</row>
        <row r="488">
          <cell r="A488">
            <v>37837001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</row>
        <row r="489">
          <cell r="A489">
            <v>37838580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</row>
        <row r="490">
          <cell r="A490">
            <v>31875394</v>
          </cell>
          <cell r="B490">
            <v>76</v>
          </cell>
          <cell r="C490">
            <v>75</v>
          </cell>
          <cell r="D490">
            <v>0</v>
          </cell>
          <cell r="E490">
            <v>54</v>
          </cell>
        </row>
        <row r="491">
          <cell r="A491">
            <v>36080543</v>
          </cell>
          <cell r="B491">
            <v>35</v>
          </cell>
          <cell r="C491">
            <v>35</v>
          </cell>
          <cell r="D491">
            <v>0</v>
          </cell>
          <cell r="E491">
            <v>0</v>
          </cell>
        </row>
        <row r="492">
          <cell r="A492">
            <v>36080594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</row>
        <row r="493">
          <cell r="A493">
            <v>36080756</v>
          </cell>
          <cell r="B493">
            <v>46</v>
          </cell>
          <cell r="C493">
            <v>46</v>
          </cell>
          <cell r="D493">
            <v>0</v>
          </cell>
          <cell r="E493">
            <v>45</v>
          </cell>
        </row>
        <row r="494">
          <cell r="A494">
            <v>36080772</v>
          </cell>
          <cell r="B494">
            <v>0</v>
          </cell>
          <cell r="C494">
            <v>0</v>
          </cell>
          <cell r="D494">
            <v>96</v>
          </cell>
          <cell r="E494">
            <v>94</v>
          </cell>
        </row>
        <row r="495">
          <cell r="A495">
            <v>36080829</v>
          </cell>
          <cell r="B495">
            <v>31</v>
          </cell>
          <cell r="C495">
            <v>31</v>
          </cell>
          <cell r="D495">
            <v>0</v>
          </cell>
          <cell r="E495">
            <v>29</v>
          </cell>
        </row>
        <row r="496">
          <cell r="A496">
            <v>37990357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</row>
        <row r="497">
          <cell r="A497">
            <v>37990365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</row>
        <row r="498">
          <cell r="A498">
            <v>37990373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</row>
        <row r="499">
          <cell r="A499">
            <v>36080462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</row>
        <row r="500">
          <cell r="A500">
            <v>37836463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</row>
        <row r="501">
          <cell r="A501">
            <v>36080870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</row>
        <row r="502">
          <cell r="A502">
            <v>37836552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</row>
        <row r="503">
          <cell r="A503">
            <v>36093939</v>
          </cell>
          <cell r="B503">
            <v>81</v>
          </cell>
          <cell r="C503">
            <v>55</v>
          </cell>
          <cell r="D503">
            <v>0</v>
          </cell>
          <cell r="E503">
            <v>0</v>
          </cell>
        </row>
        <row r="504">
          <cell r="A504">
            <v>36090212</v>
          </cell>
          <cell r="B504">
            <v>35</v>
          </cell>
          <cell r="C504">
            <v>35</v>
          </cell>
          <cell r="D504">
            <v>0</v>
          </cell>
          <cell r="E504">
            <v>0</v>
          </cell>
        </row>
        <row r="505">
          <cell r="A505">
            <v>37836471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</row>
        <row r="506">
          <cell r="A506">
            <v>36093815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</row>
        <row r="507">
          <cell r="A507">
            <v>36080586</v>
          </cell>
          <cell r="B507">
            <v>33</v>
          </cell>
          <cell r="C507">
            <v>33</v>
          </cell>
          <cell r="D507">
            <v>0</v>
          </cell>
          <cell r="E507">
            <v>28</v>
          </cell>
        </row>
        <row r="508">
          <cell r="A508">
            <v>37836480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>
            <v>37836790</v>
          </cell>
          <cell r="B509">
            <v>33</v>
          </cell>
          <cell r="C509">
            <v>33</v>
          </cell>
          <cell r="D509">
            <v>0</v>
          </cell>
          <cell r="E509">
            <v>15</v>
          </cell>
        </row>
        <row r="510">
          <cell r="A510">
            <v>36080454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</row>
        <row r="511">
          <cell r="A511">
            <v>36078514</v>
          </cell>
          <cell r="B511">
            <v>49</v>
          </cell>
          <cell r="C511">
            <v>49</v>
          </cell>
          <cell r="D511">
            <v>0</v>
          </cell>
          <cell r="E511">
            <v>0</v>
          </cell>
        </row>
        <row r="512">
          <cell r="A512">
            <v>36080403</v>
          </cell>
          <cell r="B512">
            <v>35</v>
          </cell>
          <cell r="C512">
            <v>35</v>
          </cell>
          <cell r="D512">
            <v>0</v>
          </cell>
          <cell r="E512">
            <v>0</v>
          </cell>
        </row>
        <row r="513">
          <cell r="A513">
            <v>36080420</v>
          </cell>
          <cell r="B513">
            <v>21</v>
          </cell>
          <cell r="C513">
            <v>21</v>
          </cell>
          <cell r="D513">
            <v>0</v>
          </cell>
          <cell r="E513">
            <v>0</v>
          </cell>
        </row>
        <row r="514">
          <cell r="A514">
            <v>51786150</v>
          </cell>
          <cell r="B514">
            <v>44</v>
          </cell>
          <cell r="C514">
            <v>44</v>
          </cell>
          <cell r="D514">
            <v>0</v>
          </cell>
          <cell r="E514">
            <v>0</v>
          </cell>
        </row>
        <row r="515">
          <cell r="A515">
            <v>51786222</v>
          </cell>
          <cell r="B515">
            <v>49</v>
          </cell>
          <cell r="C515">
            <v>35</v>
          </cell>
          <cell r="D515">
            <v>0</v>
          </cell>
          <cell r="E515">
            <v>33</v>
          </cell>
        </row>
        <row r="516">
          <cell r="A516">
            <v>36090387</v>
          </cell>
          <cell r="B516">
            <v>35</v>
          </cell>
          <cell r="C516">
            <v>35</v>
          </cell>
          <cell r="D516">
            <v>0</v>
          </cell>
          <cell r="E516">
            <v>0</v>
          </cell>
        </row>
        <row r="517">
          <cell r="A517">
            <v>36080861</v>
          </cell>
          <cell r="B517">
            <v>28</v>
          </cell>
          <cell r="C517">
            <v>28</v>
          </cell>
          <cell r="D517">
            <v>0</v>
          </cell>
          <cell r="E517">
            <v>0</v>
          </cell>
        </row>
        <row r="518">
          <cell r="A518">
            <v>50090828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</row>
        <row r="519">
          <cell r="A519">
            <v>37836579</v>
          </cell>
          <cell r="B519">
            <v>29</v>
          </cell>
          <cell r="C519">
            <v>29</v>
          </cell>
          <cell r="D519">
            <v>0</v>
          </cell>
          <cell r="E519">
            <v>21</v>
          </cell>
        </row>
        <row r="520">
          <cell r="A520">
            <v>37836544</v>
          </cell>
          <cell r="B520">
            <v>30</v>
          </cell>
          <cell r="C520">
            <v>30</v>
          </cell>
          <cell r="D520">
            <v>0</v>
          </cell>
          <cell r="E520">
            <v>0</v>
          </cell>
        </row>
        <row r="521">
          <cell r="A521">
            <v>36080471</v>
          </cell>
          <cell r="B521">
            <v>39</v>
          </cell>
          <cell r="C521">
            <v>35</v>
          </cell>
          <cell r="D521">
            <v>0</v>
          </cell>
          <cell r="E521">
            <v>21</v>
          </cell>
        </row>
        <row r="522">
          <cell r="A522">
            <v>35602643</v>
          </cell>
          <cell r="B522">
            <v>30</v>
          </cell>
          <cell r="C522">
            <v>30</v>
          </cell>
          <cell r="D522">
            <v>0</v>
          </cell>
          <cell r="E522">
            <v>0</v>
          </cell>
        </row>
        <row r="523">
          <cell r="A523">
            <v>36080438</v>
          </cell>
          <cell r="B523">
            <v>68</v>
          </cell>
          <cell r="C523">
            <v>35</v>
          </cell>
          <cell r="D523">
            <v>0</v>
          </cell>
          <cell r="E523">
            <v>0</v>
          </cell>
        </row>
        <row r="524">
          <cell r="A524">
            <v>36093734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</row>
        <row r="525">
          <cell r="A525">
            <v>37836781</v>
          </cell>
          <cell r="B525">
            <v>30</v>
          </cell>
          <cell r="C525">
            <v>30</v>
          </cell>
          <cell r="D525">
            <v>0</v>
          </cell>
          <cell r="E525">
            <v>0</v>
          </cell>
        </row>
        <row r="526">
          <cell r="A526">
            <v>36080489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>
            <v>35602651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</row>
        <row r="528">
          <cell r="A528">
            <v>36080331</v>
          </cell>
          <cell r="B528">
            <v>68</v>
          </cell>
          <cell r="C528">
            <v>68</v>
          </cell>
          <cell r="D528">
            <v>0</v>
          </cell>
          <cell r="E528">
            <v>0</v>
          </cell>
        </row>
        <row r="529">
          <cell r="A529">
            <v>36080349</v>
          </cell>
          <cell r="B529">
            <v>23</v>
          </cell>
          <cell r="C529">
            <v>23</v>
          </cell>
          <cell r="D529">
            <v>0</v>
          </cell>
          <cell r="E529">
            <v>0</v>
          </cell>
        </row>
        <row r="530">
          <cell r="A530">
            <v>36094196</v>
          </cell>
          <cell r="B530">
            <v>29</v>
          </cell>
          <cell r="C530">
            <v>29</v>
          </cell>
          <cell r="D530">
            <v>0</v>
          </cell>
          <cell r="E530">
            <v>0</v>
          </cell>
        </row>
        <row r="531">
          <cell r="A531">
            <v>37836617</v>
          </cell>
          <cell r="B531">
            <v>72</v>
          </cell>
          <cell r="C531">
            <v>72</v>
          </cell>
          <cell r="D531">
            <v>0</v>
          </cell>
          <cell r="E531">
            <v>46</v>
          </cell>
        </row>
        <row r="532">
          <cell r="A532">
            <v>37838741</v>
          </cell>
          <cell r="B532">
            <v>0</v>
          </cell>
          <cell r="C532">
            <v>0</v>
          </cell>
          <cell r="D532">
            <v>0</v>
          </cell>
          <cell r="E532">
            <v>12</v>
          </cell>
        </row>
        <row r="533">
          <cell r="A533">
            <v>36090344</v>
          </cell>
          <cell r="B533">
            <v>33</v>
          </cell>
          <cell r="C533">
            <v>33</v>
          </cell>
          <cell r="D533">
            <v>0</v>
          </cell>
          <cell r="E533">
            <v>0</v>
          </cell>
        </row>
        <row r="534">
          <cell r="A534">
            <v>37836498</v>
          </cell>
          <cell r="B534">
            <v>57</v>
          </cell>
          <cell r="C534">
            <v>38</v>
          </cell>
          <cell r="D534">
            <v>0</v>
          </cell>
          <cell r="E534">
            <v>0</v>
          </cell>
        </row>
        <row r="535">
          <cell r="A535">
            <v>37836803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>
            <v>37836510</v>
          </cell>
          <cell r="B536">
            <v>32</v>
          </cell>
          <cell r="C536">
            <v>32</v>
          </cell>
          <cell r="D536">
            <v>0</v>
          </cell>
          <cell r="E536">
            <v>0</v>
          </cell>
        </row>
        <row r="537">
          <cell r="A537">
            <v>36093751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>
            <v>36080608</v>
          </cell>
          <cell r="B538">
            <v>51</v>
          </cell>
          <cell r="C538">
            <v>35</v>
          </cell>
          <cell r="D538">
            <v>0</v>
          </cell>
          <cell r="E538">
            <v>44</v>
          </cell>
        </row>
        <row r="539">
          <cell r="A539">
            <v>36080446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</row>
        <row r="540">
          <cell r="A540">
            <v>36080683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</row>
        <row r="541">
          <cell r="A541">
            <v>36080322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>
            <v>37836536</v>
          </cell>
          <cell r="B542">
            <v>27</v>
          </cell>
          <cell r="C542">
            <v>27</v>
          </cell>
          <cell r="D542">
            <v>0</v>
          </cell>
          <cell r="E542">
            <v>0</v>
          </cell>
        </row>
        <row r="543">
          <cell r="A543">
            <v>36094188</v>
          </cell>
          <cell r="B543">
            <v>49</v>
          </cell>
          <cell r="C543">
            <v>49</v>
          </cell>
          <cell r="D543">
            <v>0</v>
          </cell>
          <cell r="E543">
            <v>0</v>
          </cell>
        </row>
        <row r="544">
          <cell r="A544">
            <v>37836625</v>
          </cell>
          <cell r="B544">
            <v>51</v>
          </cell>
          <cell r="C544">
            <v>51</v>
          </cell>
          <cell r="D544">
            <v>0</v>
          </cell>
          <cell r="E544">
            <v>0</v>
          </cell>
        </row>
        <row r="545">
          <cell r="A545">
            <v>34017381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>
            <v>37836561</v>
          </cell>
          <cell r="B546">
            <v>46</v>
          </cell>
          <cell r="C546">
            <v>35</v>
          </cell>
          <cell r="D546">
            <v>0</v>
          </cell>
          <cell r="E546">
            <v>0</v>
          </cell>
        </row>
        <row r="547">
          <cell r="A547">
            <v>36081043</v>
          </cell>
          <cell r="B547">
            <v>35</v>
          </cell>
          <cell r="C547">
            <v>35</v>
          </cell>
          <cell r="D547">
            <v>42</v>
          </cell>
          <cell r="E547">
            <v>41</v>
          </cell>
        </row>
        <row r="548">
          <cell r="A548">
            <v>37837028</v>
          </cell>
          <cell r="B548">
            <v>81</v>
          </cell>
          <cell r="C548">
            <v>47</v>
          </cell>
          <cell r="D548">
            <v>59</v>
          </cell>
          <cell r="E548">
            <v>59</v>
          </cell>
        </row>
        <row r="549">
          <cell r="A549">
            <v>36080691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</row>
        <row r="550">
          <cell r="A550">
            <v>36090239</v>
          </cell>
          <cell r="B550">
            <v>21</v>
          </cell>
          <cell r="C550">
            <v>21</v>
          </cell>
          <cell r="D550">
            <v>0</v>
          </cell>
          <cell r="E550">
            <v>10</v>
          </cell>
        </row>
        <row r="551">
          <cell r="A551">
            <v>31875408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</row>
        <row r="552">
          <cell r="A552">
            <v>37836773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</row>
        <row r="553">
          <cell r="A553">
            <v>31825010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</row>
        <row r="554">
          <cell r="A554">
            <v>31825451</v>
          </cell>
          <cell r="B554">
            <v>59</v>
          </cell>
          <cell r="C554">
            <v>59</v>
          </cell>
          <cell r="D554">
            <v>0</v>
          </cell>
          <cell r="E554">
            <v>47</v>
          </cell>
        </row>
        <row r="555">
          <cell r="A555">
            <v>31825729</v>
          </cell>
          <cell r="B555">
            <v>25</v>
          </cell>
          <cell r="C555">
            <v>25</v>
          </cell>
          <cell r="D555">
            <v>0</v>
          </cell>
          <cell r="E555">
            <v>12</v>
          </cell>
        </row>
        <row r="556">
          <cell r="A556">
            <v>34003304</v>
          </cell>
          <cell r="B556">
            <v>46</v>
          </cell>
          <cell r="C556">
            <v>35</v>
          </cell>
          <cell r="D556">
            <v>41</v>
          </cell>
          <cell r="E556">
            <v>36</v>
          </cell>
        </row>
        <row r="557">
          <cell r="A557">
            <v>36094625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</row>
        <row r="558">
          <cell r="A558">
            <v>42040655</v>
          </cell>
          <cell r="B558">
            <v>17</v>
          </cell>
          <cell r="C558">
            <v>17</v>
          </cell>
          <cell r="D558">
            <v>0</v>
          </cell>
          <cell r="E558">
            <v>34</v>
          </cell>
        </row>
        <row r="559">
          <cell r="A559">
            <v>42040655</v>
          </cell>
          <cell r="B559">
            <v>24</v>
          </cell>
          <cell r="C559">
            <v>24</v>
          </cell>
          <cell r="D559">
            <v>0</v>
          </cell>
          <cell r="E559"/>
        </row>
        <row r="560">
          <cell r="A560">
            <v>42401526</v>
          </cell>
          <cell r="B560">
            <v>35</v>
          </cell>
          <cell r="C560">
            <v>35</v>
          </cell>
          <cell r="D560">
            <v>0</v>
          </cell>
          <cell r="E560">
            <v>0</v>
          </cell>
        </row>
        <row r="561">
          <cell r="A561">
            <v>54014859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</row>
        <row r="562">
          <cell r="A562">
            <v>17059844</v>
          </cell>
          <cell r="B562">
            <v>56</v>
          </cell>
          <cell r="C562">
            <v>56</v>
          </cell>
          <cell r="D562">
            <v>0</v>
          </cell>
          <cell r="E562">
            <v>98</v>
          </cell>
        </row>
        <row r="563">
          <cell r="A563">
            <v>31825389</v>
          </cell>
          <cell r="B563">
            <v>24</v>
          </cell>
          <cell r="C563">
            <v>24</v>
          </cell>
          <cell r="D563">
            <v>0</v>
          </cell>
          <cell r="E563">
            <v>0</v>
          </cell>
        </row>
        <row r="564">
          <cell r="A564">
            <v>37841700</v>
          </cell>
          <cell r="B564">
            <v>20</v>
          </cell>
          <cell r="C564">
            <v>20</v>
          </cell>
          <cell r="D564">
            <v>0</v>
          </cell>
          <cell r="E564">
            <v>0</v>
          </cell>
        </row>
        <row r="565">
          <cell r="A565">
            <v>30022754</v>
          </cell>
          <cell r="B565">
            <v>26</v>
          </cell>
          <cell r="C565">
            <v>26</v>
          </cell>
          <cell r="D565">
            <v>0</v>
          </cell>
          <cell r="E565">
            <v>22</v>
          </cell>
        </row>
        <row r="566">
          <cell r="A566">
            <v>37839403</v>
          </cell>
          <cell r="B566">
            <v>101</v>
          </cell>
          <cell r="C566">
            <v>101</v>
          </cell>
          <cell r="D566">
            <v>0</v>
          </cell>
          <cell r="E566">
            <v>0</v>
          </cell>
        </row>
        <row r="567">
          <cell r="A567">
            <v>36075604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</row>
        <row r="568">
          <cell r="A568">
            <v>686484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</row>
        <row r="569">
          <cell r="A569">
            <v>42142741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</row>
        <row r="570">
          <cell r="A570">
            <v>42142741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</row>
        <row r="571">
          <cell r="A571">
            <v>42142750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</row>
        <row r="572">
          <cell r="A572">
            <v>42142768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</row>
        <row r="573">
          <cell r="A573">
            <v>45014906</v>
          </cell>
          <cell r="B573">
            <v>107</v>
          </cell>
          <cell r="C573">
            <v>67</v>
          </cell>
          <cell r="D573">
            <v>0</v>
          </cell>
          <cell r="E573">
            <v>0</v>
          </cell>
        </row>
        <row r="574">
          <cell r="A574">
            <v>37849948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>
            <v>53200349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</row>
        <row r="576">
          <cell r="A576">
            <v>53200349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>
            <v>36087947</v>
          </cell>
          <cell r="B577">
            <v>49</v>
          </cell>
          <cell r="C577">
            <v>49</v>
          </cell>
          <cell r="D577">
            <v>0</v>
          </cell>
          <cell r="E577">
            <v>49</v>
          </cell>
        </row>
        <row r="578">
          <cell r="A578">
            <v>37990845</v>
          </cell>
          <cell r="B578">
            <v>15</v>
          </cell>
          <cell r="C578">
            <v>15</v>
          </cell>
          <cell r="D578">
            <v>0</v>
          </cell>
          <cell r="E578">
            <v>0</v>
          </cell>
        </row>
        <row r="579">
          <cell r="A579">
            <v>42165393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>
            <v>42297605</v>
          </cell>
          <cell r="B580">
            <v>34</v>
          </cell>
          <cell r="C580">
            <v>34</v>
          </cell>
          <cell r="D580">
            <v>0</v>
          </cell>
          <cell r="E580">
            <v>0</v>
          </cell>
        </row>
        <row r="581">
          <cell r="A581">
            <v>36088978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</row>
        <row r="582">
          <cell r="A582">
            <v>51895951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</row>
        <row r="583">
          <cell r="A583">
            <v>11882115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>
            <v>42428289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>
            <v>53072120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</row>
        <row r="586">
          <cell r="A586">
            <v>162922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</row>
        <row r="587">
          <cell r="A587">
            <v>163325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</row>
        <row r="588">
          <cell r="A588">
            <v>182451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>
            <v>182451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</row>
        <row r="590">
          <cell r="A590">
            <v>493562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</row>
        <row r="591">
          <cell r="A591">
            <v>493562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</row>
        <row r="592">
          <cell r="A592">
            <v>17055202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</row>
        <row r="593">
          <cell r="A593">
            <v>17638593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</row>
        <row r="594">
          <cell r="A594">
            <v>31116175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</row>
        <row r="595">
          <cell r="A595">
            <v>31116175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</row>
        <row r="596">
          <cell r="A596">
            <v>31116183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</row>
        <row r="597">
          <cell r="A597">
            <v>31116183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</row>
        <row r="598">
          <cell r="A598">
            <v>34058893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</row>
        <row r="599">
          <cell r="A599">
            <v>34058915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</row>
        <row r="600">
          <cell r="A600">
            <v>34058923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</row>
        <row r="601">
          <cell r="A601">
            <v>34058974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>
            <v>34058991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>
            <v>34058991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</row>
        <row r="604">
          <cell r="A604">
            <v>35667800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>
            <v>37918869</v>
          </cell>
          <cell r="B605">
            <v>31</v>
          </cell>
          <cell r="C605">
            <v>31</v>
          </cell>
          <cell r="D605">
            <v>0</v>
          </cell>
          <cell r="E605">
            <v>0</v>
          </cell>
        </row>
        <row r="606">
          <cell r="A606">
            <v>50457462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>
            <v>50457462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</row>
        <row r="608">
          <cell r="A608">
            <v>50457471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</row>
        <row r="609">
          <cell r="A609">
            <v>50457471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</row>
        <row r="610">
          <cell r="A610">
            <v>50459350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>
            <v>50459350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</row>
        <row r="612">
          <cell r="A612">
            <v>51848767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</row>
        <row r="613">
          <cell r="A613">
            <v>51848767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</row>
        <row r="614">
          <cell r="A614">
            <v>158569</v>
          </cell>
          <cell r="B614">
            <v>90</v>
          </cell>
          <cell r="C614">
            <v>90</v>
          </cell>
          <cell r="D614">
            <v>0</v>
          </cell>
          <cell r="E614">
            <v>0</v>
          </cell>
        </row>
        <row r="615">
          <cell r="A615">
            <v>158577</v>
          </cell>
          <cell r="B615">
            <v>80</v>
          </cell>
          <cell r="C615">
            <v>80</v>
          </cell>
          <cell r="D615">
            <v>0</v>
          </cell>
          <cell r="E615">
            <v>0</v>
          </cell>
        </row>
        <row r="616">
          <cell r="A616">
            <v>159298</v>
          </cell>
          <cell r="B616">
            <v>45</v>
          </cell>
          <cell r="C616">
            <v>45</v>
          </cell>
          <cell r="D616">
            <v>0</v>
          </cell>
          <cell r="E616">
            <v>0</v>
          </cell>
        </row>
        <row r="617">
          <cell r="A617">
            <v>160270</v>
          </cell>
          <cell r="B617">
            <v>80</v>
          </cell>
          <cell r="C617">
            <v>80</v>
          </cell>
          <cell r="D617">
            <v>0</v>
          </cell>
          <cell r="E617">
            <v>73</v>
          </cell>
        </row>
        <row r="618">
          <cell r="A618">
            <v>160296</v>
          </cell>
          <cell r="B618">
            <v>89</v>
          </cell>
          <cell r="C618">
            <v>89</v>
          </cell>
          <cell r="D618">
            <v>133</v>
          </cell>
          <cell r="E618">
            <v>0</v>
          </cell>
        </row>
        <row r="619">
          <cell r="A619">
            <v>160458</v>
          </cell>
          <cell r="B619">
            <v>179</v>
          </cell>
          <cell r="C619">
            <v>179</v>
          </cell>
          <cell r="D619">
            <v>0</v>
          </cell>
          <cell r="E619">
            <v>150</v>
          </cell>
        </row>
        <row r="620">
          <cell r="A620">
            <v>160628</v>
          </cell>
          <cell r="B620">
            <v>91</v>
          </cell>
          <cell r="C620">
            <v>91</v>
          </cell>
          <cell r="D620">
            <v>0</v>
          </cell>
          <cell r="E620">
            <v>0</v>
          </cell>
        </row>
        <row r="621">
          <cell r="A621">
            <v>160741</v>
          </cell>
          <cell r="B621">
            <v>195</v>
          </cell>
          <cell r="C621">
            <v>124</v>
          </cell>
          <cell r="D621">
            <v>0</v>
          </cell>
          <cell r="E621">
            <v>142</v>
          </cell>
        </row>
        <row r="622">
          <cell r="A622">
            <v>160750</v>
          </cell>
          <cell r="B622">
            <v>259</v>
          </cell>
          <cell r="C622">
            <v>258</v>
          </cell>
          <cell r="D622">
            <v>0</v>
          </cell>
          <cell r="E622">
            <v>154</v>
          </cell>
        </row>
        <row r="623">
          <cell r="A623">
            <v>160768</v>
          </cell>
          <cell r="B623">
            <v>97</v>
          </cell>
          <cell r="C623">
            <v>97</v>
          </cell>
          <cell r="D623">
            <v>106</v>
          </cell>
          <cell r="E623">
            <v>89</v>
          </cell>
        </row>
        <row r="624">
          <cell r="A624">
            <v>161381</v>
          </cell>
          <cell r="B624">
            <v>0</v>
          </cell>
          <cell r="C624">
            <v>0</v>
          </cell>
          <cell r="D624">
            <v>0</v>
          </cell>
          <cell r="E624">
            <v>42</v>
          </cell>
        </row>
        <row r="625">
          <cell r="A625">
            <v>161403</v>
          </cell>
          <cell r="B625">
            <v>0</v>
          </cell>
          <cell r="C625">
            <v>0</v>
          </cell>
          <cell r="D625">
            <v>0</v>
          </cell>
          <cell r="E625">
            <v>66</v>
          </cell>
        </row>
        <row r="626">
          <cell r="A626">
            <v>161438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</row>
        <row r="627">
          <cell r="A627">
            <v>161438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</row>
        <row r="628">
          <cell r="A628">
            <v>161586</v>
          </cell>
          <cell r="B628">
            <v>145</v>
          </cell>
          <cell r="C628">
            <v>145</v>
          </cell>
          <cell r="D628">
            <v>0</v>
          </cell>
          <cell r="E628">
            <v>0</v>
          </cell>
        </row>
        <row r="629">
          <cell r="A629">
            <v>161594</v>
          </cell>
          <cell r="B629">
            <v>77</v>
          </cell>
          <cell r="C629">
            <v>77</v>
          </cell>
          <cell r="D629">
            <v>0</v>
          </cell>
          <cell r="E629">
            <v>29</v>
          </cell>
        </row>
        <row r="630">
          <cell r="A630">
            <v>161993</v>
          </cell>
          <cell r="B630">
            <v>238</v>
          </cell>
          <cell r="C630">
            <v>140</v>
          </cell>
          <cell r="D630">
            <v>0</v>
          </cell>
          <cell r="E630">
            <v>61</v>
          </cell>
        </row>
        <row r="631">
          <cell r="A631">
            <v>162086</v>
          </cell>
          <cell r="B631">
            <v>169</v>
          </cell>
          <cell r="C631">
            <v>107</v>
          </cell>
          <cell r="D631">
            <v>0</v>
          </cell>
          <cell r="E631">
            <v>132</v>
          </cell>
        </row>
        <row r="632">
          <cell r="A632">
            <v>162094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</row>
        <row r="633">
          <cell r="A633">
            <v>351806</v>
          </cell>
          <cell r="B633">
            <v>45</v>
          </cell>
          <cell r="C633">
            <v>45</v>
          </cell>
          <cell r="D633">
            <v>0</v>
          </cell>
          <cell r="E633">
            <v>43</v>
          </cell>
        </row>
        <row r="634">
          <cell r="A634">
            <v>515159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</row>
        <row r="635">
          <cell r="A635">
            <v>515159</v>
          </cell>
          <cell r="B635">
            <v>34</v>
          </cell>
          <cell r="C635">
            <v>34</v>
          </cell>
          <cell r="D635">
            <v>0</v>
          </cell>
          <cell r="E635">
            <v>0</v>
          </cell>
        </row>
        <row r="636">
          <cell r="A636">
            <v>515159</v>
          </cell>
          <cell r="B636">
            <v>45</v>
          </cell>
          <cell r="C636">
            <v>35</v>
          </cell>
          <cell r="D636">
            <v>0</v>
          </cell>
          <cell r="E636">
            <v>0</v>
          </cell>
        </row>
        <row r="637">
          <cell r="A637">
            <v>596680</v>
          </cell>
          <cell r="B637">
            <v>72</v>
          </cell>
          <cell r="C637">
            <v>72</v>
          </cell>
          <cell r="D637">
            <v>0</v>
          </cell>
          <cell r="E637">
            <v>64</v>
          </cell>
        </row>
        <row r="638">
          <cell r="A638">
            <v>607002</v>
          </cell>
          <cell r="B638">
            <v>137</v>
          </cell>
          <cell r="C638">
            <v>70</v>
          </cell>
          <cell r="D638">
            <v>0</v>
          </cell>
          <cell r="E638">
            <v>39</v>
          </cell>
        </row>
        <row r="639">
          <cell r="A639">
            <v>607363</v>
          </cell>
          <cell r="B639">
            <v>145</v>
          </cell>
          <cell r="C639">
            <v>145</v>
          </cell>
          <cell r="D639">
            <v>0</v>
          </cell>
          <cell r="E639">
            <v>0</v>
          </cell>
        </row>
        <row r="640">
          <cell r="A640">
            <v>893111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</row>
        <row r="641">
          <cell r="A641">
            <v>893188</v>
          </cell>
          <cell r="B641">
            <v>30</v>
          </cell>
          <cell r="C641">
            <v>30</v>
          </cell>
          <cell r="D641">
            <v>0</v>
          </cell>
          <cell r="E641">
            <v>0</v>
          </cell>
        </row>
        <row r="642">
          <cell r="A642">
            <v>17050227</v>
          </cell>
          <cell r="B642">
            <v>97</v>
          </cell>
          <cell r="C642">
            <v>97</v>
          </cell>
          <cell r="D642">
            <v>0</v>
          </cell>
          <cell r="E642">
            <v>87</v>
          </cell>
        </row>
        <row r="643">
          <cell r="A643">
            <v>17050561</v>
          </cell>
          <cell r="B643">
            <v>70</v>
          </cell>
          <cell r="C643">
            <v>70</v>
          </cell>
          <cell r="D643">
            <v>0</v>
          </cell>
          <cell r="E643">
            <v>0</v>
          </cell>
        </row>
        <row r="644">
          <cell r="A644">
            <v>17053668</v>
          </cell>
          <cell r="B644">
            <v>64</v>
          </cell>
          <cell r="C644">
            <v>64</v>
          </cell>
          <cell r="D644">
            <v>0</v>
          </cell>
          <cell r="E644">
            <v>44</v>
          </cell>
        </row>
        <row r="645">
          <cell r="A645">
            <v>37922459</v>
          </cell>
          <cell r="B645">
            <v>50</v>
          </cell>
          <cell r="C645">
            <v>50</v>
          </cell>
          <cell r="D645">
            <v>0</v>
          </cell>
          <cell r="E645">
            <v>43</v>
          </cell>
        </row>
        <row r="646">
          <cell r="A646">
            <v>37922467</v>
          </cell>
          <cell r="B646">
            <v>128</v>
          </cell>
          <cell r="C646">
            <v>128</v>
          </cell>
          <cell r="D646">
            <v>0</v>
          </cell>
          <cell r="E646">
            <v>0</v>
          </cell>
        </row>
        <row r="647">
          <cell r="A647">
            <v>42024471</v>
          </cell>
          <cell r="B647">
            <v>63</v>
          </cell>
          <cell r="C647">
            <v>63</v>
          </cell>
          <cell r="D647">
            <v>0</v>
          </cell>
          <cell r="E647">
            <v>60</v>
          </cell>
        </row>
        <row r="648">
          <cell r="A648">
            <v>42026393</v>
          </cell>
          <cell r="B648">
            <v>76</v>
          </cell>
          <cell r="C648">
            <v>76</v>
          </cell>
          <cell r="D648">
            <v>0</v>
          </cell>
          <cell r="E648">
            <v>0</v>
          </cell>
        </row>
        <row r="649">
          <cell r="A649">
            <v>42026407</v>
          </cell>
          <cell r="B649">
            <v>68</v>
          </cell>
          <cell r="C649">
            <v>68</v>
          </cell>
          <cell r="D649">
            <v>0</v>
          </cell>
          <cell r="E649">
            <v>28</v>
          </cell>
        </row>
        <row r="650">
          <cell r="A650">
            <v>42141443</v>
          </cell>
          <cell r="B650">
            <v>59</v>
          </cell>
          <cell r="C650">
            <v>59</v>
          </cell>
          <cell r="D650">
            <v>0</v>
          </cell>
          <cell r="E650">
            <v>32</v>
          </cell>
        </row>
        <row r="651">
          <cell r="A651">
            <v>50424891</v>
          </cell>
          <cell r="B651">
            <v>76</v>
          </cell>
          <cell r="C651">
            <v>76</v>
          </cell>
          <cell r="D651">
            <v>0</v>
          </cell>
          <cell r="E651">
            <v>78</v>
          </cell>
        </row>
        <row r="652">
          <cell r="A652">
            <v>52164284</v>
          </cell>
          <cell r="B652">
            <v>49</v>
          </cell>
          <cell r="C652">
            <v>45</v>
          </cell>
          <cell r="D652">
            <v>0</v>
          </cell>
          <cell r="E652">
            <v>12</v>
          </cell>
        </row>
        <row r="653">
          <cell r="A653">
            <v>52375277</v>
          </cell>
          <cell r="B653">
            <v>133</v>
          </cell>
          <cell r="C653">
            <v>80</v>
          </cell>
          <cell r="D653">
            <v>133</v>
          </cell>
          <cell r="E653">
            <v>123</v>
          </cell>
        </row>
        <row r="654">
          <cell r="A654">
            <v>52439585</v>
          </cell>
          <cell r="B654">
            <v>55</v>
          </cell>
          <cell r="C654">
            <v>55</v>
          </cell>
          <cell r="D654">
            <v>43</v>
          </cell>
          <cell r="E654">
            <v>41</v>
          </cell>
        </row>
        <row r="655">
          <cell r="A655">
            <v>36125580</v>
          </cell>
          <cell r="B655">
            <v>27</v>
          </cell>
          <cell r="C655">
            <v>27</v>
          </cell>
          <cell r="D655">
            <v>0</v>
          </cell>
          <cell r="E655">
            <v>0</v>
          </cell>
        </row>
        <row r="656">
          <cell r="A656">
            <v>36127931</v>
          </cell>
          <cell r="B656">
            <v>52</v>
          </cell>
          <cell r="C656">
            <v>51</v>
          </cell>
          <cell r="D656">
            <v>0</v>
          </cell>
          <cell r="E656">
            <v>26</v>
          </cell>
        </row>
        <row r="657">
          <cell r="A657">
            <v>31202802</v>
          </cell>
          <cell r="B657">
            <v>129</v>
          </cell>
          <cell r="C657">
            <v>75</v>
          </cell>
          <cell r="D657">
            <v>0</v>
          </cell>
          <cell r="E657">
            <v>44</v>
          </cell>
        </row>
        <row r="658">
          <cell r="A658">
            <v>31827691</v>
          </cell>
          <cell r="B658">
            <v>66</v>
          </cell>
          <cell r="C658">
            <v>66</v>
          </cell>
          <cell r="D658">
            <v>0</v>
          </cell>
          <cell r="E658">
            <v>41</v>
          </cell>
        </row>
        <row r="659">
          <cell r="A659">
            <v>36127922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</row>
        <row r="660">
          <cell r="A660">
            <v>34017011</v>
          </cell>
          <cell r="B660">
            <v>42</v>
          </cell>
          <cell r="C660">
            <v>42</v>
          </cell>
          <cell r="D660">
            <v>45</v>
          </cell>
          <cell r="E660">
            <v>43</v>
          </cell>
        </row>
        <row r="661">
          <cell r="A661">
            <v>36125601</v>
          </cell>
          <cell r="B661">
            <v>69</v>
          </cell>
          <cell r="C661">
            <v>47</v>
          </cell>
          <cell r="D661">
            <v>0</v>
          </cell>
          <cell r="E661">
            <v>0</v>
          </cell>
        </row>
        <row r="662">
          <cell r="A662">
            <v>36125610</v>
          </cell>
          <cell r="B662">
            <v>27</v>
          </cell>
          <cell r="C662">
            <v>27</v>
          </cell>
          <cell r="D662">
            <v>0</v>
          </cell>
          <cell r="E662">
            <v>0</v>
          </cell>
        </row>
        <row r="663">
          <cell r="A663">
            <v>36125661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</row>
        <row r="664">
          <cell r="A664">
            <v>36125679</v>
          </cell>
          <cell r="B664">
            <v>64</v>
          </cell>
          <cell r="C664">
            <v>35</v>
          </cell>
          <cell r="D664">
            <v>0</v>
          </cell>
          <cell r="E664">
            <v>0</v>
          </cell>
        </row>
        <row r="665">
          <cell r="A665">
            <v>36128392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</row>
        <row r="666">
          <cell r="A666">
            <v>36125644</v>
          </cell>
          <cell r="B666">
            <v>32</v>
          </cell>
          <cell r="C666">
            <v>32</v>
          </cell>
          <cell r="D666">
            <v>0</v>
          </cell>
          <cell r="E666">
            <v>0</v>
          </cell>
        </row>
        <row r="667">
          <cell r="A667">
            <v>31202641</v>
          </cell>
          <cell r="B667">
            <v>16</v>
          </cell>
          <cell r="C667">
            <v>16</v>
          </cell>
          <cell r="D667">
            <v>0</v>
          </cell>
          <cell r="E667">
            <v>13</v>
          </cell>
        </row>
        <row r="668">
          <cell r="A668">
            <v>36128503</v>
          </cell>
          <cell r="B668">
            <v>10</v>
          </cell>
          <cell r="C668">
            <v>10</v>
          </cell>
          <cell r="D668">
            <v>0</v>
          </cell>
          <cell r="E668">
            <v>3</v>
          </cell>
        </row>
        <row r="669">
          <cell r="A669">
            <v>36128538</v>
          </cell>
          <cell r="B669">
            <v>35</v>
          </cell>
          <cell r="C669">
            <v>35</v>
          </cell>
          <cell r="D669">
            <v>40</v>
          </cell>
          <cell r="E669">
            <v>39</v>
          </cell>
        </row>
        <row r="670">
          <cell r="A670">
            <v>36125709</v>
          </cell>
          <cell r="B670">
            <v>51</v>
          </cell>
          <cell r="C670">
            <v>35</v>
          </cell>
          <cell r="D670">
            <v>0</v>
          </cell>
          <cell r="E670">
            <v>40</v>
          </cell>
        </row>
        <row r="671">
          <cell r="A671">
            <v>36128490</v>
          </cell>
          <cell r="B671">
            <v>54</v>
          </cell>
          <cell r="C671">
            <v>35</v>
          </cell>
          <cell r="D671">
            <v>0</v>
          </cell>
          <cell r="E671">
            <v>18</v>
          </cell>
        </row>
        <row r="672">
          <cell r="A672">
            <v>36125695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</row>
        <row r="673">
          <cell r="A673">
            <v>31201431</v>
          </cell>
          <cell r="B673">
            <v>91</v>
          </cell>
          <cell r="C673">
            <v>57</v>
          </cell>
          <cell r="D673">
            <v>0</v>
          </cell>
          <cell r="E673">
            <v>0</v>
          </cell>
        </row>
        <row r="674">
          <cell r="A674">
            <v>31870431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</row>
        <row r="675">
          <cell r="A675">
            <v>34008306</v>
          </cell>
          <cell r="B675">
            <v>73</v>
          </cell>
          <cell r="C675">
            <v>73</v>
          </cell>
          <cell r="D675">
            <v>0</v>
          </cell>
          <cell r="E675">
            <v>0</v>
          </cell>
        </row>
        <row r="676">
          <cell r="A676">
            <v>36125971</v>
          </cell>
          <cell r="B676">
            <v>34</v>
          </cell>
          <cell r="C676">
            <v>34</v>
          </cell>
          <cell r="D676">
            <v>34</v>
          </cell>
          <cell r="E676">
            <v>34</v>
          </cell>
        </row>
        <row r="677">
          <cell r="A677">
            <v>36126543</v>
          </cell>
          <cell r="B677">
            <v>80</v>
          </cell>
          <cell r="C677">
            <v>80</v>
          </cell>
          <cell r="D677">
            <v>0</v>
          </cell>
          <cell r="E677">
            <v>0</v>
          </cell>
        </row>
        <row r="678">
          <cell r="A678">
            <v>36126551</v>
          </cell>
          <cell r="B678">
            <v>68</v>
          </cell>
          <cell r="C678">
            <v>68</v>
          </cell>
          <cell r="D678">
            <v>0</v>
          </cell>
          <cell r="E678">
            <v>0</v>
          </cell>
        </row>
        <row r="679">
          <cell r="A679">
            <v>36126608</v>
          </cell>
          <cell r="B679">
            <v>23</v>
          </cell>
          <cell r="C679">
            <v>23</v>
          </cell>
          <cell r="D679">
            <v>0</v>
          </cell>
          <cell r="E679">
            <v>0</v>
          </cell>
        </row>
        <row r="680">
          <cell r="A680">
            <v>36126918</v>
          </cell>
          <cell r="B680">
            <v>102</v>
          </cell>
          <cell r="C680">
            <v>102</v>
          </cell>
          <cell r="D680">
            <v>0</v>
          </cell>
          <cell r="E680">
            <v>0</v>
          </cell>
        </row>
        <row r="681">
          <cell r="A681">
            <v>36125296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</row>
        <row r="682">
          <cell r="A682">
            <v>36125083</v>
          </cell>
          <cell r="B682">
            <v>35</v>
          </cell>
          <cell r="C682">
            <v>35</v>
          </cell>
          <cell r="D682">
            <v>0</v>
          </cell>
          <cell r="E682">
            <v>0</v>
          </cell>
        </row>
        <row r="683">
          <cell r="A683">
            <v>36125075</v>
          </cell>
          <cell r="B683">
            <v>33</v>
          </cell>
          <cell r="C683">
            <v>33</v>
          </cell>
          <cell r="D683">
            <v>0</v>
          </cell>
          <cell r="E683">
            <v>0</v>
          </cell>
        </row>
        <row r="684">
          <cell r="A684">
            <v>36125458</v>
          </cell>
          <cell r="B684">
            <v>79</v>
          </cell>
          <cell r="C684">
            <v>51</v>
          </cell>
          <cell r="D684">
            <v>0</v>
          </cell>
          <cell r="E684">
            <v>0</v>
          </cell>
        </row>
        <row r="685">
          <cell r="A685">
            <v>36129836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</row>
        <row r="686">
          <cell r="A686">
            <v>36125873</v>
          </cell>
          <cell r="B686">
            <v>30</v>
          </cell>
          <cell r="C686">
            <v>30</v>
          </cell>
          <cell r="D686">
            <v>53</v>
          </cell>
          <cell r="E686">
            <v>46</v>
          </cell>
        </row>
        <row r="687">
          <cell r="A687">
            <v>36125911</v>
          </cell>
          <cell r="B687">
            <v>32</v>
          </cell>
          <cell r="C687">
            <v>32</v>
          </cell>
          <cell r="D687">
            <v>0</v>
          </cell>
          <cell r="E687">
            <v>27</v>
          </cell>
        </row>
        <row r="688">
          <cell r="A688">
            <v>36125440</v>
          </cell>
          <cell r="B688">
            <v>35</v>
          </cell>
          <cell r="C688">
            <v>35</v>
          </cell>
          <cell r="D688">
            <v>0</v>
          </cell>
          <cell r="E688">
            <v>12</v>
          </cell>
        </row>
        <row r="689">
          <cell r="A689">
            <v>36125881</v>
          </cell>
          <cell r="B689">
            <v>27</v>
          </cell>
          <cell r="C689">
            <v>27</v>
          </cell>
          <cell r="D689">
            <v>0</v>
          </cell>
          <cell r="E689">
            <v>33</v>
          </cell>
        </row>
        <row r="690">
          <cell r="A690">
            <v>36125938</v>
          </cell>
          <cell r="B690">
            <v>44</v>
          </cell>
          <cell r="C690">
            <v>35</v>
          </cell>
          <cell r="D690">
            <v>0</v>
          </cell>
          <cell r="E690">
            <v>0</v>
          </cell>
        </row>
        <row r="691">
          <cell r="A691">
            <v>36125288</v>
          </cell>
          <cell r="B691">
            <v>28</v>
          </cell>
          <cell r="C691">
            <v>28</v>
          </cell>
          <cell r="D691">
            <v>0</v>
          </cell>
          <cell r="E691">
            <v>17</v>
          </cell>
        </row>
        <row r="692">
          <cell r="A692">
            <v>36129879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</row>
        <row r="693">
          <cell r="A693">
            <v>36128449</v>
          </cell>
          <cell r="B693">
            <v>35</v>
          </cell>
          <cell r="C693">
            <v>35</v>
          </cell>
          <cell r="D693">
            <v>0</v>
          </cell>
          <cell r="E693">
            <v>6</v>
          </cell>
        </row>
        <row r="694">
          <cell r="A694">
            <v>36125105</v>
          </cell>
          <cell r="B694">
            <v>12</v>
          </cell>
          <cell r="C694">
            <v>12</v>
          </cell>
          <cell r="D694">
            <v>0</v>
          </cell>
          <cell r="E694">
            <v>0</v>
          </cell>
        </row>
        <row r="695">
          <cell r="A695">
            <v>36125563</v>
          </cell>
          <cell r="B695">
            <v>35</v>
          </cell>
          <cell r="C695">
            <v>35</v>
          </cell>
          <cell r="D695">
            <v>0</v>
          </cell>
          <cell r="E695">
            <v>0</v>
          </cell>
        </row>
        <row r="696">
          <cell r="A696">
            <v>36125130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</row>
        <row r="697">
          <cell r="A697">
            <v>36125920</v>
          </cell>
          <cell r="B697">
            <v>35</v>
          </cell>
          <cell r="C697">
            <v>35</v>
          </cell>
          <cell r="D697">
            <v>0</v>
          </cell>
          <cell r="E697">
            <v>21</v>
          </cell>
        </row>
        <row r="698">
          <cell r="A698">
            <v>36125946</v>
          </cell>
          <cell r="B698">
            <v>42</v>
          </cell>
          <cell r="C698">
            <v>42</v>
          </cell>
          <cell r="D698">
            <v>0</v>
          </cell>
          <cell r="E698">
            <v>30</v>
          </cell>
        </row>
        <row r="699">
          <cell r="A699">
            <v>36125377</v>
          </cell>
          <cell r="B699">
            <v>20</v>
          </cell>
          <cell r="C699">
            <v>20</v>
          </cell>
          <cell r="D699">
            <v>0</v>
          </cell>
          <cell r="E699">
            <v>0</v>
          </cell>
        </row>
        <row r="700">
          <cell r="A700">
            <v>31202667</v>
          </cell>
          <cell r="B700">
            <v>75</v>
          </cell>
          <cell r="C700">
            <v>75</v>
          </cell>
          <cell r="D700">
            <v>0</v>
          </cell>
          <cell r="E700">
            <v>36</v>
          </cell>
        </row>
        <row r="701">
          <cell r="A701">
            <v>31202675</v>
          </cell>
          <cell r="B701">
            <v>75</v>
          </cell>
          <cell r="C701">
            <v>71</v>
          </cell>
          <cell r="D701">
            <v>0</v>
          </cell>
          <cell r="E701">
            <v>36</v>
          </cell>
        </row>
        <row r="702">
          <cell r="A702">
            <v>36125148</v>
          </cell>
          <cell r="B702">
            <v>45</v>
          </cell>
          <cell r="C702">
            <v>45</v>
          </cell>
          <cell r="D702">
            <v>0</v>
          </cell>
          <cell r="E702">
            <v>24</v>
          </cell>
        </row>
        <row r="703">
          <cell r="A703">
            <v>36125954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</row>
        <row r="704">
          <cell r="A704">
            <v>36125300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</row>
        <row r="705">
          <cell r="A705">
            <v>36125431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</row>
        <row r="706">
          <cell r="A706">
            <v>51906236</v>
          </cell>
          <cell r="B706">
            <v>23</v>
          </cell>
          <cell r="C706">
            <v>23</v>
          </cell>
          <cell r="D706">
            <v>0</v>
          </cell>
          <cell r="E706">
            <v>0</v>
          </cell>
        </row>
        <row r="707">
          <cell r="A707">
            <v>36125997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</row>
        <row r="708">
          <cell r="A708">
            <v>36125121</v>
          </cell>
          <cell r="B708">
            <v>110</v>
          </cell>
          <cell r="C708">
            <v>103</v>
          </cell>
          <cell r="D708">
            <v>0</v>
          </cell>
          <cell r="E708">
            <v>111</v>
          </cell>
        </row>
        <row r="709">
          <cell r="A709">
            <v>36126560</v>
          </cell>
          <cell r="B709">
            <v>33</v>
          </cell>
          <cell r="C709">
            <v>33</v>
          </cell>
          <cell r="D709">
            <v>0</v>
          </cell>
          <cell r="E709">
            <v>26</v>
          </cell>
        </row>
        <row r="710">
          <cell r="A710">
            <v>34008900</v>
          </cell>
          <cell r="B710">
            <v>25</v>
          </cell>
          <cell r="C710">
            <v>25</v>
          </cell>
          <cell r="D710">
            <v>0</v>
          </cell>
          <cell r="E710">
            <v>0</v>
          </cell>
        </row>
        <row r="711">
          <cell r="A711">
            <v>31201458</v>
          </cell>
          <cell r="B711">
            <v>48</v>
          </cell>
          <cell r="C711">
            <v>48</v>
          </cell>
          <cell r="D711">
            <v>0</v>
          </cell>
          <cell r="E711">
            <v>0</v>
          </cell>
        </row>
        <row r="712">
          <cell r="A712">
            <v>36126586</v>
          </cell>
          <cell r="B712">
            <v>28</v>
          </cell>
          <cell r="C712">
            <v>28</v>
          </cell>
          <cell r="D712">
            <v>0</v>
          </cell>
          <cell r="E712">
            <v>22</v>
          </cell>
        </row>
        <row r="713">
          <cell r="A713">
            <v>34000976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</row>
        <row r="714">
          <cell r="A714">
            <v>31202331</v>
          </cell>
          <cell r="B714">
            <v>73</v>
          </cell>
          <cell r="C714">
            <v>73</v>
          </cell>
          <cell r="D714">
            <v>0</v>
          </cell>
          <cell r="E714">
            <v>70</v>
          </cell>
        </row>
        <row r="715">
          <cell r="A715">
            <v>31202349</v>
          </cell>
          <cell r="B715">
            <v>69</v>
          </cell>
          <cell r="C715">
            <v>69</v>
          </cell>
          <cell r="D715">
            <v>0</v>
          </cell>
          <cell r="E715">
            <v>104</v>
          </cell>
        </row>
        <row r="716">
          <cell r="A716">
            <v>35995947</v>
          </cell>
          <cell r="B716">
            <v>38</v>
          </cell>
          <cell r="C716">
            <v>38</v>
          </cell>
          <cell r="D716">
            <v>47</v>
          </cell>
          <cell r="E716">
            <v>0</v>
          </cell>
        </row>
        <row r="717">
          <cell r="A717">
            <v>35995955</v>
          </cell>
          <cell r="B717">
            <v>55</v>
          </cell>
          <cell r="C717">
            <v>55</v>
          </cell>
          <cell r="D717">
            <v>0</v>
          </cell>
          <cell r="E717">
            <v>48</v>
          </cell>
        </row>
        <row r="718">
          <cell r="A718">
            <v>35995963</v>
          </cell>
          <cell r="B718">
            <v>41</v>
          </cell>
          <cell r="C718">
            <v>41</v>
          </cell>
          <cell r="D718">
            <v>71</v>
          </cell>
          <cell r="E718">
            <v>63</v>
          </cell>
        </row>
        <row r="719">
          <cell r="A719">
            <v>35995998</v>
          </cell>
          <cell r="B719">
            <v>79</v>
          </cell>
          <cell r="C719">
            <v>46</v>
          </cell>
          <cell r="D719">
            <v>0</v>
          </cell>
          <cell r="E719">
            <v>61</v>
          </cell>
        </row>
        <row r="720">
          <cell r="A720">
            <v>42276632</v>
          </cell>
          <cell r="B720">
            <v>29</v>
          </cell>
          <cell r="C720">
            <v>29</v>
          </cell>
          <cell r="D720">
            <v>0</v>
          </cell>
          <cell r="E720">
            <v>0</v>
          </cell>
        </row>
        <row r="721">
          <cell r="A721">
            <v>36125717</v>
          </cell>
          <cell r="B721">
            <v>123</v>
          </cell>
          <cell r="C721">
            <v>70</v>
          </cell>
          <cell r="D721">
            <v>0</v>
          </cell>
          <cell r="E721">
            <v>0</v>
          </cell>
        </row>
        <row r="722">
          <cell r="A722">
            <v>36124672</v>
          </cell>
          <cell r="B722">
            <v>51</v>
          </cell>
          <cell r="C722">
            <v>36</v>
          </cell>
          <cell r="D722">
            <v>0</v>
          </cell>
          <cell r="E722">
            <v>0</v>
          </cell>
        </row>
        <row r="723">
          <cell r="A723">
            <v>42285755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</row>
        <row r="724">
          <cell r="A724">
            <v>36125822</v>
          </cell>
          <cell r="B724">
            <v>16</v>
          </cell>
          <cell r="C724">
            <v>16</v>
          </cell>
          <cell r="D724">
            <v>0</v>
          </cell>
          <cell r="E724">
            <v>0</v>
          </cell>
        </row>
        <row r="725">
          <cell r="A725">
            <v>36125814</v>
          </cell>
          <cell r="B725">
            <v>33</v>
          </cell>
          <cell r="C725">
            <v>33</v>
          </cell>
          <cell r="D725">
            <v>0</v>
          </cell>
          <cell r="E725">
            <v>31</v>
          </cell>
        </row>
        <row r="726">
          <cell r="A726">
            <v>31202284</v>
          </cell>
          <cell r="B726">
            <v>50</v>
          </cell>
          <cell r="C726">
            <v>49</v>
          </cell>
          <cell r="D726">
            <v>0</v>
          </cell>
          <cell r="E726">
            <v>35</v>
          </cell>
        </row>
        <row r="727">
          <cell r="A727">
            <v>35678119</v>
          </cell>
          <cell r="B727">
            <v>64</v>
          </cell>
          <cell r="C727">
            <v>64</v>
          </cell>
          <cell r="D727">
            <v>0</v>
          </cell>
          <cell r="E727">
            <v>42</v>
          </cell>
        </row>
        <row r="728">
          <cell r="A728">
            <v>35678127</v>
          </cell>
          <cell r="B728">
            <v>85</v>
          </cell>
          <cell r="C728">
            <v>85</v>
          </cell>
          <cell r="D728">
            <v>0</v>
          </cell>
          <cell r="E728">
            <v>73</v>
          </cell>
        </row>
        <row r="729">
          <cell r="A729">
            <v>36124664</v>
          </cell>
          <cell r="B729">
            <v>109</v>
          </cell>
          <cell r="C729">
            <v>69</v>
          </cell>
          <cell r="D729">
            <v>0</v>
          </cell>
          <cell r="E729">
            <v>68</v>
          </cell>
        </row>
        <row r="730">
          <cell r="A730">
            <v>36124656</v>
          </cell>
          <cell r="B730">
            <v>42</v>
          </cell>
          <cell r="C730">
            <v>42</v>
          </cell>
          <cell r="D730">
            <v>0</v>
          </cell>
          <cell r="E730">
            <v>38</v>
          </cell>
        </row>
        <row r="731">
          <cell r="A731">
            <v>36124711</v>
          </cell>
          <cell r="B731">
            <v>41</v>
          </cell>
          <cell r="C731">
            <v>35</v>
          </cell>
          <cell r="D731">
            <v>0</v>
          </cell>
          <cell r="E731">
            <v>38</v>
          </cell>
        </row>
        <row r="732">
          <cell r="A732">
            <v>36129771</v>
          </cell>
          <cell r="B732">
            <v>22</v>
          </cell>
          <cell r="C732">
            <v>22</v>
          </cell>
          <cell r="D732">
            <v>0</v>
          </cell>
          <cell r="E732">
            <v>0</v>
          </cell>
        </row>
        <row r="733">
          <cell r="A733">
            <v>36125571</v>
          </cell>
          <cell r="B733">
            <v>20</v>
          </cell>
          <cell r="C733">
            <v>20</v>
          </cell>
          <cell r="D733">
            <v>0</v>
          </cell>
          <cell r="E733">
            <v>19</v>
          </cell>
        </row>
        <row r="734">
          <cell r="A734">
            <v>31202462</v>
          </cell>
          <cell r="B734">
            <v>38</v>
          </cell>
          <cell r="C734">
            <v>38</v>
          </cell>
          <cell r="D734">
            <v>50</v>
          </cell>
          <cell r="E734">
            <v>45</v>
          </cell>
        </row>
        <row r="735">
          <cell r="A735">
            <v>31202471</v>
          </cell>
          <cell r="B735">
            <v>42</v>
          </cell>
          <cell r="C735">
            <v>35</v>
          </cell>
          <cell r="D735">
            <v>39</v>
          </cell>
          <cell r="E735">
            <v>39</v>
          </cell>
        </row>
        <row r="736">
          <cell r="A736">
            <v>36124613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</row>
        <row r="737">
          <cell r="A737">
            <v>34057579</v>
          </cell>
          <cell r="B737">
            <v>30</v>
          </cell>
          <cell r="C737">
            <v>30</v>
          </cell>
          <cell r="D737">
            <v>0</v>
          </cell>
          <cell r="E737">
            <v>0</v>
          </cell>
        </row>
        <row r="738">
          <cell r="A738">
            <v>51279118</v>
          </cell>
          <cell r="B738">
            <v>39</v>
          </cell>
          <cell r="C738">
            <v>35</v>
          </cell>
          <cell r="D738">
            <v>0</v>
          </cell>
          <cell r="E738">
            <v>0</v>
          </cell>
        </row>
        <row r="739">
          <cell r="A739">
            <v>31202365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</row>
        <row r="740">
          <cell r="A740">
            <v>36124681</v>
          </cell>
          <cell r="B740">
            <v>52</v>
          </cell>
          <cell r="C740">
            <v>52</v>
          </cell>
          <cell r="D740">
            <v>0</v>
          </cell>
          <cell r="E740">
            <v>0</v>
          </cell>
        </row>
        <row r="741">
          <cell r="A741">
            <v>31202357</v>
          </cell>
          <cell r="B741">
            <v>36</v>
          </cell>
          <cell r="C741">
            <v>35</v>
          </cell>
          <cell r="D741">
            <v>0</v>
          </cell>
          <cell r="E741">
            <v>0</v>
          </cell>
        </row>
        <row r="742">
          <cell r="A742">
            <v>31202420</v>
          </cell>
          <cell r="B742">
            <v>85</v>
          </cell>
          <cell r="C742">
            <v>85</v>
          </cell>
          <cell r="D742">
            <v>0</v>
          </cell>
          <cell r="E742">
            <v>41</v>
          </cell>
        </row>
        <row r="743">
          <cell r="A743">
            <v>35995904</v>
          </cell>
          <cell r="B743">
            <v>86</v>
          </cell>
          <cell r="C743">
            <v>51</v>
          </cell>
          <cell r="D743">
            <v>76</v>
          </cell>
          <cell r="E743">
            <v>40</v>
          </cell>
        </row>
        <row r="744">
          <cell r="A744">
            <v>35995912</v>
          </cell>
          <cell r="B744">
            <v>99</v>
          </cell>
          <cell r="C744">
            <v>71</v>
          </cell>
          <cell r="D744">
            <v>0</v>
          </cell>
          <cell r="E744">
            <v>82</v>
          </cell>
        </row>
        <row r="745">
          <cell r="A745">
            <v>36125784</v>
          </cell>
          <cell r="B745">
            <v>22</v>
          </cell>
          <cell r="C745">
            <v>22</v>
          </cell>
          <cell r="D745">
            <v>0</v>
          </cell>
          <cell r="E745">
            <v>0</v>
          </cell>
        </row>
        <row r="746">
          <cell r="A746">
            <v>36129798</v>
          </cell>
          <cell r="B746">
            <v>18</v>
          </cell>
          <cell r="C746">
            <v>18</v>
          </cell>
          <cell r="D746">
            <v>0</v>
          </cell>
          <cell r="E746">
            <v>0</v>
          </cell>
        </row>
        <row r="747">
          <cell r="A747">
            <v>31202411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</row>
        <row r="748">
          <cell r="A748">
            <v>31201661</v>
          </cell>
          <cell r="B748">
            <v>100</v>
          </cell>
          <cell r="C748">
            <v>87</v>
          </cell>
          <cell r="D748">
            <v>0</v>
          </cell>
          <cell r="E748">
            <v>46</v>
          </cell>
        </row>
        <row r="749">
          <cell r="A749">
            <v>31201725</v>
          </cell>
          <cell r="B749">
            <v>33</v>
          </cell>
          <cell r="C749">
            <v>33</v>
          </cell>
          <cell r="D749">
            <v>0</v>
          </cell>
          <cell r="E749">
            <v>25</v>
          </cell>
        </row>
        <row r="750">
          <cell r="A750">
            <v>36126802</v>
          </cell>
          <cell r="B750">
            <v>0</v>
          </cell>
          <cell r="C750">
            <v>0</v>
          </cell>
          <cell r="D750">
            <v>55</v>
          </cell>
          <cell r="E750">
            <v>0</v>
          </cell>
        </row>
        <row r="751">
          <cell r="A751">
            <v>36126942</v>
          </cell>
          <cell r="B751">
            <v>106</v>
          </cell>
          <cell r="C751">
            <v>72</v>
          </cell>
          <cell r="D751">
            <v>0</v>
          </cell>
          <cell r="E751">
            <v>37</v>
          </cell>
        </row>
        <row r="752">
          <cell r="A752">
            <v>36126985</v>
          </cell>
          <cell r="B752">
            <v>75</v>
          </cell>
          <cell r="C752">
            <v>75</v>
          </cell>
          <cell r="D752">
            <v>0</v>
          </cell>
          <cell r="E752">
            <v>0</v>
          </cell>
        </row>
        <row r="753">
          <cell r="A753">
            <v>50895214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</row>
        <row r="754">
          <cell r="A754">
            <v>50895222</v>
          </cell>
          <cell r="B754">
            <v>27</v>
          </cell>
          <cell r="C754">
            <v>27</v>
          </cell>
          <cell r="D754">
            <v>0</v>
          </cell>
          <cell r="E754">
            <v>0</v>
          </cell>
        </row>
        <row r="755">
          <cell r="A755">
            <v>31201628</v>
          </cell>
          <cell r="B755">
            <v>46</v>
          </cell>
          <cell r="C755">
            <v>46</v>
          </cell>
          <cell r="D755">
            <v>54</v>
          </cell>
          <cell r="E755">
            <v>47</v>
          </cell>
        </row>
        <row r="756">
          <cell r="A756">
            <v>36126659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</row>
        <row r="757">
          <cell r="A757">
            <v>36126667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</row>
        <row r="758">
          <cell r="A758">
            <v>36126683</v>
          </cell>
          <cell r="B758">
            <v>43</v>
          </cell>
          <cell r="C758">
            <v>35</v>
          </cell>
          <cell r="D758">
            <v>0</v>
          </cell>
          <cell r="E758">
            <v>35</v>
          </cell>
        </row>
        <row r="759">
          <cell r="A759">
            <v>36126691</v>
          </cell>
          <cell r="B759">
            <v>27</v>
          </cell>
          <cell r="C759">
            <v>27</v>
          </cell>
          <cell r="D759">
            <v>0</v>
          </cell>
          <cell r="E759">
            <v>0</v>
          </cell>
        </row>
        <row r="760">
          <cell r="A760">
            <v>31201768</v>
          </cell>
          <cell r="B760">
            <v>52</v>
          </cell>
          <cell r="C760">
            <v>52</v>
          </cell>
          <cell r="D760">
            <v>0</v>
          </cell>
          <cell r="E760">
            <v>0</v>
          </cell>
        </row>
        <row r="761">
          <cell r="A761">
            <v>31201784</v>
          </cell>
          <cell r="B761">
            <v>0</v>
          </cell>
          <cell r="C761">
            <v>0</v>
          </cell>
          <cell r="D761">
            <v>0</v>
          </cell>
          <cell r="E761">
            <v>0</v>
          </cell>
        </row>
        <row r="762">
          <cell r="A762">
            <v>36126926</v>
          </cell>
          <cell r="B762">
            <v>0</v>
          </cell>
          <cell r="C762">
            <v>0</v>
          </cell>
          <cell r="D762">
            <v>0</v>
          </cell>
          <cell r="E762">
            <v>0</v>
          </cell>
        </row>
        <row r="763">
          <cell r="A763">
            <v>36126713</v>
          </cell>
          <cell r="B763">
            <v>0</v>
          </cell>
          <cell r="C763">
            <v>0</v>
          </cell>
          <cell r="D763">
            <v>0</v>
          </cell>
          <cell r="E763">
            <v>0</v>
          </cell>
        </row>
        <row r="764">
          <cell r="A764">
            <v>36126675</v>
          </cell>
          <cell r="B764">
            <v>0</v>
          </cell>
          <cell r="C764">
            <v>0</v>
          </cell>
          <cell r="D764">
            <v>0</v>
          </cell>
          <cell r="E764">
            <v>0</v>
          </cell>
        </row>
        <row r="765">
          <cell r="A765">
            <v>36126721</v>
          </cell>
          <cell r="B765">
            <v>20</v>
          </cell>
          <cell r="C765">
            <v>20</v>
          </cell>
          <cell r="D765">
            <v>0</v>
          </cell>
          <cell r="E765">
            <v>22</v>
          </cell>
        </row>
        <row r="766">
          <cell r="A766">
            <v>31201636</v>
          </cell>
          <cell r="B766">
            <v>61</v>
          </cell>
          <cell r="C766">
            <v>40</v>
          </cell>
          <cell r="D766">
            <v>0</v>
          </cell>
          <cell r="E766">
            <v>0</v>
          </cell>
        </row>
        <row r="767">
          <cell r="A767">
            <v>36126730</v>
          </cell>
          <cell r="B767">
            <v>49</v>
          </cell>
          <cell r="C767">
            <v>35</v>
          </cell>
          <cell r="D767">
            <v>0</v>
          </cell>
          <cell r="E767">
            <v>22</v>
          </cell>
        </row>
        <row r="768">
          <cell r="A768">
            <v>36126748</v>
          </cell>
          <cell r="B768">
            <v>55</v>
          </cell>
          <cell r="C768">
            <v>35</v>
          </cell>
          <cell r="D768">
            <v>0</v>
          </cell>
          <cell r="E768">
            <v>20</v>
          </cell>
        </row>
        <row r="769">
          <cell r="A769">
            <v>36126756</v>
          </cell>
          <cell r="B769">
            <v>78</v>
          </cell>
          <cell r="C769">
            <v>42</v>
          </cell>
          <cell r="D769">
            <v>0</v>
          </cell>
          <cell r="E769">
            <v>32</v>
          </cell>
        </row>
        <row r="770">
          <cell r="A770">
            <v>36126764</v>
          </cell>
          <cell r="B770">
            <v>33</v>
          </cell>
          <cell r="C770">
            <v>33</v>
          </cell>
          <cell r="D770">
            <v>0</v>
          </cell>
          <cell r="E770">
            <v>23</v>
          </cell>
        </row>
        <row r="771">
          <cell r="A771">
            <v>36126934</v>
          </cell>
          <cell r="B771">
            <v>70</v>
          </cell>
          <cell r="C771">
            <v>70</v>
          </cell>
          <cell r="D771">
            <v>0</v>
          </cell>
          <cell r="E771">
            <v>66</v>
          </cell>
        </row>
        <row r="772">
          <cell r="A772">
            <v>36126772</v>
          </cell>
          <cell r="B772">
            <v>45</v>
          </cell>
          <cell r="C772">
            <v>45</v>
          </cell>
          <cell r="D772">
            <v>0</v>
          </cell>
          <cell r="E772">
            <v>40</v>
          </cell>
        </row>
        <row r="773">
          <cell r="A773">
            <v>36126781</v>
          </cell>
          <cell r="B773">
            <v>37</v>
          </cell>
          <cell r="C773">
            <v>35</v>
          </cell>
          <cell r="D773">
            <v>0</v>
          </cell>
          <cell r="E773">
            <v>0</v>
          </cell>
        </row>
        <row r="774">
          <cell r="A774">
            <v>36126799</v>
          </cell>
          <cell r="B774">
            <v>0</v>
          </cell>
          <cell r="C774">
            <v>0</v>
          </cell>
          <cell r="D774">
            <v>50</v>
          </cell>
          <cell r="E774">
            <v>31</v>
          </cell>
        </row>
        <row r="775">
          <cell r="A775">
            <v>31201741</v>
          </cell>
          <cell r="B775">
            <v>0</v>
          </cell>
          <cell r="C775">
            <v>0</v>
          </cell>
          <cell r="D775">
            <v>0</v>
          </cell>
          <cell r="E775">
            <v>0</v>
          </cell>
        </row>
        <row r="776">
          <cell r="A776">
            <v>36126811</v>
          </cell>
          <cell r="B776">
            <v>0</v>
          </cell>
          <cell r="C776">
            <v>0</v>
          </cell>
          <cell r="D776">
            <v>0</v>
          </cell>
          <cell r="E776">
            <v>0</v>
          </cell>
        </row>
        <row r="777">
          <cell r="A777">
            <v>31201733</v>
          </cell>
          <cell r="B777">
            <v>11</v>
          </cell>
          <cell r="C777">
            <v>11</v>
          </cell>
          <cell r="D777">
            <v>31</v>
          </cell>
          <cell r="E777">
            <v>21</v>
          </cell>
        </row>
        <row r="778">
          <cell r="A778">
            <v>36126829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</row>
        <row r="779">
          <cell r="A779">
            <v>31202659</v>
          </cell>
          <cell r="B779">
            <v>27</v>
          </cell>
          <cell r="C779">
            <v>27</v>
          </cell>
          <cell r="D779">
            <v>0</v>
          </cell>
          <cell r="E779">
            <v>0</v>
          </cell>
        </row>
        <row r="780">
          <cell r="A780">
            <v>36128406</v>
          </cell>
          <cell r="B780">
            <v>91</v>
          </cell>
          <cell r="C780">
            <v>58</v>
          </cell>
          <cell r="D780">
            <v>0</v>
          </cell>
          <cell r="E780">
            <v>37</v>
          </cell>
        </row>
        <row r="781">
          <cell r="A781">
            <v>36128414</v>
          </cell>
          <cell r="B781">
            <v>72</v>
          </cell>
          <cell r="C781">
            <v>70</v>
          </cell>
          <cell r="D781">
            <v>0</v>
          </cell>
          <cell r="E781">
            <v>42</v>
          </cell>
        </row>
        <row r="782">
          <cell r="A782">
            <v>36128473</v>
          </cell>
          <cell r="B782">
            <v>42</v>
          </cell>
          <cell r="C782">
            <v>35</v>
          </cell>
          <cell r="D782">
            <v>0</v>
          </cell>
          <cell r="E782">
            <v>36</v>
          </cell>
        </row>
        <row r="783">
          <cell r="A783">
            <v>36128481</v>
          </cell>
          <cell r="B783">
            <v>76</v>
          </cell>
          <cell r="C783">
            <v>76</v>
          </cell>
          <cell r="D783">
            <v>0</v>
          </cell>
          <cell r="E783">
            <v>31</v>
          </cell>
        </row>
        <row r="784">
          <cell r="A784">
            <v>36115207</v>
          </cell>
          <cell r="B784">
            <v>48</v>
          </cell>
          <cell r="C784">
            <v>48</v>
          </cell>
          <cell r="D784">
            <v>0</v>
          </cell>
          <cell r="E784">
            <v>0</v>
          </cell>
        </row>
        <row r="785">
          <cell r="A785">
            <v>36125687</v>
          </cell>
          <cell r="B785">
            <v>68</v>
          </cell>
          <cell r="C785">
            <v>41</v>
          </cell>
          <cell r="D785">
            <v>0</v>
          </cell>
          <cell r="E785">
            <v>0</v>
          </cell>
        </row>
        <row r="786">
          <cell r="A786">
            <v>36125636</v>
          </cell>
          <cell r="B786">
            <v>0</v>
          </cell>
          <cell r="C786">
            <v>0</v>
          </cell>
          <cell r="D786">
            <v>0</v>
          </cell>
          <cell r="E786">
            <v>0</v>
          </cell>
        </row>
        <row r="787">
          <cell r="A787">
            <v>36126594</v>
          </cell>
          <cell r="B787">
            <v>55</v>
          </cell>
          <cell r="C787">
            <v>54</v>
          </cell>
          <cell r="D787">
            <v>79</v>
          </cell>
          <cell r="E787">
            <v>60</v>
          </cell>
        </row>
        <row r="788">
          <cell r="A788">
            <v>31201440</v>
          </cell>
          <cell r="B788">
            <v>40</v>
          </cell>
          <cell r="C788">
            <v>40</v>
          </cell>
          <cell r="D788">
            <v>0</v>
          </cell>
          <cell r="E788">
            <v>32</v>
          </cell>
        </row>
        <row r="789">
          <cell r="A789">
            <v>17643066</v>
          </cell>
          <cell r="B789">
            <v>22</v>
          </cell>
          <cell r="C789">
            <v>22</v>
          </cell>
          <cell r="D789">
            <v>0</v>
          </cell>
          <cell r="E789">
            <v>0</v>
          </cell>
        </row>
        <row r="790">
          <cell r="A790">
            <v>17643066</v>
          </cell>
          <cell r="B790">
            <v>50</v>
          </cell>
          <cell r="C790">
            <v>49</v>
          </cell>
          <cell r="D790">
            <v>0</v>
          </cell>
          <cell r="E790">
            <v>0</v>
          </cell>
        </row>
        <row r="791">
          <cell r="A791">
            <v>36129046</v>
          </cell>
          <cell r="B791">
            <v>0</v>
          </cell>
          <cell r="C791">
            <v>0</v>
          </cell>
          <cell r="D791">
            <v>30</v>
          </cell>
          <cell r="E791">
            <v>22</v>
          </cell>
        </row>
        <row r="792">
          <cell r="A792">
            <v>37922866</v>
          </cell>
          <cell r="B792">
            <v>0</v>
          </cell>
          <cell r="C792">
            <v>0</v>
          </cell>
          <cell r="D792">
            <v>0</v>
          </cell>
          <cell r="E792">
            <v>0</v>
          </cell>
        </row>
        <row r="793">
          <cell r="A793">
            <v>37922866</v>
          </cell>
          <cell r="B793">
            <v>0</v>
          </cell>
          <cell r="C793">
            <v>0</v>
          </cell>
          <cell r="D793">
            <v>0</v>
          </cell>
          <cell r="E793">
            <v>0</v>
          </cell>
        </row>
        <row r="794">
          <cell r="A794">
            <v>42019427</v>
          </cell>
          <cell r="B794">
            <v>95</v>
          </cell>
          <cell r="C794">
            <v>59</v>
          </cell>
          <cell r="D794">
            <v>0</v>
          </cell>
          <cell r="E794">
            <v>0</v>
          </cell>
        </row>
        <row r="795">
          <cell r="A795">
            <v>710228538</v>
          </cell>
          <cell r="B795">
            <v>0</v>
          </cell>
          <cell r="C795">
            <v>0</v>
          </cell>
          <cell r="D795">
            <v>19</v>
          </cell>
          <cell r="E795">
            <v>17</v>
          </cell>
        </row>
        <row r="796">
          <cell r="A796">
            <v>42280885</v>
          </cell>
          <cell r="B796">
            <v>0</v>
          </cell>
          <cell r="C796">
            <v>0</v>
          </cell>
          <cell r="D796">
            <v>0</v>
          </cell>
          <cell r="E796">
            <v>26</v>
          </cell>
        </row>
        <row r="797">
          <cell r="A797">
            <v>53243820</v>
          </cell>
          <cell r="B797">
            <v>0</v>
          </cell>
          <cell r="C797">
            <v>0</v>
          </cell>
          <cell r="D797">
            <v>0</v>
          </cell>
          <cell r="E797">
            <v>0</v>
          </cell>
        </row>
        <row r="798">
          <cell r="A798">
            <v>160253</v>
          </cell>
          <cell r="B798">
            <v>196</v>
          </cell>
          <cell r="C798">
            <v>196</v>
          </cell>
          <cell r="D798">
            <v>0</v>
          </cell>
          <cell r="E798">
            <v>0</v>
          </cell>
        </row>
        <row r="799">
          <cell r="A799">
            <v>162868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</row>
        <row r="800">
          <cell r="A800">
            <v>162868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</row>
        <row r="801">
          <cell r="A801">
            <v>163295</v>
          </cell>
          <cell r="B801">
            <v>0</v>
          </cell>
          <cell r="C801">
            <v>0</v>
          </cell>
          <cell r="D801">
            <v>0</v>
          </cell>
          <cell r="E801">
            <v>0</v>
          </cell>
        </row>
        <row r="802">
          <cell r="A802">
            <v>163295</v>
          </cell>
          <cell r="B802">
            <v>0</v>
          </cell>
          <cell r="C802">
            <v>0</v>
          </cell>
          <cell r="D802">
            <v>0</v>
          </cell>
          <cell r="E802">
            <v>0</v>
          </cell>
        </row>
        <row r="803">
          <cell r="A803">
            <v>181315</v>
          </cell>
          <cell r="B803">
            <v>0</v>
          </cell>
          <cell r="C803">
            <v>0</v>
          </cell>
          <cell r="D803">
            <v>0</v>
          </cell>
          <cell r="E803">
            <v>0</v>
          </cell>
        </row>
        <row r="804">
          <cell r="A804">
            <v>182249</v>
          </cell>
          <cell r="B804">
            <v>0</v>
          </cell>
          <cell r="C804">
            <v>0</v>
          </cell>
          <cell r="D804">
            <v>0</v>
          </cell>
          <cell r="E804">
            <v>0</v>
          </cell>
        </row>
        <row r="805">
          <cell r="A805">
            <v>182249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>
            <v>182257</v>
          </cell>
          <cell r="B806">
            <v>0</v>
          </cell>
          <cell r="C806">
            <v>0</v>
          </cell>
          <cell r="D806">
            <v>0</v>
          </cell>
          <cell r="E806">
            <v>0</v>
          </cell>
        </row>
        <row r="807">
          <cell r="A807">
            <v>350362</v>
          </cell>
          <cell r="B807">
            <v>0</v>
          </cell>
          <cell r="C807">
            <v>0</v>
          </cell>
          <cell r="D807">
            <v>0</v>
          </cell>
          <cell r="E807">
            <v>0</v>
          </cell>
        </row>
        <row r="808">
          <cell r="A808">
            <v>350362</v>
          </cell>
          <cell r="B808">
            <v>0</v>
          </cell>
          <cell r="C808">
            <v>0</v>
          </cell>
          <cell r="D808">
            <v>0</v>
          </cell>
          <cell r="E808">
            <v>0</v>
          </cell>
        </row>
        <row r="809">
          <cell r="A809">
            <v>400084</v>
          </cell>
          <cell r="B809">
            <v>0</v>
          </cell>
          <cell r="C809">
            <v>0</v>
          </cell>
          <cell r="D809">
            <v>0</v>
          </cell>
          <cell r="E809">
            <v>0</v>
          </cell>
        </row>
        <row r="810">
          <cell r="A810">
            <v>500801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</row>
        <row r="811">
          <cell r="A811">
            <v>513806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</row>
        <row r="812">
          <cell r="A812">
            <v>515485</v>
          </cell>
          <cell r="B812">
            <v>0</v>
          </cell>
          <cell r="C812">
            <v>0</v>
          </cell>
          <cell r="D812">
            <v>0</v>
          </cell>
          <cell r="E812">
            <v>0</v>
          </cell>
        </row>
        <row r="813">
          <cell r="A813">
            <v>31874312</v>
          </cell>
          <cell r="B813">
            <v>0</v>
          </cell>
          <cell r="C813">
            <v>0</v>
          </cell>
          <cell r="D813">
            <v>0</v>
          </cell>
          <cell r="E813">
            <v>0</v>
          </cell>
        </row>
        <row r="814">
          <cell r="A814">
            <v>34041869</v>
          </cell>
          <cell r="B814">
            <v>0</v>
          </cell>
          <cell r="C814">
            <v>0</v>
          </cell>
          <cell r="D814">
            <v>0</v>
          </cell>
          <cell r="E814">
            <v>0</v>
          </cell>
        </row>
        <row r="815">
          <cell r="A815">
            <v>34041877</v>
          </cell>
          <cell r="B815">
            <v>0</v>
          </cell>
          <cell r="C815">
            <v>0</v>
          </cell>
          <cell r="D815">
            <v>0</v>
          </cell>
          <cell r="E815">
            <v>0</v>
          </cell>
        </row>
        <row r="816">
          <cell r="A816">
            <v>34041893</v>
          </cell>
          <cell r="B816">
            <v>0</v>
          </cell>
          <cell r="C816">
            <v>0</v>
          </cell>
          <cell r="D816">
            <v>0</v>
          </cell>
          <cell r="E816">
            <v>0</v>
          </cell>
        </row>
        <row r="817">
          <cell r="A817">
            <v>34041915</v>
          </cell>
          <cell r="B817">
            <v>0</v>
          </cell>
          <cell r="C817">
            <v>0</v>
          </cell>
          <cell r="D817">
            <v>0</v>
          </cell>
          <cell r="E817">
            <v>0</v>
          </cell>
        </row>
        <row r="818">
          <cell r="A818">
            <v>34041923</v>
          </cell>
          <cell r="B818">
            <v>0</v>
          </cell>
          <cell r="C818">
            <v>0</v>
          </cell>
          <cell r="D818">
            <v>0</v>
          </cell>
          <cell r="E818">
            <v>0</v>
          </cell>
        </row>
        <row r="819">
          <cell r="A819">
            <v>34041991</v>
          </cell>
          <cell r="B819">
            <v>0</v>
          </cell>
          <cell r="C819">
            <v>0</v>
          </cell>
          <cell r="D819">
            <v>0</v>
          </cell>
          <cell r="E819">
            <v>0</v>
          </cell>
        </row>
        <row r="820">
          <cell r="A820">
            <v>34062793</v>
          </cell>
          <cell r="B820">
            <v>0</v>
          </cell>
          <cell r="C820">
            <v>0</v>
          </cell>
          <cell r="D820">
            <v>0</v>
          </cell>
          <cell r="E820">
            <v>0</v>
          </cell>
        </row>
        <row r="821">
          <cell r="A821">
            <v>34062807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</row>
        <row r="822">
          <cell r="A822">
            <v>34062815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>
            <v>34062840</v>
          </cell>
          <cell r="B823">
            <v>0</v>
          </cell>
          <cell r="C823">
            <v>0</v>
          </cell>
          <cell r="D823">
            <v>0</v>
          </cell>
          <cell r="E823">
            <v>0</v>
          </cell>
        </row>
        <row r="824">
          <cell r="A824">
            <v>34062866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</row>
        <row r="825">
          <cell r="A825">
            <v>34062912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</row>
        <row r="826">
          <cell r="A826">
            <v>52617581</v>
          </cell>
          <cell r="B826">
            <v>0</v>
          </cell>
          <cell r="C826">
            <v>0</v>
          </cell>
          <cell r="D826">
            <v>0</v>
          </cell>
          <cell r="E826">
            <v>0</v>
          </cell>
        </row>
        <row r="827">
          <cell r="A827">
            <v>12432</v>
          </cell>
          <cell r="B827">
            <v>250</v>
          </cell>
          <cell r="C827">
            <v>158</v>
          </cell>
          <cell r="D827">
            <v>0</v>
          </cell>
          <cell r="E827">
            <v>0</v>
          </cell>
        </row>
        <row r="828">
          <cell r="A828">
            <v>44717</v>
          </cell>
          <cell r="B828">
            <v>67</v>
          </cell>
          <cell r="C828">
            <v>67</v>
          </cell>
          <cell r="D828">
            <v>0</v>
          </cell>
          <cell r="E828">
            <v>50</v>
          </cell>
        </row>
        <row r="829">
          <cell r="A829">
            <v>47147</v>
          </cell>
          <cell r="B829">
            <v>0</v>
          </cell>
          <cell r="C829">
            <v>0</v>
          </cell>
          <cell r="D829">
            <v>0</v>
          </cell>
          <cell r="E829">
            <v>0</v>
          </cell>
        </row>
        <row r="830">
          <cell r="A830">
            <v>159000</v>
          </cell>
          <cell r="B830">
            <v>0</v>
          </cell>
          <cell r="C830">
            <v>0</v>
          </cell>
          <cell r="D830">
            <v>0</v>
          </cell>
          <cell r="E830">
            <v>0</v>
          </cell>
        </row>
        <row r="831">
          <cell r="A831">
            <v>159026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</row>
        <row r="832">
          <cell r="A832">
            <v>159042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</row>
        <row r="833">
          <cell r="A833">
            <v>159093</v>
          </cell>
          <cell r="B833">
            <v>87</v>
          </cell>
          <cell r="C833">
            <v>87</v>
          </cell>
          <cell r="D833">
            <v>0</v>
          </cell>
          <cell r="E833">
            <v>0</v>
          </cell>
        </row>
        <row r="834">
          <cell r="A834">
            <v>159841</v>
          </cell>
          <cell r="B834">
            <v>50</v>
          </cell>
          <cell r="C834">
            <v>50</v>
          </cell>
          <cell r="D834">
            <v>0</v>
          </cell>
          <cell r="E834">
            <v>31</v>
          </cell>
        </row>
        <row r="835">
          <cell r="A835">
            <v>160199</v>
          </cell>
          <cell r="B835">
            <v>77</v>
          </cell>
          <cell r="C835">
            <v>77</v>
          </cell>
          <cell r="D835">
            <v>0</v>
          </cell>
          <cell r="E835">
            <v>0</v>
          </cell>
        </row>
        <row r="836">
          <cell r="A836">
            <v>160211</v>
          </cell>
          <cell r="B836">
            <v>152</v>
          </cell>
          <cell r="C836">
            <v>152</v>
          </cell>
          <cell r="D836">
            <v>0</v>
          </cell>
          <cell r="E836">
            <v>164</v>
          </cell>
        </row>
        <row r="837">
          <cell r="A837">
            <v>160261</v>
          </cell>
          <cell r="B837">
            <v>224</v>
          </cell>
          <cell r="C837">
            <v>224</v>
          </cell>
          <cell r="D837">
            <v>0</v>
          </cell>
          <cell r="E837">
            <v>182</v>
          </cell>
        </row>
        <row r="838">
          <cell r="A838">
            <v>160288</v>
          </cell>
          <cell r="B838">
            <v>145</v>
          </cell>
          <cell r="C838">
            <v>145</v>
          </cell>
          <cell r="D838">
            <v>0</v>
          </cell>
          <cell r="E838">
            <v>0</v>
          </cell>
        </row>
        <row r="839">
          <cell r="A839">
            <v>160423</v>
          </cell>
          <cell r="B839">
            <v>28</v>
          </cell>
          <cell r="C839">
            <v>28</v>
          </cell>
          <cell r="D839">
            <v>33</v>
          </cell>
          <cell r="E839">
            <v>32</v>
          </cell>
        </row>
        <row r="840">
          <cell r="A840">
            <v>160440</v>
          </cell>
          <cell r="B840">
            <v>135</v>
          </cell>
          <cell r="C840">
            <v>135</v>
          </cell>
          <cell r="D840">
            <v>0</v>
          </cell>
          <cell r="E840">
            <v>134</v>
          </cell>
        </row>
        <row r="841">
          <cell r="A841">
            <v>160482</v>
          </cell>
          <cell r="B841">
            <v>53</v>
          </cell>
          <cell r="C841">
            <v>53</v>
          </cell>
          <cell r="D841">
            <v>0</v>
          </cell>
          <cell r="E841">
            <v>38</v>
          </cell>
        </row>
        <row r="842">
          <cell r="A842">
            <v>160504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</row>
        <row r="843">
          <cell r="A843">
            <v>161357</v>
          </cell>
          <cell r="B843">
            <v>110</v>
          </cell>
          <cell r="C843">
            <v>110</v>
          </cell>
          <cell r="D843">
            <v>0</v>
          </cell>
          <cell r="E843">
            <v>0</v>
          </cell>
        </row>
        <row r="844">
          <cell r="A844">
            <v>161365</v>
          </cell>
          <cell r="B844">
            <v>17</v>
          </cell>
          <cell r="C844">
            <v>17</v>
          </cell>
          <cell r="D844">
            <v>0</v>
          </cell>
          <cell r="E844">
            <v>0</v>
          </cell>
        </row>
        <row r="845">
          <cell r="A845">
            <v>161365</v>
          </cell>
          <cell r="B845">
            <v>39</v>
          </cell>
          <cell r="C845">
            <v>39</v>
          </cell>
          <cell r="D845">
            <v>0</v>
          </cell>
          <cell r="E845">
            <v>0</v>
          </cell>
        </row>
        <row r="846">
          <cell r="A846">
            <v>161365</v>
          </cell>
          <cell r="B846">
            <v>35</v>
          </cell>
          <cell r="C846">
            <v>35</v>
          </cell>
          <cell r="D846">
            <v>0</v>
          </cell>
          <cell r="E846">
            <v>0</v>
          </cell>
        </row>
        <row r="847">
          <cell r="A847">
            <v>161365</v>
          </cell>
          <cell r="B847">
            <v>106</v>
          </cell>
          <cell r="C847">
            <v>106</v>
          </cell>
          <cell r="D847">
            <v>0</v>
          </cell>
          <cell r="E847">
            <v>0</v>
          </cell>
        </row>
        <row r="848">
          <cell r="A848">
            <v>161373</v>
          </cell>
          <cell r="B848">
            <v>121</v>
          </cell>
          <cell r="C848">
            <v>121</v>
          </cell>
          <cell r="D848">
            <v>0</v>
          </cell>
          <cell r="E848">
            <v>0</v>
          </cell>
        </row>
        <row r="849">
          <cell r="A849">
            <v>161934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</row>
        <row r="850">
          <cell r="A850">
            <v>161942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</row>
        <row r="851">
          <cell r="A851">
            <v>161951</v>
          </cell>
          <cell r="B851">
            <v>0</v>
          </cell>
          <cell r="C851">
            <v>0</v>
          </cell>
          <cell r="D851">
            <v>0</v>
          </cell>
          <cell r="E851">
            <v>0</v>
          </cell>
        </row>
        <row r="852">
          <cell r="A852">
            <v>162353</v>
          </cell>
          <cell r="B852">
            <v>0</v>
          </cell>
          <cell r="C852">
            <v>0</v>
          </cell>
          <cell r="D852">
            <v>0</v>
          </cell>
          <cell r="E852">
            <v>0</v>
          </cell>
        </row>
        <row r="853">
          <cell r="A853">
            <v>162370</v>
          </cell>
          <cell r="B853">
            <v>0</v>
          </cell>
          <cell r="C853">
            <v>0</v>
          </cell>
          <cell r="D853">
            <v>0</v>
          </cell>
          <cell r="E853">
            <v>0</v>
          </cell>
        </row>
        <row r="854">
          <cell r="A854">
            <v>162795</v>
          </cell>
          <cell r="B854">
            <v>0</v>
          </cell>
          <cell r="C854">
            <v>0</v>
          </cell>
          <cell r="D854">
            <v>0</v>
          </cell>
          <cell r="E854">
            <v>0</v>
          </cell>
        </row>
        <row r="855">
          <cell r="A855">
            <v>351989</v>
          </cell>
          <cell r="B855">
            <v>0</v>
          </cell>
          <cell r="C855">
            <v>0</v>
          </cell>
          <cell r="D855">
            <v>0</v>
          </cell>
          <cell r="E855">
            <v>0</v>
          </cell>
        </row>
        <row r="856">
          <cell r="A856">
            <v>352098</v>
          </cell>
          <cell r="B856">
            <v>44</v>
          </cell>
          <cell r="C856">
            <v>44</v>
          </cell>
          <cell r="D856">
            <v>0</v>
          </cell>
          <cell r="E856">
            <v>0</v>
          </cell>
        </row>
        <row r="857">
          <cell r="A857">
            <v>352233</v>
          </cell>
          <cell r="B857">
            <v>0</v>
          </cell>
          <cell r="C857">
            <v>0</v>
          </cell>
          <cell r="D857">
            <v>0</v>
          </cell>
          <cell r="E857">
            <v>0</v>
          </cell>
        </row>
        <row r="858">
          <cell r="A858">
            <v>398411</v>
          </cell>
          <cell r="B858">
            <v>0</v>
          </cell>
          <cell r="C858">
            <v>0</v>
          </cell>
          <cell r="D858">
            <v>0</v>
          </cell>
          <cell r="E858">
            <v>0</v>
          </cell>
        </row>
        <row r="859">
          <cell r="A859">
            <v>399388</v>
          </cell>
          <cell r="B859">
            <v>30</v>
          </cell>
          <cell r="C859">
            <v>30</v>
          </cell>
          <cell r="D859">
            <v>0</v>
          </cell>
          <cell r="E859">
            <v>27</v>
          </cell>
        </row>
        <row r="860">
          <cell r="A860">
            <v>399850</v>
          </cell>
          <cell r="B860">
            <v>73</v>
          </cell>
          <cell r="C860">
            <v>54</v>
          </cell>
          <cell r="D860">
            <v>0</v>
          </cell>
          <cell r="E860">
            <v>36</v>
          </cell>
        </row>
        <row r="861">
          <cell r="A861">
            <v>399965</v>
          </cell>
          <cell r="B861">
            <v>161</v>
          </cell>
          <cell r="C861">
            <v>158</v>
          </cell>
          <cell r="D861">
            <v>120</v>
          </cell>
          <cell r="E861">
            <v>115</v>
          </cell>
        </row>
        <row r="862">
          <cell r="A862">
            <v>420191</v>
          </cell>
          <cell r="B862">
            <v>87</v>
          </cell>
          <cell r="C862">
            <v>54</v>
          </cell>
          <cell r="D862">
            <v>0</v>
          </cell>
          <cell r="E862">
            <v>26</v>
          </cell>
        </row>
        <row r="863">
          <cell r="A863">
            <v>500780</v>
          </cell>
          <cell r="B863">
            <v>0</v>
          </cell>
          <cell r="C863">
            <v>0</v>
          </cell>
          <cell r="D863">
            <v>0</v>
          </cell>
          <cell r="E863">
            <v>0</v>
          </cell>
        </row>
        <row r="864">
          <cell r="A864">
            <v>596868</v>
          </cell>
          <cell r="B864">
            <v>0</v>
          </cell>
          <cell r="C864">
            <v>0</v>
          </cell>
          <cell r="D864">
            <v>0</v>
          </cell>
          <cell r="E864">
            <v>0</v>
          </cell>
        </row>
        <row r="865">
          <cell r="A865">
            <v>596876</v>
          </cell>
          <cell r="B865">
            <v>0</v>
          </cell>
          <cell r="C865">
            <v>0</v>
          </cell>
          <cell r="D865">
            <v>0</v>
          </cell>
          <cell r="E865">
            <v>0</v>
          </cell>
        </row>
        <row r="866">
          <cell r="A866">
            <v>607321</v>
          </cell>
          <cell r="B866">
            <v>99</v>
          </cell>
          <cell r="C866">
            <v>99</v>
          </cell>
          <cell r="D866">
            <v>0</v>
          </cell>
          <cell r="E866">
            <v>30</v>
          </cell>
        </row>
        <row r="867">
          <cell r="A867">
            <v>607339</v>
          </cell>
          <cell r="B867">
            <v>0</v>
          </cell>
          <cell r="C867">
            <v>0</v>
          </cell>
          <cell r="D867">
            <v>0</v>
          </cell>
          <cell r="E867">
            <v>0</v>
          </cell>
        </row>
        <row r="868">
          <cell r="A868">
            <v>654230</v>
          </cell>
          <cell r="B868">
            <v>30</v>
          </cell>
          <cell r="C868">
            <v>30</v>
          </cell>
          <cell r="D868">
            <v>0</v>
          </cell>
          <cell r="E868">
            <v>0</v>
          </cell>
        </row>
        <row r="869">
          <cell r="A869">
            <v>891550</v>
          </cell>
          <cell r="B869">
            <v>42</v>
          </cell>
          <cell r="C869">
            <v>42</v>
          </cell>
          <cell r="D869">
            <v>0</v>
          </cell>
          <cell r="E869">
            <v>0</v>
          </cell>
        </row>
        <row r="870">
          <cell r="A870">
            <v>891592</v>
          </cell>
          <cell r="B870">
            <v>0</v>
          </cell>
          <cell r="C870">
            <v>0</v>
          </cell>
          <cell r="D870">
            <v>0</v>
          </cell>
          <cell r="E870">
            <v>0</v>
          </cell>
        </row>
        <row r="871">
          <cell r="A871">
            <v>891606</v>
          </cell>
          <cell r="B871">
            <v>27</v>
          </cell>
          <cell r="C871">
            <v>27</v>
          </cell>
          <cell r="D871">
            <v>0</v>
          </cell>
          <cell r="E871">
            <v>0</v>
          </cell>
        </row>
        <row r="872">
          <cell r="A872">
            <v>891860</v>
          </cell>
          <cell r="B872">
            <v>30</v>
          </cell>
          <cell r="C872">
            <v>30</v>
          </cell>
          <cell r="D872">
            <v>0</v>
          </cell>
          <cell r="E872">
            <v>30</v>
          </cell>
        </row>
        <row r="873">
          <cell r="A873">
            <v>891908</v>
          </cell>
          <cell r="B873">
            <v>0</v>
          </cell>
          <cell r="C873">
            <v>0</v>
          </cell>
          <cell r="D873">
            <v>0</v>
          </cell>
          <cell r="E873">
            <v>0</v>
          </cell>
        </row>
        <row r="874">
          <cell r="A874">
            <v>893129</v>
          </cell>
          <cell r="B874">
            <v>34</v>
          </cell>
          <cell r="C874">
            <v>34</v>
          </cell>
          <cell r="D874">
            <v>0</v>
          </cell>
          <cell r="E874">
            <v>0</v>
          </cell>
        </row>
        <row r="875">
          <cell r="A875">
            <v>893293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</row>
        <row r="876">
          <cell r="A876">
            <v>893315</v>
          </cell>
          <cell r="B876">
            <v>59</v>
          </cell>
          <cell r="C876">
            <v>59</v>
          </cell>
          <cell r="D876">
            <v>0</v>
          </cell>
          <cell r="E876">
            <v>32</v>
          </cell>
        </row>
        <row r="877">
          <cell r="A877">
            <v>893421</v>
          </cell>
          <cell r="B877">
            <v>82</v>
          </cell>
          <cell r="C877">
            <v>82</v>
          </cell>
          <cell r="D877">
            <v>0</v>
          </cell>
          <cell r="E877">
            <v>0</v>
          </cell>
        </row>
        <row r="878">
          <cell r="A878">
            <v>893480</v>
          </cell>
          <cell r="B878">
            <v>0</v>
          </cell>
          <cell r="C878">
            <v>0</v>
          </cell>
          <cell r="D878">
            <v>0</v>
          </cell>
          <cell r="E878">
            <v>0</v>
          </cell>
        </row>
        <row r="879">
          <cell r="A879">
            <v>893498</v>
          </cell>
          <cell r="B879">
            <v>0</v>
          </cell>
          <cell r="C879">
            <v>0</v>
          </cell>
          <cell r="D879">
            <v>0</v>
          </cell>
          <cell r="E879">
            <v>0</v>
          </cell>
        </row>
        <row r="880">
          <cell r="A880">
            <v>17050073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</row>
        <row r="881">
          <cell r="A881">
            <v>17050111</v>
          </cell>
          <cell r="B881">
            <v>36</v>
          </cell>
          <cell r="C881">
            <v>35</v>
          </cell>
          <cell r="D881">
            <v>0</v>
          </cell>
          <cell r="E881">
            <v>0</v>
          </cell>
        </row>
        <row r="882">
          <cell r="A882">
            <v>17050138</v>
          </cell>
          <cell r="B882">
            <v>110</v>
          </cell>
          <cell r="C882">
            <v>69</v>
          </cell>
          <cell r="D882">
            <v>0</v>
          </cell>
          <cell r="E882">
            <v>0</v>
          </cell>
        </row>
        <row r="883">
          <cell r="A883">
            <v>17050308</v>
          </cell>
          <cell r="B883">
            <v>55</v>
          </cell>
          <cell r="C883">
            <v>55</v>
          </cell>
          <cell r="D883">
            <v>0</v>
          </cell>
          <cell r="E883">
            <v>31</v>
          </cell>
        </row>
        <row r="884">
          <cell r="A884">
            <v>17050316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</row>
        <row r="885">
          <cell r="A885">
            <v>17053889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</row>
        <row r="886">
          <cell r="A886">
            <v>17053889</v>
          </cell>
          <cell r="B886">
            <v>0</v>
          </cell>
          <cell r="C886">
            <v>0</v>
          </cell>
          <cell r="D886">
            <v>0</v>
          </cell>
          <cell r="E886">
            <v>0</v>
          </cell>
        </row>
        <row r="887">
          <cell r="A887">
            <v>17054222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</row>
        <row r="888">
          <cell r="A888">
            <v>17054249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</row>
        <row r="889">
          <cell r="A889">
            <v>31873715</v>
          </cell>
          <cell r="B889">
            <v>93</v>
          </cell>
          <cell r="C889">
            <v>93</v>
          </cell>
          <cell r="D889">
            <v>0</v>
          </cell>
          <cell r="E889">
            <v>0</v>
          </cell>
        </row>
        <row r="890">
          <cell r="A890">
            <v>34005153</v>
          </cell>
          <cell r="B890">
            <v>0</v>
          </cell>
          <cell r="C890">
            <v>0</v>
          </cell>
          <cell r="D890">
            <v>0</v>
          </cell>
          <cell r="E890">
            <v>0</v>
          </cell>
        </row>
        <row r="891">
          <cell r="A891">
            <v>37965352</v>
          </cell>
          <cell r="B891">
            <v>18</v>
          </cell>
          <cell r="C891">
            <v>18</v>
          </cell>
          <cell r="D891">
            <v>29</v>
          </cell>
          <cell r="E891">
            <v>29</v>
          </cell>
        </row>
        <row r="892">
          <cell r="A892">
            <v>42114977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>
            <v>37861301</v>
          </cell>
          <cell r="B893">
            <v>0</v>
          </cell>
          <cell r="C893">
            <v>0</v>
          </cell>
          <cell r="D893">
            <v>42</v>
          </cell>
          <cell r="E893">
            <v>42</v>
          </cell>
        </row>
        <row r="894">
          <cell r="A894">
            <v>37861310</v>
          </cell>
          <cell r="B894">
            <v>148</v>
          </cell>
          <cell r="C894">
            <v>88</v>
          </cell>
          <cell r="D894">
            <v>0</v>
          </cell>
          <cell r="E894">
            <v>0</v>
          </cell>
        </row>
        <row r="895">
          <cell r="A895">
            <v>37861336</v>
          </cell>
          <cell r="B895">
            <v>94</v>
          </cell>
          <cell r="C895">
            <v>94</v>
          </cell>
          <cell r="D895">
            <v>0</v>
          </cell>
          <cell r="E895">
            <v>0</v>
          </cell>
        </row>
        <row r="896">
          <cell r="A896">
            <v>37861344</v>
          </cell>
          <cell r="B896">
            <v>0</v>
          </cell>
          <cell r="C896">
            <v>0</v>
          </cell>
          <cell r="D896">
            <v>0</v>
          </cell>
          <cell r="E896">
            <v>16</v>
          </cell>
        </row>
        <row r="897">
          <cell r="A897">
            <v>37861352</v>
          </cell>
          <cell r="B897">
            <v>0</v>
          </cell>
          <cell r="C897">
            <v>0</v>
          </cell>
          <cell r="D897">
            <v>0</v>
          </cell>
          <cell r="E897">
            <v>0</v>
          </cell>
        </row>
        <row r="898">
          <cell r="A898">
            <v>37865307</v>
          </cell>
          <cell r="B898">
            <v>0</v>
          </cell>
          <cell r="C898">
            <v>0</v>
          </cell>
          <cell r="D898">
            <v>0</v>
          </cell>
          <cell r="E898">
            <v>0</v>
          </cell>
        </row>
        <row r="899">
          <cell r="A899">
            <v>37865412</v>
          </cell>
          <cell r="B899">
            <v>0</v>
          </cell>
          <cell r="C899">
            <v>0</v>
          </cell>
          <cell r="D899">
            <v>0</v>
          </cell>
          <cell r="E899">
            <v>0</v>
          </cell>
        </row>
        <row r="900">
          <cell r="A900">
            <v>37865498</v>
          </cell>
          <cell r="B900">
            <v>0</v>
          </cell>
          <cell r="C900">
            <v>0</v>
          </cell>
          <cell r="D900">
            <v>0</v>
          </cell>
          <cell r="E900">
            <v>0</v>
          </cell>
        </row>
        <row r="901">
          <cell r="A901">
            <v>37865501</v>
          </cell>
          <cell r="B901">
            <v>0</v>
          </cell>
          <cell r="C901">
            <v>0</v>
          </cell>
          <cell r="D901">
            <v>0</v>
          </cell>
          <cell r="E901">
            <v>0</v>
          </cell>
        </row>
        <row r="902">
          <cell r="A902">
            <v>37865595</v>
          </cell>
          <cell r="B902">
            <v>0</v>
          </cell>
          <cell r="C902">
            <v>0</v>
          </cell>
          <cell r="D902">
            <v>0</v>
          </cell>
          <cell r="E902">
            <v>0</v>
          </cell>
        </row>
        <row r="903">
          <cell r="A903">
            <v>37865609</v>
          </cell>
          <cell r="B903">
            <v>0</v>
          </cell>
          <cell r="C903">
            <v>0</v>
          </cell>
          <cell r="D903">
            <v>0</v>
          </cell>
          <cell r="E903">
            <v>113</v>
          </cell>
        </row>
        <row r="904">
          <cell r="A904">
            <v>37865625</v>
          </cell>
          <cell r="B904">
            <v>0</v>
          </cell>
          <cell r="C904">
            <v>0</v>
          </cell>
          <cell r="D904">
            <v>0</v>
          </cell>
          <cell r="E904">
            <v>0</v>
          </cell>
        </row>
        <row r="905">
          <cell r="A905">
            <v>37965859</v>
          </cell>
          <cell r="B905">
            <v>90</v>
          </cell>
          <cell r="C905">
            <v>90</v>
          </cell>
          <cell r="D905">
            <v>0</v>
          </cell>
          <cell r="E905">
            <v>0</v>
          </cell>
        </row>
        <row r="906">
          <cell r="A906">
            <v>54054010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</row>
        <row r="907">
          <cell r="A907">
            <v>37865510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</row>
        <row r="908">
          <cell r="A908">
            <v>37865528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</row>
        <row r="909">
          <cell r="A909">
            <v>53459148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</row>
        <row r="910">
          <cell r="A910">
            <v>37865421</v>
          </cell>
          <cell r="B910">
            <v>31</v>
          </cell>
          <cell r="C910">
            <v>31</v>
          </cell>
          <cell r="D910">
            <v>0</v>
          </cell>
          <cell r="E910">
            <v>0</v>
          </cell>
        </row>
        <row r="911">
          <cell r="A911">
            <v>37865366</v>
          </cell>
          <cell r="B911">
            <v>0</v>
          </cell>
          <cell r="C911">
            <v>0</v>
          </cell>
          <cell r="D911">
            <v>0</v>
          </cell>
          <cell r="E911">
            <v>0</v>
          </cell>
        </row>
        <row r="912">
          <cell r="A912">
            <v>37865269</v>
          </cell>
          <cell r="B912">
            <v>0</v>
          </cell>
          <cell r="C912">
            <v>0</v>
          </cell>
          <cell r="D912">
            <v>0</v>
          </cell>
          <cell r="E912">
            <v>0</v>
          </cell>
        </row>
        <row r="913">
          <cell r="A913">
            <v>37865251</v>
          </cell>
          <cell r="B913">
            <v>0</v>
          </cell>
          <cell r="C913">
            <v>0</v>
          </cell>
          <cell r="D913">
            <v>0</v>
          </cell>
          <cell r="E913">
            <v>0</v>
          </cell>
        </row>
        <row r="914">
          <cell r="A914">
            <v>42206685</v>
          </cell>
          <cell r="B914">
            <v>0</v>
          </cell>
          <cell r="C914">
            <v>0</v>
          </cell>
          <cell r="D914">
            <v>0</v>
          </cell>
          <cell r="E914">
            <v>0</v>
          </cell>
        </row>
        <row r="915">
          <cell r="A915">
            <v>37865617</v>
          </cell>
          <cell r="B915">
            <v>30</v>
          </cell>
          <cell r="C915">
            <v>30</v>
          </cell>
          <cell r="D915">
            <v>0</v>
          </cell>
          <cell r="E915">
            <v>0</v>
          </cell>
        </row>
        <row r="916">
          <cell r="A916">
            <v>37865064</v>
          </cell>
          <cell r="B916">
            <v>0</v>
          </cell>
          <cell r="C916">
            <v>0</v>
          </cell>
          <cell r="D916">
            <v>0</v>
          </cell>
          <cell r="E916">
            <v>0</v>
          </cell>
        </row>
        <row r="917">
          <cell r="A917">
            <v>37865587</v>
          </cell>
          <cell r="B917">
            <v>0</v>
          </cell>
          <cell r="C917">
            <v>0</v>
          </cell>
          <cell r="D917">
            <v>41</v>
          </cell>
          <cell r="E917">
            <v>0</v>
          </cell>
        </row>
        <row r="918">
          <cell r="A918">
            <v>37865561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</row>
        <row r="919">
          <cell r="A919">
            <v>42047625</v>
          </cell>
          <cell r="B919">
            <v>0</v>
          </cell>
          <cell r="C919">
            <v>0</v>
          </cell>
          <cell r="D919">
            <v>0</v>
          </cell>
          <cell r="E919">
            <v>0</v>
          </cell>
        </row>
        <row r="920">
          <cell r="A920">
            <v>37865340</v>
          </cell>
          <cell r="B920">
            <v>17</v>
          </cell>
          <cell r="C920">
            <v>17</v>
          </cell>
          <cell r="D920">
            <v>0</v>
          </cell>
          <cell r="E920">
            <v>0</v>
          </cell>
        </row>
        <row r="921">
          <cell r="A921">
            <v>37861280</v>
          </cell>
          <cell r="B921">
            <v>72</v>
          </cell>
          <cell r="C921">
            <v>53</v>
          </cell>
          <cell r="D921">
            <v>0</v>
          </cell>
          <cell r="E921">
            <v>0</v>
          </cell>
        </row>
        <row r="922">
          <cell r="A922">
            <v>37865374</v>
          </cell>
          <cell r="B922">
            <v>0</v>
          </cell>
          <cell r="C922">
            <v>0</v>
          </cell>
          <cell r="D922">
            <v>0</v>
          </cell>
          <cell r="E922">
            <v>0</v>
          </cell>
        </row>
        <row r="923">
          <cell r="A923">
            <v>37865447</v>
          </cell>
          <cell r="B923">
            <v>21</v>
          </cell>
          <cell r="C923">
            <v>21</v>
          </cell>
          <cell r="D923">
            <v>0</v>
          </cell>
          <cell r="E923">
            <v>0</v>
          </cell>
        </row>
        <row r="924">
          <cell r="A924">
            <v>37865137</v>
          </cell>
          <cell r="B924">
            <v>32</v>
          </cell>
          <cell r="C924">
            <v>32</v>
          </cell>
          <cell r="D924">
            <v>0</v>
          </cell>
          <cell r="E924">
            <v>0</v>
          </cell>
        </row>
        <row r="925">
          <cell r="A925">
            <v>37866893</v>
          </cell>
          <cell r="B925">
            <v>13</v>
          </cell>
          <cell r="C925">
            <v>13</v>
          </cell>
          <cell r="D925">
            <v>0</v>
          </cell>
          <cell r="E925">
            <v>0</v>
          </cell>
        </row>
        <row r="926">
          <cell r="A926">
            <v>42206618</v>
          </cell>
          <cell r="B926">
            <v>25</v>
          </cell>
          <cell r="C926">
            <v>25</v>
          </cell>
          <cell r="D926">
            <v>0</v>
          </cell>
          <cell r="E926">
            <v>0</v>
          </cell>
        </row>
        <row r="927">
          <cell r="A927">
            <v>37865200</v>
          </cell>
          <cell r="B927">
            <v>25</v>
          </cell>
          <cell r="C927">
            <v>25</v>
          </cell>
          <cell r="D927">
            <v>0</v>
          </cell>
          <cell r="E927">
            <v>0</v>
          </cell>
        </row>
        <row r="928">
          <cell r="A928">
            <v>37863649</v>
          </cell>
          <cell r="B928">
            <v>0</v>
          </cell>
          <cell r="C928">
            <v>0</v>
          </cell>
          <cell r="D928">
            <v>0</v>
          </cell>
          <cell r="E928">
            <v>0</v>
          </cell>
        </row>
        <row r="929">
          <cell r="A929">
            <v>37865048</v>
          </cell>
          <cell r="B929">
            <v>0</v>
          </cell>
          <cell r="C929">
            <v>0</v>
          </cell>
          <cell r="D929">
            <v>0</v>
          </cell>
          <cell r="E929">
            <v>0</v>
          </cell>
        </row>
        <row r="930">
          <cell r="A930">
            <v>52591018</v>
          </cell>
          <cell r="B930">
            <v>0</v>
          </cell>
          <cell r="C930">
            <v>0</v>
          </cell>
          <cell r="D930">
            <v>0</v>
          </cell>
          <cell r="E930">
            <v>0</v>
          </cell>
        </row>
        <row r="931">
          <cell r="A931">
            <v>37865099</v>
          </cell>
          <cell r="B931">
            <v>18</v>
          </cell>
          <cell r="C931">
            <v>18</v>
          </cell>
          <cell r="D931">
            <v>0</v>
          </cell>
          <cell r="E931">
            <v>0</v>
          </cell>
        </row>
        <row r="932">
          <cell r="A932">
            <v>37865145</v>
          </cell>
          <cell r="B932">
            <v>32</v>
          </cell>
          <cell r="C932">
            <v>32</v>
          </cell>
          <cell r="D932">
            <v>0</v>
          </cell>
          <cell r="E932">
            <v>0</v>
          </cell>
        </row>
        <row r="933">
          <cell r="A933">
            <v>37865544</v>
          </cell>
          <cell r="B933">
            <v>0</v>
          </cell>
          <cell r="C933">
            <v>0</v>
          </cell>
          <cell r="D933">
            <v>0</v>
          </cell>
          <cell r="E933">
            <v>0</v>
          </cell>
        </row>
        <row r="934">
          <cell r="A934">
            <v>37865480</v>
          </cell>
          <cell r="B934">
            <v>17</v>
          </cell>
          <cell r="C934">
            <v>17</v>
          </cell>
          <cell r="D934">
            <v>0</v>
          </cell>
          <cell r="E934">
            <v>0</v>
          </cell>
        </row>
        <row r="935">
          <cell r="A935">
            <v>37865285</v>
          </cell>
          <cell r="B935">
            <v>0</v>
          </cell>
          <cell r="C935">
            <v>0</v>
          </cell>
          <cell r="D935">
            <v>0</v>
          </cell>
          <cell r="E935">
            <v>0</v>
          </cell>
        </row>
        <row r="936">
          <cell r="A936">
            <v>37865030</v>
          </cell>
          <cell r="B936">
            <v>0</v>
          </cell>
          <cell r="C936">
            <v>0</v>
          </cell>
          <cell r="D936">
            <v>0</v>
          </cell>
          <cell r="E936">
            <v>0</v>
          </cell>
        </row>
        <row r="937">
          <cell r="A937">
            <v>37865331</v>
          </cell>
          <cell r="B937">
            <v>62</v>
          </cell>
          <cell r="C937">
            <v>61</v>
          </cell>
          <cell r="D937">
            <v>0</v>
          </cell>
          <cell r="E937">
            <v>0</v>
          </cell>
        </row>
        <row r="938">
          <cell r="A938">
            <v>37865455</v>
          </cell>
          <cell r="B938">
            <v>38</v>
          </cell>
          <cell r="C938">
            <v>38</v>
          </cell>
          <cell r="D938">
            <v>0</v>
          </cell>
          <cell r="E938">
            <v>19</v>
          </cell>
        </row>
        <row r="939">
          <cell r="A939">
            <v>50672843</v>
          </cell>
          <cell r="B939">
            <v>19</v>
          </cell>
          <cell r="C939">
            <v>19</v>
          </cell>
          <cell r="D939">
            <v>0</v>
          </cell>
          <cell r="E939">
            <v>0</v>
          </cell>
        </row>
        <row r="940">
          <cell r="A940">
            <v>37865579</v>
          </cell>
          <cell r="B940">
            <v>23</v>
          </cell>
          <cell r="C940">
            <v>23</v>
          </cell>
          <cell r="D940">
            <v>0</v>
          </cell>
          <cell r="E940">
            <v>0</v>
          </cell>
        </row>
        <row r="941">
          <cell r="A941">
            <v>37865358</v>
          </cell>
          <cell r="B941">
            <v>15</v>
          </cell>
          <cell r="C941">
            <v>15</v>
          </cell>
          <cell r="D941">
            <v>0</v>
          </cell>
          <cell r="E941">
            <v>15</v>
          </cell>
        </row>
        <row r="942">
          <cell r="A942">
            <v>37865056</v>
          </cell>
          <cell r="B942">
            <v>27</v>
          </cell>
          <cell r="C942">
            <v>27</v>
          </cell>
          <cell r="D942">
            <v>0</v>
          </cell>
          <cell r="E942">
            <v>0</v>
          </cell>
        </row>
        <row r="943">
          <cell r="A943">
            <v>37865081</v>
          </cell>
          <cell r="B943">
            <v>41</v>
          </cell>
          <cell r="C943">
            <v>41</v>
          </cell>
          <cell r="D943">
            <v>0</v>
          </cell>
          <cell r="E943">
            <v>0</v>
          </cell>
        </row>
        <row r="944">
          <cell r="A944">
            <v>37865111</v>
          </cell>
          <cell r="B944">
            <v>39</v>
          </cell>
          <cell r="C944">
            <v>35</v>
          </cell>
          <cell r="D944">
            <v>0</v>
          </cell>
          <cell r="E944">
            <v>0</v>
          </cell>
        </row>
        <row r="945">
          <cell r="A945">
            <v>36105881</v>
          </cell>
          <cell r="B945">
            <v>0</v>
          </cell>
          <cell r="C945">
            <v>0</v>
          </cell>
          <cell r="D945">
            <v>0</v>
          </cell>
          <cell r="E945">
            <v>0</v>
          </cell>
        </row>
        <row r="946">
          <cell r="A946">
            <v>37861131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</row>
        <row r="947">
          <cell r="A947">
            <v>37861191</v>
          </cell>
          <cell r="B947">
            <v>45</v>
          </cell>
          <cell r="C947">
            <v>45</v>
          </cell>
          <cell r="D947">
            <v>0</v>
          </cell>
          <cell r="E947">
            <v>0</v>
          </cell>
        </row>
        <row r="948">
          <cell r="A948">
            <v>37861204</v>
          </cell>
          <cell r="B948">
            <v>47</v>
          </cell>
          <cell r="C948">
            <v>47</v>
          </cell>
          <cell r="D948">
            <v>0</v>
          </cell>
          <cell r="E948">
            <v>0</v>
          </cell>
        </row>
        <row r="949">
          <cell r="A949">
            <v>37861212</v>
          </cell>
          <cell r="B949">
            <v>0</v>
          </cell>
          <cell r="C949">
            <v>0</v>
          </cell>
          <cell r="D949">
            <v>0</v>
          </cell>
          <cell r="E949">
            <v>0</v>
          </cell>
        </row>
        <row r="950">
          <cell r="A950">
            <v>37861221</v>
          </cell>
          <cell r="B950">
            <v>67</v>
          </cell>
          <cell r="C950">
            <v>35</v>
          </cell>
          <cell r="D950">
            <v>0</v>
          </cell>
          <cell r="E950">
            <v>0</v>
          </cell>
        </row>
        <row r="951">
          <cell r="A951">
            <v>37867008</v>
          </cell>
          <cell r="B951">
            <v>16</v>
          </cell>
          <cell r="C951">
            <v>16</v>
          </cell>
          <cell r="D951">
            <v>0</v>
          </cell>
          <cell r="E951">
            <v>0</v>
          </cell>
        </row>
        <row r="952">
          <cell r="A952">
            <v>37866907</v>
          </cell>
          <cell r="B952">
            <v>20</v>
          </cell>
          <cell r="C952">
            <v>20</v>
          </cell>
          <cell r="D952">
            <v>0</v>
          </cell>
          <cell r="E952">
            <v>0</v>
          </cell>
        </row>
        <row r="953">
          <cell r="A953">
            <v>37861166</v>
          </cell>
          <cell r="B953">
            <v>19</v>
          </cell>
          <cell r="C953">
            <v>19</v>
          </cell>
          <cell r="D953">
            <v>0</v>
          </cell>
          <cell r="E953">
            <v>17</v>
          </cell>
        </row>
        <row r="954">
          <cell r="A954">
            <v>37867121</v>
          </cell>
          <cell r="B954">
            <v>0</v>
          </cell>
          <cell r="C954">
            <v>0</v>
          </cell>
          <cell r="D954">
            <v>0</v>
          </cell>
          <cell r="E954">
            <v>0</v>
          </cell>
        </row>
        <row r="955">
          <cell r="A955">
            <v>37861255</v>
          </cell>
          <cell r="B955">
            <v>0</v>
          </cell>
          <cell r="C955">
            <v>0</v>
          </cell>
          <cell r="D955">
            <v>0</v>
          </cell>
          <cell r="E955">
            <v>0</v>
          </cell>
        </row>
        <row r="956">
          <cell r="A956">
            <v>37861123</v>
          </cell>
          <cell r="B956">
            <v>45</v>
          </cell>
          <cell r="C956">
            <v>45</v>
          </cell>
          <cell r="D956">
            <v>0</v>
          </cell>
          <cell r="E956">
            <v>0</v>
          </cell>
        </row>
        <row r="957">
          <cell r="A957">
            <v>37861158</v>
          </cell>
          <cell r="B957">
            <v>0</v>
          </cell>
          <cell r="C957">
            <v>0</v>
          </cell>
          <cell r="D957">
            <v>0</v>
          </cell>
          <cell r="E957">
            <v>14</v>
          </cell>
        </row>
        <row r="958">
          <cell r="A958">
            <v>37861140</v>
          </cell>
          <cell r="B958">
            <v>31</v>
          </cell>
          <cell r="C958">
            <v>31</v>
          </cell>
          <cell r="D958">
            <v>0</v>
          </cell>
          <cell r="E958">
            <v>19</v>
          </cell>
        </row>
        <row r="959">
          <cell r="A959">
            <v>37866788</v>
          </cell>
          <cell r="B959">
            <v>0</v>
          </cell>
          <cell r="C959">
            <v>0</v>
          </cell>
          <cell r="D959">
            <v>0</v>
          </cell>
          <cell r="E959">
            <v>0</v>
          </cell>
        </row>
        <row r="960">
          <cell r="A960">
            <v>37861115</v>
          </cell>
          <cell r="B960">
            <v>0</v>
          </cell>
          <cell r="C960">
            <v>0</v>
          </cell>
          <cell r="D960">
            <v>0</v>
          </cell>
          <cell r="E960">
            <v>0</v>
          </cell>
        </row>
        <row r="961">
          <cell r="A961">
            <v>37861174</v>
          </cell>
          <cell r="B961">
            <v>26</v>
          </cell>
          <cell r="C961">
            <v>26</v>
          </cell>
          <cell r="D961">
            <v>0</v>
          </cell>
          <cell r="E961">
            <v>0</v>
          </cell>
        </row>
        <row r="962">
          <cell r="A962">
            <v>37861182</v>
          </cell>
          <cell r="B962">
            <v>0</v>
          </cell>
          <cell r="C962">
            <v>0</v>
          </cell>
          <cell r="D962">
            <v>0</v>
          </cell>
          <cell r="E962">
            <v>0</v>
          </cell>
        </row>
        <row r="963">
          <cell r="A963">
            <v>37866931</v>
          </cell>
          <cell r="B963">
            <v>0</v>
          </cell>
          <cell r="C963">
            <v>0</v>
          </cell>
          <cell r="D963">
            <v>0</v>
          </cell>
          <cell r="E963">
            <v>0</v>
          </cell>
        </row>
        <row r="964">
          <cell r="A964">
            <v>37866796</v>
          </cell>
          <cell r="B964">
            <v>51</v>
          </cell>
          <cell r="C964">
            <v>35</v>
          </cell>
          <cell r="D964">
            <v>0</v>
          </cell>
          <cell r="E964">
            <v>22</v>
          </cell>
        </row>
        <row r="965">
          <cell r="A965">
            <v>37866800</v>
          </cell>
          <cell r="B965">
            <v>36</v>
          </cell>
          <cell r="C965">
            <v>35</v>
          </cell>
          <cell r="D965">
            <v>0</v>
          </cell>
          <cell r="E965">
            <v>0</v>
          </cell>
        </row>
        <row r="966">
          <cell r="A966">
            <v>37866818</v>
          </cell>
          <cell r="B966">
            <v>13</v>
          </cell>
          <cell r="C966">
            <v>13</v>
          </cell>
          <cell r="D966">
            <v>0</v>
          </cell>
          <cell r="E966">
            <v>0</v>
          </cell>
        </row>
        <row r="967">
          <cell r="A967">
            <v>37867041</v>
          </cell>
          <cell r="B967">
            <v>0</v>
          </cell>
          <cell r="C967">
            <v>0</v>
          </cell>
          <cell r="D967">
            <v>0</v>
          </cell>
          <cell r="E967">
            <v>0</v>
          </cell>
        </row>
        <row r="968">
          <cell r="A968">
            <v>37861107</v>
          </cell>
          <cell r="B968">
            <v>34</v>
          </cell>
          <cell r="C968">
            <v>34</v>
          </cell>
          <cell r="D968">
            <v>0</v>
          </cell>
          <cell r="E968">
            <v>0</v>
          </cell>
        </row>
        <row r="969">
          <cell r="A969">
            <v>37861247</v>
          </cell>
          <cell r="B969">
            <v>28</v>
          </cell>
          <cell r="C969">
            <v>28</v>
          </cell>
          <cell r="D969">
            <v>0</v>
          </cell>
          <cell r="E969">
            <v>21</v>
          </cell>
        </row>
        <row r="970">
          <cell r="A970">
            <v>37866915</v>
          </cell>
          <cell r="B970">
            <v>0</v>
          </cell>
          <cell r="C970">
            <v>0</v>
          </cell>
          <cell r="D970">
            <v>0</v>
          </cell>
          <cell r="E970">
            <v>0</v>
          </cell>
        </row>
        <row r="971">
          <cell r="A971">
            <v>37866966</v>
          </cell>
          <cell r="B971">
            <v>24</v>
          </cell>
          <cell r="C971">
            <v>24</v>
          </cell>
          <cell r="D971">
            <v>0</v>
          </cell>
          <cell r="E971">
            <v>14</v>
          </cell>
        </row>
        <row r="972">
          <cell r="A972">
            <v>37867172</v>
          </cell>
          <cell r="B972">
            <v>0</v>
          </cell>
          <cell r="C972">
            <v>0</v>
          </cell>
          <cell r="D972">
            <v>0</v>
          </cell>
          <cell r="E972">
            <v>0</v>
          </cell>
        </row>
        <row r="973">
          <cell r="A973">
            <v>37866923</v>
          </cell>
          <cell r="B973">
            <v>0</v>
          </cell>
          <cell r="C973">
            <v>0</v>
          </cell>
          <cell r="D973">
            <v>0</v>
          </cell>
          <cell r="E973">
            <v>0</v>
          </cell>
        </row>
        <row r="974">
          <cell r="A974">
            <v>37867016</v>
          </cell>
          <cell r="B974">
            <v>0</v>
          </cell>
          <cell r="C974">
            <v>0</v>
          </cell>
          <cell r="D974">
            <v>0</v>
          </cell>
          <cell r="E974">
            <v>0</v>
          </cell>
        </row>
        <row r="975">
          <cell r="A975">
            <v>37867024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</row>
        <row r="976">
          <cell r="A976">
            <v>37866869</v>
          </cell>
          <cell r="B976">
            <v>25</v>
          </cell>
          <cell r="C976">
            <v>25</v>
          </cell>
          <cell r="D976">
            <v>0</v>
          </cell>
          <cell r="E976">
            <v>0</v>
          </cell>
        </row>
        <row r="977">
          <cell r="A977">
            <v>37866885</v>
          </cell>
          <cell r="B977">
            <v>25</v>
          </cell>
          <cell r="C977">
            <v>25</v>
          </cell>
          <cell r="D977">
            <v>0</v>
          </cell>
          <cell r="E977">
            <v>0</v>
          </cell>
        </row>
        <row r="978">
          <cell r="A978">
            <v>37866877</v>
          </cell>
          <cell r="B978">
            <v>15</v>
          </cell>
          <cell r="C978">
            <v>15</v>
          </cell>
          <cell r="D978">
            <v>0</v>
          </cell>
          <cell r="E978">
            <v>0</v>
          </cell>
        </row>
        <row r="979">
          <cell r="A979">
            <v>37864238</v>
          </cell>
          <cell r="B979">
            <v>20</v>
          </cell>
          <cell r="C979">
            <v>20</v>
          </cell>
          <cell r="D979">
            <v>0</v>
          </cell>
          <cell r="E979">
            <v>0</v>
          </cell>
        </row>
        <row r="980">
          <cell r="A980">
            <v>37864386</v>
          </cell>
          <cell r="B980">
            <v>0</v>
          </cell>
          <cell r="C980">
            <v>0</v>
          </cell>
          <cell r="D980">
            <v>0</v>
          </cell>
          <cell r="E980">
            <v>0</v>
          </cell>
        </row>
        <row r="981">
          <cell r="A981">
            <v>37864394</v>
          </cell>
          <cell r="B981">
            <v>116</v>
          </cell>
          <cell r="C981">
            <v>64</v>
          </cell>
          <cell r="D981">
            <v>0</v>
          </cell>
          <cell r="E981">
            <v>96</v>
          </cell>
        </row>
        <row r="982">
          <cell r="A982">
            <v>37864416</v>
          </cell>
          <cell r="B982">
            <v>163</v>
          </cell>
          <cell r="C982">
            <v>92</v>
          </cell>
          <cell r="D982">
            <v>0</v>
          </cell>
          <cell r="E982">
            <v>66</v>
          </cell>
        </row>
        <row r="983">
          <cell r="A983">
            <v>37864424</v>
          </cell>
          <cell r="B983">
            <v>34</v>
          </cell>
          <cell r="C983">
            <v>34</v>
          </cell>
          <cell r="D983">
            <v>0</v>
          </cell>
          <cell r="E983">
            <v>0</v>
          </cell>
        </row>
        <row r="984">
          <cell r="A984">
            <v>37864432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</row>
        <row r="985">
          <cell r="A985">
            <v>37864441</v>
          </cell>
          <cell r="B985">
            <v>0</v>
          </cell>
          <cell r="C985">
            <v>0</v>
          </cell>
          <cell r="D985">
            <v>0</v>
          </cell>
          <cell r="E985">
            <v>0</v>
          </cell>
        </row>
        <row r="986">
          <cell r="A986">
            <v>37864289</v>
          </cell>
          <cell r="B986">
            <v>20</v>
          </cell>
          <cell r="C986">
            <v>20</v>
          </cell>
          <cell r="D986">
            <v>0</v>
          </cell>
          <cell r="E986">
            <v>0</v>
          </cell>
        </row>
        <row r="987">
          <cell r="A987">
            <v>50655884</v>
          </cell>
          <cell r="B987">
            <v>0</v>
          </cell>
          <cell r="C987">
            <v>0</v>
          </cell>
          <cell r="D987">
            <v>0</v>
          </cell>
          <cell r="E987">
            <v>8</v>
          </cell>
        </row>
        <row r="988">
          <cell r="A988">
            <v>37864301</v>
          </cell>
          <cell r="B988">
            <v>9</v>
          </cell>
          <cell r="C988">
            <v>9</v>
          </cell>
          <cell r="D988">
            <v>0</v>
          </cell>
          <cell r="E988">
            <v>0</v>
          </cell>
        </row>
        <row r="989">
          <cell r="A989">
            <v>37864319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</row>
        <row r="990">
          <cell r="A990">
            <v>37864327</v>
          </cell>
          <cell r="B990">
            <v>0</v>
          </cell>
          <cell r="C990">
            <v>0</v>
          </cell>
          <cell r="D990">
            <v>0</v>
          </cell>
          <cell r="E990">
            <v>29</v>
          </cell>
        </row>
        <row r="991">
          <cell r="A991">
            <v>37864203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</row>
        <row r="992">
          <cell r="A992">
            <v>37864335</v>
          </cell>
          <cell r="B992">
            <v>0</v>
          </cell>
          <cell r="C992">
            <v>0</v>
          </cell>
          <cell r="D992">
            <v>0</v>
          </cell>
          <cell r="E992">
            <v>0</v>
          </cell>
        </row>
        <row r="993">
          <cell r="A993">
            <v>53863097</v>
          </cell>
          <cell r="B993">
            <v>23</v>
          </cell>
          <cell r="C993">
            <v>23</v>
          </cell>
          <cell r="D993">
            <v>0</v>
          </cell>
          <cell r="E993">
            <v>9</v>
          </cell>
        </row>
        <row r="994">
          <cell r="A994">
            <v>37864211</v>
          </cell>
          <cell r="B994">
            <v>0</v>
          </cell>
          <cell r="C994">
            <v>0</v>
          </cell>
          <cell r="D994">
            <v>0</v>
          </cell>
          <cell r="E994">
            <v>0</v>
          </cell>
        </row>
        <row r="995">
          <cell r="A995">
            <v>37864351</v>
          </cell>
          <cell r="B995">
            <v>0</v>
          </cell>
          <cell r="C995">
            <v>0</v>
          </cell>
          <cell r="D995">
            <v>0</v>
          </cell>
          <cell r="E995">
            <v>0</v>
          </cell>
        </row>
        <row r="996">
          <cell r="A996">
            <v>37864360</v>
          </cell>
          <cell r="B996">
            <v>31</v>
          </cell>
          <cell r="C996">
            <v>31</v>
          </cell>
          <cell r="D996">
            <v>0</v>
          </cell>
          <cell r="E996">
            <v>0</v>
          </cell>
        </row>
        <row r="997">
          <cell r="A997">
            <v>37864378</v>
          </cell>
          <cell r="B997">
            <v>36</v>
          </cell>
          <cell r="C997">
            <v>35</v>
          </cell>
          <cell r="D997">
            <v>0</v>
          </cell>
          <cell r="E997">
            <v>26</v>
          </cell>
        </row>
        <row r="998">
          <cell r="A998">
            <v>37864467</v>
          </cell>
          <cell r="B998">
            <v>0</v>
          </cell>
          <cell r="C998">
            <v>0</v>
          </cell>
          <cell r="D998">
            <v>0</v>
          </cell>
          <cell r="E998">
            <v>0</v>
          </cell>
        </row>
        <row r="999">
          <cell r="A999">
            <v>37864483</v>
          </cell>
          <cell r="B999">
            <v>9</v>
          </cell>
          <cell r="C999">
            <v>9</v>
          </cell>
          <cell r="D999">
            <v>0</v>
          </cell>
          <cell r="E999">
            <v>0</v>
          </cell>
        </row>
        <row r="1000">
          <cell r="A1000">
            <v>37864475</v>
          </cell>
          <cell r="B1000">
            <v>12</v>
          </cell>
          <cell r="C1000">
            <v>12</v>
          </cell>
          <cell r="D1000">
            <v>0</v>
          </cell>
          <cell r="E1000">
            <v>0</v>
          </cell>
        </row>
        <row r="1001">
          <cell r="A1001">
            <v>37864491</v>
          </cell>
          <cell r="B1001">
            <v>30</v>
          </cell>
          <cell r="C1001">
            <v>30</v>
          </cell>
          <cell r="D1001">
            <v>0</v>
          </cell>
          <cell r="E1001">
            <v>0</v>
          </cell>
        </row>
        <row r="1002">
          <cell r="A1002">
            <v>37864505</v>
          </cell>
          <cell r="B1002">
            <v>33</v>
          </cell>
          <cell r="C1002">
            <v>33</v>
          </cell>
          <cell r="D1002">
            <v>0</v>
          </cell>
          <cell r="E1002">
            <v>21</v>
          </cell>
        </row>
        <row r="1003">
          <cell r="A1003">
            <v>37864513</v>
          </cell>
          <cell r="B1003">
            <v>34</v>
          </cell>
          <cell r="C1003">
            <v>34</v>
          </cell>
          <cell r="D1003">
            <v>0</v>
          </cell>
          <cell r="E1003">
            <v>34</v>
          </cell>
        </row>
        <row r="1004">
          <cell r="A1004">
            <v>37864254</v>
          </cell>
          <cell r="B1004">
            <v>59</v>
          </cell>
          <cell r="C1004">
            <v>35</v>
          </cell>
          <cell r="D1004">
            <v>0</v>
          </cell>
          <cell r="E1004">
            <v>0</v>
          </cell>
        </row>
        <row r="1005">
          <cell r="A1005">
            <v>37864521</v>
          </cell>
          <cell r="B1005">
            <v>22</v>
          </cell>
          <cell r="C1005">
            <v>22</v>
          </cell>
          <cell r="D1005">
            <v>0</v>
          </cell>
          <cell r="E1005">
            <v>0</v>
          </cell>
        </row>
        <row r="1006">
          <cell r="A1006">
            <v>37864530</v>
          </cell>
          <cell r="B1006">
            <v>0</v>
          </cell>
          <cell r="C1006">
            <v>0</v>
          </cell>
          <cell r="D1006">
            <v>0</v>
          </cell>
          <cell r="E1006">
            <v>0</v>
          </cell>
        </row>
        <row r="1007">
          <cell r="A1007">
            <v>42115591</v>
          </cell>
          <cell r="B1007">
            <v>0</v>
          </cell>
          <cell r="C1007">
            <v>0</v>
          </cell>
          <cell r="D1007">
            <v>0</v>
          </cell>
          <cell r="E1007">
            <v>0</v>
          </cell>
        </row>
        <row r="1008">
          <cell r="A1008">
            <v>37864246</v>
          </cell>
          <cell r="B1008">
            <v>0</v>
          </cell>
          <cell r="C1008">
            <v>0</v>
          </cell>
          <cell r="D1008">
            <v>0</v>
          </cell>
          <cell r="E1008">
            <v>0</v>
          </cell>
        </row>
        <row r="1009">
          <cell r="A1009">
            <v>37864548</v>
          </cell>
          <cell r="B1009">
            <v>23</v>
          </cell>
          <cell r="C1009">
            <v>23</v>
          </cell>
          <cell r="D1009">
            <v>0</v>
          </cell>
          <cell r="E1009">
            <v>20</v>
          </cell>
        </row>
        <row r="1010">
          <cell r="A1010">
            <v>37864556</v>
          </cell>
          <cell r="B1010">
            <v>58</v>
          </cell>
          <cell r="C1010">
            <v>36</v>
          </cell>
          <cell r="D1010">
            <v>40</v>
          </cell>
          <cell r="E1010">
            <v>37</v>
          </cell>
        </row>
        <row r="1011">
          <cell r="A1011">
            <v>37864262</v>
          </cell>
          <cell r="B1011">
            <v>23</v>
          </cell>
          <cell r="C1011">
            <v>23</v>
          </cell>
          <cell r="D1011">
            <v>0</v>
          </cell>
          <cell r="E1011">
            <v>0</v>
          </cell>
        </row>
        <row r="1012">
          <cell r="A1012">
            <v>37864564</v>
          </cell>
          <cell r="B1012">
            <v>0</v>
          </cell>
          <cell r="C1012">
            <v>0</v>
          </cell>
          <cell r="D1012">
            <v>0</v>
          </cell>
          <cell r="E1012">
            <v>0</v>
          </cell>
        </row>
        <row r="1013">
          <cell r="A1013">
            <v>37864572</v>
          </cell>
          <cell r="B1013">
            <v>0</v>
          </cell>
          <cell r="C1013">
            <v>0</v>
          </cell>
          <cell r="D1013">
            <v>0</v>
          </cell>
          <cell r="E1013">
            <v>0</v>
          </cell>
        </row>
        <row r="1014">
          <cell r="A1014">
            <v>37864271</v>
          </cell>
          <cell r="B1014">
            <v>30</v>
          </cell>
          <cell r="C1014">
            <v>30</v>
          </cell>
          <cell r="D1014">
            <v>0</v>
          </cell>
          <cell r="E1014">
            <v>0</v>
          </cell>
        </row>
        <row r="1015">
          <cell r="A1015">
            <v>37864581</v>
          </cell>
          <cell r="B1015">
            <v>49</v>
          </cell>
          <cell r="C1015">
            <v>49</v>
          </cell>
          <cell r="D1015">
            <v>0</v>
          </cell>
          <cell r="E1015">
            <v>0</v>
          </cell>
        </row>
        <row r="1016">
          <cell r="A1016">
            <v>37864599</v>
          </cell>
          <cell r="B1016">
            <v>0</v>
          </cell>
          <cell r="C1016">
            <v>0</v>
          </cell>
          <cell r="D1016">
            <v>0</v>
          </cell>
          <cell r="E1016">
            <v>0</v>
          </cell>
        </row>
        <row r="1017">
          <cell r="A1017">
            <v>36106011</v>
          </cell>
          <cell r="B1017">
            <v>150</v>
          </cell>
          <cell r="C1017">
            <v>83</v>
          </cell>
          <cell r="D1017">
            <v>0</v>
          </cell>
          <cell r="E1017">
            <v>93</v>
          </cell>
        </row>
        <row r="1018">
          <cell r="A1018">
            <v>36110728</v>
          </cell>
          <cell r="B1018">
            <v>99</v>
          </cell>
          <cell r="C1018">
            <v>81</v>
          </cell>
          <cell r="D1018">
            <v>109</v>
          </cell>
          <cell r="E1018">
            <v>101</v>
          </cell>
        </row>
        <row r="1019">
          <cell r="A1019">
            <v>36110752</v>
          </cell>
          <cell r="B1019">
            <v>84</v>
          </cell>
          <cell r="C1019">
            <v>49</v>
          </cell>
          <cell r="D1019">
            <v>0</v>
          </cell>
          <cell r="E1019">
            <v>34</v>
          </cell>
        </row>
        <row r="1020">
          <cell r="A1020">
            <v>37860925</v>
          </cell>
          <cell r="B1020">
            <v>87</v>
          </cell>
          <cell r="C1020">
            <v>60</v>
          </cell>
          <cell r="D1020">
            <v>0</v>
          </cell>
          <cell r="E1020">
            <v>35</v>
          </cell>
        </row>
        <row r="1021">
          <cell r="A1021">
            <v>37860933</v>
          </cell>
          <cell r="B1021">
            <v>50</v>
          </cell>
          <cell r="C1021">
            <v>48</v>
          </cell>
          <cell r="D1021">
            <v>0</v>
          </cell>
          <cell r="E1021">
            <v>50</v>
          </cell>
        </row>
        <row r="1022">
          <cell r="A1022">
            <v>37860992</v>
          </cell>
          <cell r="B1022">
            <v>76</v>
          </cell>
          <cell r="C1022">
            <v>72</v>
          </cell>
          <cell r="D1022">
            <v>0</v>
          </cell>
          <cell r="E1022">
            <v>32</v>
          </cell>
        </row>
        <row r="1023">
          <cell r="A1023">
            <v>37863878</v>
          </cell>
          <cell r="B1023">
            <v>19</v>
          </cell>
          <cell r="C1023">
            <v>19</v>
          </cell>
          <cell r="D1023">
            <v>0</v>
          </cell>
          <cell r="E1023">
            <v>0</v>
          </cell>
        </row>
        <row r="1024">
          <cell r="A1024">
            <v>37863886</v>
          </cell>
          <cell r="B1024">
            <v>0</v>
          </cell>
          <cell r="C1024">
            <v>0</v>
          </cell>
          <cell r="D1024">
            <v>0</v>
          </cell>
          <cell r="E1024">
            <v>0</v>
          </cell>
        </row>
        <row r="1025">
          <cell r="A1025">
            <v>37863894</v>
          </cell>
          <cell r="B1025">
            <v>12</v>
          </cell>
          <cell r="C1025">
            <v>12</v>
          </cell>
          <cell r="D1025">
            <v>0</v>
          </cell>
          <cell r="E1025">
            <v>10</v>
          </cell>
        </row>
        <row r="1026">
          <cell r="A1026">
            <v>37860941</v>
          </cell>
          <cell r="B1026">
            <v>0</v>
          </cell>
          <cell r="C1026">
            <v>0</v>
          </cell>
          <cell r="D1026">
            <v>0</v>
          </cell>
          <cell r="E1026">
            <v>0</v>
          </cell>
        </row>
        <row r="1027">
          <cell r="A1027">
            <v>37860828</v>
          </cell>
          <cell r="B1027">
            <v>35</v>
          </cell>
          <cell r="C1027">
            <v>35</v>
          </cell>
          <cell r="D1027">
            <v>0</v>
          </cell>
          <cell r="E1027">
            <v>0</v>
          </cell>
        </row>
        <row r="1028">
          <cell r="A1028">
            <v>37860836</v>
          </cell>
          <cell r="B1028">
            <v>0</v>
          </cell>
          <cell r="C1028">
            <v>0</v>
          </cell>
          <cell r="D1028">
            <v>0</v>
          </cell>
          <cell r="E1028">
            <v>0</v>
          </cell>
        </row>
        <row r="1029">
          <cell r="A1029">
            <v>37860801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</row>
        <row r="1030">
          <cell r="A1030">
            <v>37860852</v>
          </cell>
          <cell r="B1030">
            <v>66</v>
          </cell>
          <cell r="C1030">
            <v>35</v>
          </cell>
          <cell r="D1030">
            <v>0</v>
          </cell>
          <cell r="E1030">
            <v>0</v>
          </cell>
        </row>
        <row r="1031">
          <cell r="A1031">
            <v>37863908</v>
          </cell>
          <cell r="B1031">
            <v>25</v>
          </cell>
          <cell r="C1031">
            <v>25</v>
          </cell>
          <cell r="D1031">
            <v>0</v>
          </cell>
          <cell r="E1031">
            <v>0</v>
          </cell>
        </row>
        <row r="1032">
          <cell r="A1032">
            <v>37863916</v>
          </cell>
          <cell r="B1032">
            <v>28</v>
          </cell>
          <cell r="C1032">
            <v>28</v>
          </cell>
          <cell r="D1032">
            <v>0</v>
          </cell>
          <cell r="E1032">
            <v>0</v>
          </cell>
        </row>
        <row r="1033">
          <cell r="A1033">
            <v>37864050</v>
          </cell>
          <cell r="B1033">
            <v>19</v>
          </cell>
          <cell r="C1033">
            <v>19</v>
          </cell>
          <cell r="D1033">
            <v>0</v>
          </cell>
          <cell r="E1033">
            <v>19</v>
          </cell>
        </row>
        <row r="1034">
          <cell r="A1034">
            <v>37863924</v>
          </cell>
          <cell r="B1034">
            <v>21</v>
          </cell>
          <cell r="C1034">
            <v>21</v>
          </cell>
          <cell r="D1034">
            <v>0</v>
          </cell>
          <cell r="E1034">
            <v>0</v>
          </cell>
        </row>
        <row r="1035">
          <cell r="A1035">
            <v>37863932</v>
          </cell>
          <cell r="B1035">
            <v>45</v>
          </cell>
          <cell r="C1035">
            <v>45</v>
          </cell>
          <cell r="D1035">
            <v>0</v>
          </cell>
          <cell r="E1035">
            <v>0</v>
          </cell>
        </row>
        <row r="1036">
          <cell r="A1036">
            <v>37861018</v>
          </cell>
          <cell r="B1036">
            <v>28</v>
          </cell>
          <cell r="C1036">
            <v>28</v>
          </cell>
          <cell r="D1036">
            <v>0</v>
          </cell>
          <cell r="E1036">
            <v>0</v>
          </cell>
        </row>
        <row r="1037">
          <cell r="A1037">
            <v>37863941</v>
          </cell>
          <cell r="B1037">
            <v>0</v>
          </cell>
          <cell r="C1037">
            <v>0</v>
          </cell>
          <cell r="D1037">
            <v>0</v>
          </cell>
          <cell r="E1037">
            <v>0</v>
          </cell>
        </row>
        <row r="1038">
          <cell r="A1038">
            <v>37863959</v>
          </cell>
          <cell r="B1038">
            <v>41</v>
          </cell>
          <cell r="C1038">
            <v>35</v>
          </cell>
          <cell r="D1038">
            <v>0</v>
          </cell>
          <cell r="E1038">
            <v>0</v>
          </cell>
        </row>
        <row r="1039">
          <cell r="A1039">
            <v>37864106</v>
          </cell>
          <cell r="B1039">
            <v>45</v>
          </cell>
          <cell r="C1039">
            <v>35</v>
          </cell>
          <cell r="D1039">
            <v>0</v>
          </cell>
          <cell r="E1039">
            <v>0</v>
          </cell>
        </row>
        <row r="1040">
          <cell r="A1040">
            <v>37863967</v>
          </cell>
          <cell r="B1040">
            <v>26</v>
          </cell>
          <cell r="C1040">
            <v>26</v>
          </cell>
          <cell r="D1040">
            <v>0</v>
          </cell>
          <cell r="E1040">
            <v>0</v>
          </cell>
        </row>
        <row r="1041">
          <cell r="A1041">
            <v>37864092</v>
          </cell>
          <cell r="B1041">
            <v>0</v>
          </cell>
          <cell r="C1041">
            <v>0</v>
          </cell>
          <cell r="D1041">
            <v>0</v>
          </cell>
          <cell r="E1041">
            <v>0</v>
          </cell>
        </row>
        <row r="1042">
          <cell r="A1042">
            <v>37860861</v>
          </cell>
          <cell r="B1042">
            <v>37</v>
          </cell>
          <cell r="C1042">
            <v>37</v>
          </cell>
          <cell r="D1042">
            <v>0</v>
          </cell>
          <cell r="E1042">
            <v>0</v>
          </cell>
        </row>
        <row r="1043">
          <cell r="A1043">
            <v>37866711</v>
          </cell>
          <cell r="B1043">
            <v>0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>
            <v>37864076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>
            <v>37860810</v>
          </cell>
          <cell r="B1045">
            <v>37</v>
          </cell>
          <cell r="C1045">
            <v>35</v>
          </cell>
          <cell r="D1045">
            <v>0</v>
          </cell>
          <cell r="E1045">
            <v>0</v>
          </cell>
        </row>
        <row r="1046">
          <cell r="A1046">
            <v>37860950</v>
          </cell>
          <cell r="B1046">
            <v>0</v>
          </cell>
          <cell r="C1046">
            <v>0</v>
          </cell>
          <cell r="D1046">
            <v>0</v>
          </cell>
          <cell r="E1046">
            <v>0</v>
          </cell>
        </row>
        <row r="1047">
          <cell r="A1047">
            <v>37863975</v>
          </cell>
          <cell r="B1047">
            <v>0</v>
          </cell>
          <cell r="C1047">
            <v>0</v>
          </cell>
          <cell r="D1047">
            <v>0</v>
          </cell>
          <cell r="E1047">
            <v>0</v>
          </cell>
        </row>
        <row r="1048">
          <cell r="A1048">
            <v>37864084</v>
          </cell>
          <cell r="B1048">
            <v>0</v>
          </cell>
          <cell r="C1048">
            <v>0</v>
          </cell>
          <cell r="D1048">
            <v>0</v>
          </cell>
          <cell r="E1048">
            <v>0</v>
          </cell>
        </row>
        <row r="1049">
          <cell r="A1049">
            <v>36110744</v>
          </cell>
          <cell r="B1049">
            <v>95</v>
          </cell>
          <cell r="C1049">
            <v>90</v>
          </cell>
          <cell r="D1049">
            <v>0</v>
          </cell>
          <cell r="E1049">
            <v>71</v>
          </cell>
        </row>
        <row r="1050">
          <cell r="A1050">
            <v>37860879</v>
          </cell>
          <cell r="B1050">
            <v>57</v>
          </cell>
          <cell r="C1050">
            <v>57</v>
          </cell>
          <cell r="D1050">
            <v>0</v>
          </cell>
          <cell r="E1050">
            <v>48</v>
          </cell>
        </row>
        <row r="1051">
          <cell r="A1051">
            <v>37863983</v>
          </cell>
          <cell r="B1051">
            <v>82</v>
          </cell>
          <cell r="C1051">
            <v>53</v>
          </cell>
          <cell r="D1051">
            <v>0</v>
          </cell>
          <cell r="E1051">
            <v>0</v>
          </cell>
        </row>
        <row r="1052">
          <cell r="A1052">
            <v>37863991</v>
          </cell>
          <cell r="B1052">
            <v>35</v>
          </cell>
          <cell r="C1052">
            <v>35</v>
          </cell>
          <cell r="D1052">
            <v>0</v>
          </cell>
          <cell r="E1052">
            <v>22</v>
          </cell>
        </row>
        <row r="1053">
          <cell r="A1053">
            <v>37864017</v>
          </cell>
          <cell r="B1053">
            <v>23</v>
          </cell>
          <cell r="C1053">
            <v>23</v>
          </cell>
          <cell r="D1053">
            <v>0</v>
          </cell>
          <cell r="E1053">
            <v>0</v>
          </cell>
        </row>
        <row r="1054">
          <cell r="A1054">
            <v>37860917</v>
          </cell>
          <cell r="B1054">
            <v>0</v>
          </cell>
          <cell r="C1054">
            <v>0</v>
          </cell>
          <cell r="D1054">
            <v>0</v>
          </cell>
          <cell r="E1054">
            <v>0</v>
          </cell>
        </row>
        <row r="1055">
          <cell r="A1055">
            <v>37860976</v>
          </cell>
          <cell r="B1055">
            <v>23</v>
          </cell>
          <cell r="C1055">
            <v>23</v>
          </cell>
          <cell r="D1055">
            <v>0</v>
          </cell>
          <cell r="E1055">
            <v>0</v>
          </cell>
        </row>
        <row r="1056">
          <cell r="A1056">
            <v>37860984</v>
          </cell>
          <cell r="B1056">
            <v>0</v>
          </cell>
          <cell r="C1056">
            <v>0</v>
          </cell>
          <cell r="D1056">
            <v>0</v>
          </cell>
          <cell r="E1056">
            <v>0</v>
          </cell>
        </row>
        <row r="1057">
          <cell r="A1057">
            <v>37860844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</row>
        <row r="1058">
          <cell r="A1058">
            <v>37864033</v>
          </cell>
          <cell r="B1058">
            <v>0</v>
          </cell>
          <cell r="C1058">
            <v>0</v>
          </cell>
          <cell r="D1058">
            <v>0</v>
          </cell>
          <cell r="E1058">
            <v>0</v>
          </cell>
        </row>
        <row r="1059">
          <cell r="A1059">
            <v>37863681</v>
          </cell>
          <cell r="B1059">
            <v>0</v>
          </cell>
          <cell r="C1059">
            <v>0</v>
          </cell>
          <cell r="D1059">
            <v>0</v>
          </cell>
          <cell r="E1059">
            <v>0</v>
          </cell>
        </row>
        <row r="1060">
          <cell r="A1060">
            <v>37863703</v>
          </cell>
          <cell r="B1060">
            <v>15</v>
          </cell>
          <cell r="C1060">
            <v>15</v>
          </cell>
          <cell r="D1060">
            <v>0</v>
          </cell>
          <cell r="E1060">
            <v>0</v>
          </cell>
        </row>
        <row r="1061">
          <cell r="A1061">
            <v>36112101</v>
          </cell>
          <cell r="B1061">
            <v>0</v>
          </cell>
          <cell r="C1061">
            <v>0</v>
          </cell>
          <cell r="D1061">
            <v>0</v>
          </cell>
          <cell r="E1061">
            <v>0</v>
          </cell>
        </row>
        <row r="1062">
          <cell r="A1062">
            <v>36112119</v>
          </cell>
          <cell r="B1062">
            <v>0</v>
          </cell>
          <cell r="C1062">
            <v>0</v>
          </cell>
          <cell r="D1062">
            <v>0</v>
          </cell>
          <cell r="E1062">
            <v>0</v>
          </cell>
        </row>
        <row r="1063">
          <cell r="A1063">
            <v>31872026</v>
          </cell>
          <cell r="B1063">
            <v>35</v>
          </cell>
          <cell r="C1063">
            <v>35</v>
          </cell>
          <cell r="D1063">
            <v>0</v>
          </cell>
          <cell r="E1063">
            <v>35</v>
          </cell>
        </row>
        <row r="1064">
          <cell r="A1064">
            <v>37861395</v>
          </cell>
          <cell r="B1064">
            <v>80</v>
          </cell>
          <cell r="C1064">
            <v>80</v>
          </cell>
          <cell r="D1064">
            <v>0</v>
          </cell>
          <cell r="E1064">
            <v>0</v>
          </cell>
        </row>
        <row r="1065">
          <cell r="A1065">
            <v>37861409</v>
          </cell>
          <cell r="B1065">
            <v>0</v>
          </cell>
          <cell r="C1065">
            <v>0</v>
          </cell>
          <cell r="D1065">
            <v>0</v>
          </cell>
          <cell r="E1065">
            <v>0</v>
          </cell>
        </row>
        <row r="1066">
          <cell r="A1066">
            <v>37861417</v>
          </cell>
          <cell r="B1066">
            <v>76</v>
          </cell>
          <cell r="C1066">
            <v>57</v>
          </cell>
          <cell r="D1066">
            <v>0</v>
          </cell>
          <cell r="E1066">
            <v>41</v>
          </cell>
        </row>
        <row r="1067">
          <cell r="A1067">
            <v>37861433</v>
          </cell>
          <cell r="B1067">
            <v>0</v>
          </cell>
          <cell r="C1067">
            <v>0</v>
          </cell>
          <cell r="D1067">
            <v>0</v>
          </cell>
          <cell r="E1067">
            <v>0</v>
          </cell>
        </row>
        <row r="1068">
          <cell r="A1068">
            <v>37863622</v>
          </cell>
          <cell r="B1068">
            <v>0</v>
          </cell>
          <cell r="C1068">
            <v>0</v>
          </cell>
          <cell r="D1068">
            <v>0</v>
          </cell>
          <cell r="E1068">
            <v>0</v>
          </cell>
        </row>
        <row r="1069">
          <cell r="A1069">
            <v>37863657</v>
          </cell>
          <cell r="B1069">
            <v>0</v>
          </cell>
          <cell r="C1069">
            <v>0</v>
          </cell>
          <cell r="D1069">
            <v>0</v>
          </cell>
          <cell r="E1069">
            <v>0</v>
          </cell>
        </row>
        <row r="1070">
          <cell r="A1070">
            <v>37863711</v>
          </cell>
          <cell r="B1070">
            <v>0</v>
          </cell>
          <cell r="C1070">
            <v>0</v>
          </cell>
          <cell r="D1070">
            <v>0</v>
          </cell>
          <cell r="E1070">
            <v>19</v>
          </cell>
        </row>
        <row r="1071">
          <cell r="A1071">
            <v>37863665</v>
          </cell>
          <cell r="B1071">
            <v>32</v>
          </cell>
          <cell r="C1071">
            <v>32</v>
          </cell>
          <cell r="D1071">
            <v>0</v>
          </cell>
          <cell r="E1071">
            <v>0</v>
          </cell>
        </row>
        <row r="1072">
          <cell r="A1072">
            <v>37863673</v>
          </cell>
          <cell r="B1072">
            <v>31</v>
          </cell>
          <cell r="C1072">
            <v>31</v>
          </cell>
          <cell r="D1072">
            <v>0</v>
          </cell>
          <cell r="E1072">
            <v>0</v>
          </cell>
        </row>
        <row r="1073">
          <cell r="A1073">
            <v>37863690</v>
          </cell>
          <cell r="B1073">
            <v>35</v>
          </cell>
          <cell r="C1073">
            <v>35</v>
          </cell>
          <cell r="D1073">
            <v>0</v>
          </cell>
          <cell r="E1073">
            <v>0</v>
          </cell>
        </row>
        <row r="1074">
          <cell r="A1074">
            <v>37863720</v>
          </cell>
          <cell r="B1074">
            <v>14</v>
          </cell>
          <cell r="C1074">
            <v>14</v>
          </cell>
          <cell r="D1074">
            <v>0</v>
          </cell>
          <cell r="E1074">
            <v>0</v>
          </cell>
        </row>
        <row r="1075">
          <cell r="A1075">
            <v>37860658</v>
          </cell>
          <cell r="B1075">
            <v>76</v>
          </cell>
          <cell r="C1075">
            <v>76</v>
          </cell>
          <cell r="D1075">
            <v>0</v>
          </cell>
          <cell r="E1075">
            <v>46</v>
          </cell>
        </row>
        <row r="1076">
          <cell r="A1076">
            <v>37860721</v>
          </cell>
          <cell r="B1076">
            <v>146</v>
          </cell>
          <cell r="C1076">
            <v>89</v>
          </cell>
          <cell r="D1076">
            <v>0</v>
          </cell>
          <cell r="E1076">
            <v>40</v>
          </cell>
        </row>
        <row r="1077">
          <cell r="A1077">
            <v>37860763</v>
          </cell>
          <cell r="B1077">
            <v>0</v>
          </cell>
          <cell r="C1077">
            <v>0</v>
          </cell>
          <cell r="D1077">
            <v>71</v>
          </cell>
          <cell r="E1077">
            <v>71</v>
          </cell>
        </row>
        <row r="1078">
          <cell r="A1078">
            <v>42211476</v>
          </cell>
          <cell r="B1078">
            <v>35</v>
          </cell>
          <cell r="C1078">
            <v>35</v>
          </cell>
          <cell r="D1078">
            <v>0</v>
          </cell>
          <cell r="E1078">
            <v>0</v>
          </cell>
        </row>
        <row r="1079">
          <cell r="A1079">
            <v>37860704</v>
          </cell>
          <cell r="B1079">
            <v>34</v>
          </cell>
          <cell r="C1079">
            <v>34</v>
          </cell>
          <cell r="D1079">
            <v>0</v>
          </cell>
          <cell r="E1079">
            <v>28</v>
          </cell>
        </row>
        <row r="1080">
          <cell r="A1080">
            <v>37860682</v>
          </cell>
          <cell r="B1080">
            <v>0</v>
          </cell>
          <cell r="C1080">
            <v>0</v>
          </cell>
          <cell r="D1080">
            <v>0</v>
          </cell>
          <cell r="E1080">
            <v>0</v>
          </cell>
        </row>
        <row r="1081">
          <cell r="A1081">
            <v>37860712</v>
          </cell>
          <cell r="B1081">
            <v>35</v>
          </cell>
          <cell r="C1081">
            <v>35</v>
          </cell>
          <cell r="D1081">
            <v>0</v>
          </cell>
          <cell r="E1081">
            <v>0</v>
          </cell>
        </row>
        <row r="1082">
          <cell r="A1082">
            <v>36110108</v>
          </cell>
          <cell r="B1082">
            <v>30</v>
          </cell>
          <cell r="C1082">
            <v>30</v>
          </cell>
          <cell r="D1082">
            <v>45</v>
          </cell>
          <cell r="E1082">
            <v>39</v>
          </cell>
        </row>
        <row r="1083">
          <cell r="A1083">
            <v>35611201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</row>
        <row r="1084">
          <cell r="A1084">
            <v>37860755</v>
          </cell>
          <cell r="B1084">
            <v>0</v>
          </cell>
          <cell r="C1084">
            <v>0</v>
          </cell>
          <cell r="D1084">
            <v>38</v>
          </cell>
          <cell r="E1084">
            <v>37</v>
          </cell>
        </row>
        <row r="1085">
          <cell r="A1085">
            <v>37860615</v>
          </cell>
          <cell r="B1085">
            <v>29</v>
          </cell>
          <cell r="C1085">
            <v>29</v>
          </cell>
          <cell r="D1085">
            <v>0</v>
          </cell>
          <cell r="E1085">
            <v>13</v>
          </cell>
        </row>
        <row r="1086">
          <cell r="A1086">
            <v>37860631</v>
          </cell>
          <cell r="B1086">
            <v>0</v>
          </cell>
          <cell r="C1086">
            <v>0</v>
          </cell>
          <cell r="D1086">
            <v>0</v>
          </cell>
          <cell r="E1086">
            <v>0</v>
          </cell>
        </row>
        <row r="1087">
          <cell r="A1087">
            <v>37860593</v>
          </cell>
          <cell r="B1087">
            <v>39</v>
          </cell>
          <cell r="C1087">
            <v>35</v>
          </cell>
          <cell r="D1087">
            <v>0</v>
          </cell>
          <cell r="E1087">
            <v>32</v>
          </cell>
        </row>
        <row r="1088">
          <cell r="A1088">
            <v>37865153</v>
          </cell>
          <cell r="B1088">
            <v>16</v>
          </cell>
          <cell r="C1088">
            <v>16</v>
          </cell>
          <cell r="D1088">
            <v>0</v>
          </cell>
          <cell r="E1088">
            <v>12</v>
          </cell>
        </row>
        <row r="1089">
          <cell r="A1089">
            <v>37860691</v>
          </cell>
          <cell r="B1089">
            <v>27</v>
          </cell>
          <cell r="C1089">
            <v>27</v>
          </cell>
          <cell r="D1089">
            <v>0</v>
          </cell>
          <cell r="E1089">
            <v>0</v>
          </cell>
        </row>
        <row r="1090">
          <cell r="A1090">
            <v>37860607</v>
          </cell>
          <cell r="B1090">
            <v>35</v>
          </cell>
          <cell r="C1090">
            <v>35</v>
          </cell>
          <cell r="D1090">
            <v>0</v>
          </cell>
          <cell r="E1090">
            <v>16</v>
          </cell>
        </row>
        <row r="1091">
          <cell r="A1091">
            <v>37860666</v>
          </cell>
          <cell r="B1091">
            <v>27</v>
          </cell>
          <cell r="C1091">
            <v>27</v>
          </cell>
          <cell r="D1091">
            <v>0</v>
          </cell>
          <cell r="E1091">
            <v>0</v>
          </cell>
        </row>
        <row r="1092">
          <cell r="A1092">
            <v>37865382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</row>
        <row r="1093">
          <cell r="A1093">
            <v>37865391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</row>
        <row r="1094">
          <cell r="A1094">
            <v>37864190</v>
          </cell>
          <cell r="B1094">
            <v>19</v>
          </cell>
          <cell r="C1094">
            <v>19</v>
          </cell>
          <cell r="D1094">
            <v>0</v>
          </cell>
          <cell r="E1094">
            <v>14</v>
          </cell>
        </row>
        <row r="1095">
          <cell r="A1095">
            <v>37865277</v>
          </cell>
          <cell r="B1095">
            <v>23</v>
          </cell>
          <cell r="C1095">
            <v>23</v>
          </cell>
          <cell r="D1095">
            <v>0</v>
          </cell>
          <cell r="E1095">
            <v>15</v>
          </cell>
        </row>
        <row r="1096">
          <cell r="A1096">
            <v>37861425</v>
          </cell>
          <cell r="B1096">
            <v>0</v>
          </cell>
          <cell r="C1096">
            <v>0</v>
          </cell>
          <cell r="D1096">
            <v>0</v>
          </cell>
          <cell r="E1096">
            <v>0</v>
          </cell>
        </row>
        <row r="1097">
          <cell r="A1097">
            <v>37865072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</row>
        <row r="1098">
          <cell r="A1098">
            <v>37864025</v>
          </cell>
          <cell r="B1098">
            <v>0</v>
          </cell>
          <cell r="C1098">
            <v>0</v>
          </cell>
          <cell r="D1098">
            <v>0</v>
          </cell>
          <cell r="E1098">
            <v>0</v>
          </cell>
        </row>
        <row r="1099">
          <cell r="A1099">
            <v>37860739</v>
          </cell>
          <cell r="B1099">
            <v>33</v>
          </cell>
          <cell r="C1099">
            <v>33</v>
          </cell>
          <cell r="D1099">
            <v>0</v>
          </cell>
          <cell r="E1099">
            <v>0</v>
          </cell>
        </row>
        <row r="1100">
          <cell r="A1100">
            <v>37860747</v>
          </cell>
          <cell r="B1100">
            <v>39</v>
          </cell>
          <cell r="C1100">
            <v>35</v>
          </cell>
          <cell r="D1100">
            <v>0</v>
          </cell>
          <cell r="E1100">
            <v>0</v>
          </cell>
        </row>
        <row r="1101">
          <cell r="A1101">
            <v>37865315</v>
          </cell>
          <cell r="B1101">
            <v>0</v>
          </cell>
          <cell r="C1101">
            <v>0</v>
          </cell>
          <cell r="D1101">
            <v>0</v>
          </cell>
          <cell r="E1101">
            <v>0</v>
          </cell>
        </row>
        <row r="1102">
          <cell r="A1102">
            <v>37865536</v>
          </cell>
          <cell r="B1102">
            <v>35</v>
          </cell>
          <cell r="C1102">
            <v>35</v>
          </cell>
          <cell r="D1102">
            <v>0</v>
          </cell>
          <cell r="E1102">
            <v>0</v>
          </cell>
        </row>
        <row r="1103">
          <cell r="A1103">
            <v>37866745</v>
          </cell>
          <cell r="B1103">
            <v>0</v>
          </cell>
          <cell r="C1103">
            <v>0</v>
          </cell>
          <cell r="D1103">
            <v>0</v>
          </cell>
          <cell r="E1103">
            <v>0</v>
          </cell>
        </row>
        <row r="1104">
          <cell r="A1104">
            <v>37865102</v>
          </cell>
          <cell r="B1104">
            <v>33</v>
          </cell>
          <cell r="C1104">
            <v>33</v>
          </cell>
          <cell r="D1104">
            <v>0</v>
          </cell>
          <cell r="E1104">
            <v>0</v>
          </cell>
        </row>
        <row r="1105">
          <cell r="A1105">
            <v>607355</v>
          </cell>
          <cell r="B1105">
            <v>39</v>
          </cell>
          <cell r="C1105">
            <v>39</v>
          </cell>
          <cell r="D1105">
            <v>0</v>
          </cell>
          <cell r="E1105">
            <v>0</v>
          </cell>
        </row>
        <row r="1106">
          <cell r="A1106">
            <v>17055351</v>
          </cell>
          <cell r="B1106">
            <v>117</v>
          </cell>
          <cell r="C1106">
            <v>117</v>
          </cell>
          <cell r="D1106">
            <v>0</v>
          </cell>
          <cell r="E1106">
            <v>113</v>
          </cell>
        </row>
        <row r="1107">
          <cell r="A1107">
            <v>17055351</v>
          </cell>
          <cell r="B1107">
            <v>34</v>
          </cell>
          <cell r="C1107">
            <v>34</v>
          </cell>
          <cell r="D1107">
            <v>0</v>
          </cell>
          <cell r="E1107"/>
        </row>
        <row r="1108">
          <cell r="A1108">
            <v>18048650</v>
          </cell>
          <cell r="B1108">
            <v>44</v>
          </cell>
          <cell r="C1108">
            <v>35</v>
          </cell>
          <cell r="D1108">
            <v>0</v>
          </cell>
          <cell r="E1108">
            <v>40</v>
          </cell>
        </row>
        <row r="1109">
          <cell r="A1109">
            <v>30997241</v>
          </cell>
          <cell r="B1109">
            <v>60</v>
          </cell>
          <cell r="C1109">
            <v>35</v>
          </cell>
          <cell r="D1109">
            <v>69</v>
          </cell>
          <cell r="E1109">
            <v>67</v>
          </cell>
        </row>
        <row r="1110">
          <cell r="A1110">
            <v>31825052</v>
          </cell>
          <cell r="B1110">
            <v>0</v>
          </cell>
          <cell r="C1110">
            <v>0</v>
          </cell>
          <cell r="D1110">
            <v>0</v>
          </cell>
          <cell r="E1110">
            <v>0</v>
          </cell>
        </row>
        <row r="1111">
          <cell r="A1111">
            <v>31825435</v>
          </cell>
          <cell r="B1111">
            <v>46</v>
          </cell>
          <cell r="C1111">
            <v>35</v>
          </cell>
          <cell r="D1111">
            <v>0</v>
          </cell>
          <cell r="E1111">
            <v>0</v>
          </cell>
        </row>
        <row r="1112">
          <cell r="A1112">
            <v>31825702</v>
          </cell>
          <cell r="B1112">
            <v>31</v>
          </cell>
          <cell r="C1112">
            <v>31</v>
          </cell>
          <cell r="D1112">
            <v>0</v>
          </cell>
          <cell r="E1112">
            <v>25</v>
          </cell>
        </row>
        <row r="1113">
          <cell r="A1113">
            <v>31826539</v>
          </cell>
          <cell r="B1113">
            <v>42</v>
          </cell>
          <cell r="C1113">
            <v>35</v>
          </cell>
          <cell r="D1113">
            <v>0</v>
          </cell>
          <cell r="E1113">
            <v>0</v>
          </cell>
        </row>
        <row r="1114">
          <cell r="A1114">
            <v>37920421</v>
          </cell>
          <cell r="B1114">
            <v>0</v>
          </cell>
          <cell r="C1114">
            <v>0</v>
          </cell>
          <cell r="D1114">
            <v>0</v>
          </cell>
          <cell r="E1114">
            <v>35</v>
          </cell>
        </row>
        <row r="1115">
          <cell r="A1115">
            <v>42014891</v>
          </cell>
          <cell r="B1115">
            <v>0</v>
          </cell>
          <cell r="C1115">
            <v>0</v>
          </cell>
          <cell r="D1115">
            <v>0</v>
          </cell>
          <cell r="E1115">
            <v>0</v>
          </cell>
        </row>
        <row r="1116">
          <cell r="A1116">
            <v>42210429</v>
          </cell>
          <cell r="B1116">
            <v>33</v>
          </cell>
          <cell r="C1116">
            <v>33</v>
          </cell>
          <cell r="D1116">
            <v>0</v>
          </cell>
          <cell r="E1116">
            <v>0</v>
          </cell>
        </row>
        <row r="1117">
          <cell r="A1117">
            <v>51074800</v>
          </cell>
          <cell r="B1117">
            <v>0</v>
          </cell>
          <cell r="C1117">
            <v>0</v>
          </cell>
          <cell r="D1117">
            <v>0</v>
          </cell>
          <cell r="E1117">
            <v>0</v>
          </cell>
        </row>
        <row r="1118">
          <cell r="A1118">
            <v>52089291</v>
          </cell>
          <cell r="B1118">
            <v>0</v>
          </cell>
          <cell r="C1118">
            <v>0</v>
          </cell>
          <cell r="D1118">
            <v>0</v>
          </cell>
          <cell r="E1118">
            <v>0</v>
          </cell>
        </row>
        <row r="1119">
          <cell r="A1119">
            <v>588024</v>
          </cell>
          <cell r="B1119">
            <v>109</v>
          </cell>
          <cell r="C1119">
            <v>109</v>
          </cell>
          <cell r="D1119">
            <v>0</v>
          </cell>
          <cell r="E1119">
            <v>0</v>
          </cell>
        </row>
        <row r="1120">
          <cell r="A1120">
            <v>31824986</v>
          </cell>
          <cell r="B1120">
            <v>92</v>
          </cell>
          <cell r="C1120">
            <v>92</v>
          </cell>
          <cell r="D1120">
            <v>0</v>
          </cell>
          <cell r="E1120">
            <v>35</v>
          </cell>
        </row>
        <row r="1121">
          <cell r="A1121">
            <v>31824986</v>
          </cell>
          <cell r="B1121">
            <v>11</v>
          </cell>
          <cell r="C1121">
            <v>11</v>
          </cell>
          <cell r="D1121">
            <v>0</v>
          </cell>
          <cell r="E1121"/>
        </row>
        <row r="1122">
          <cell r="A1122">
            <v>35662867</v>
          </cell>
          <cell r="B1122">
            <v>64</v>
          </cell>
          <cell r="C1122">
            <v>64</v>
          </cell>
          <cell r="D1122">
            <v>0</v>
          </cell>
          <cell r="E1122">
            <v>76</v>
          </cell>
        </row>
        <row r="1123">
          <cell r="A1123">
            <v>35662867</v>
          </cell>
          <cell r="B1123">
            <v>44</v>
          </cell>
          <cell r="C1123">
            <v>41</v>
          </cell>
          <cell r="D1123">
            <v>0</v>
          </cell>
          <cell r="E1123"/>
        </row>
        <row r="1124">
          <cell r="A1124">
            <v>35662867</v>
          </cell>
          <cell r="B1124">
            <v>21</v>
          </cell>
          <cell r="C1124">
            <v>21</v>
          </cell>
          <cell r="D1124">
            <v>0</v>
          </cell>
          <cell r="E1124"/>
        </row>
        <row r="1125">
          <cell r="A1125">
            <v>54023998</v>
          </cell>
          <cell r="B1125">
            <v>0</v>
          </cell>
          <cell r="C1125">
            <v>0</v>
          </cell>
          <cell r="D1125">
            <v>0</v>
          </cell>
          <cell r="E1125">
            <v>0</v>
          </cell>
        </row>
        <row r="1126">
          <cell r="A1126">
            <v>54023998</v>
          </cell>
          <cell r="B1126">
            <v>0</v>
          </cell>
          <cell r="C1126">
            <v>0</v>
          </cell>
          <cell r="D1126">
            <v>0</v>
          </cell>
          <cell r="E1126">
            <v>0</v>
          </cell>
        </row>
        <row r="1127">
          <cell r="A1127">
            <v>36103152</v>
          </cell>
          <cell r="B1127">
            <v>0</v>
          </cell>
          <cell r="C1127">
            <v>0</v>
          </cell>
          <cell r="D1127">
            <v>0</v>
          </cell>
          <cell r="E1127">
            <v>0</v>
          </cell>
        </row>
        <row r="1128">
          <cell r="A1128">
            <v>588041</v>
          </cell>
          <cell r="B1128">
            <v>35</v>
          </cell>
          <cell r="C1128">
            <v>35</v>
          </cell>
          <cell r="D1128">
            <v>0</v>
          </cell>
          <cell r="E1128">
            <v>0</v>
          </cell>
        </row>
        <row r="1129">
          <cell r="A1129">
            <v>37966081</v>
          </cell>
          <cell r="B1129">
            <v>0</v>
          </cell>
          <cell r="C1129">
            <v>0</v>
          </cell>
          <cell r="D1129">
            <v>0</v>
          </cell>
          <cell r="E1129">
            <v>0</v>
          </cell>
        </row>
        <row r="1130">
          <cell r="A1130">
            <v>52829871</v>
          </cell>
          <cell r="B1130">
            <v>0</v>
          </cell>
          <cell r="C1130">
            <v>0</v>
          </cell>
          <cell r="D1130">
            <v>0</v>
          </cell>
          <cell r="E1130">
            <v>0</v>
          </cell>
        </row>
        <row r="1131">
          <cell r="A1131">
            <v>37854950</v>
          </cell>
          <cell r="B1131">
            <v>0</v>
          </cell>
          <cell r="C1131">
            <v>0</v>
          </cell>
          <cell r="D1131">
            <v>0</v>
          </cell>
          <cell r="E1131">
            <v>0</v>
          </cell>
        </row>
        <row r="1132">
          <cell r="A1132">
            <v>37853899</v>
          </cell>
          <cell r="B1132">
            <v>0</v>
          </cell>
          <cell r="C1132">
            <v>0</v>
          </cell>
          <cell r="D1132">
            <v>0</v>
          </cell>
          <cell r="E1132">
            <v>27</v>
          </cell>
        </row>
        <row r="1133">
          <cell r="A1133">
            <v>53638735</v>
          </cell>
          <cell r="B1133">
            <v>48</v>
          </cell>
          <cell r="C1133">
            <v>35</v>
          </cell>
          <cell r="D1133">
            <v>0</v>
          </cell>
          <cell r="E1133">
            <v>0</v>
          </cell>
        </row>
        <row r="1134">
          <cell r="A1134">
            <v>37853163</v>
          </cell>
          <cell r="B1134">
            <v>0</v>
          </cell>
          <cell r="C1134">
            <v>0</v>
          </cell>
          <cell r="D1134">
            <v>0</v>
          </cell>
          <cell r="E1134">
            <v>0</v>
          </cell>
        </row>
        <row r="1135">
          <cell r="A1135">
            <v>42051860</v>
          </cell>
          <cell r="B1135">
            <v>0</v>
          </cell>
          <cell r="C1135">
            <v>0</v>
          </cell>
          <cell r="D1135">
            <v>0</v>
          </cell>
          <cell r="E1135">
            <v>0</v>
          </cell>
        </row>
        <row r="1136">
          <cell r="A1136">
            <v>42120411</v>
          </cell>
          <cell r="B1136">
            <v>1</v>
          </cell>
          <cell r="C1136">
            <v>1</v>
          </cell>
          <cell r="D1136">
            <v>0</v>
          </cell>
          <cell r="E1136"/>
        </row>
        <row r="1137">
          <cell r="A1137">
            <v>42120411</v>
          </cell>
          <cell r="B1137">
            <v>28</v>
          </cell>
          <cell r="C1137">
            <v>28</v>
          </cell>
          <cell r="D1137">
            <v>0</v>
          </cell>
          <cell r="E1137">
            <v>33</v>
          </cell>
        </row>
        <row r="1138">
          <cell r="A1138">
            <v>42120420</v>
          </cell>
          <cell r="B1138">
            <v>41</v>
          </cell>
          <cell r="C1138">
            <v>41</v>
          </cell>
          <cell r="D1138">
            <v>0</v>
          </cell>
          <cell r="E1138">
            <v>29</v>
          </cell>
        </row>
        <row r="1139">
          <cell r="A1139">
            <v>42421560</v>
          </cell>
          <cell r="B1139">
            <v>15</v>
          </cell>
          <cell r="C1139">
            <v>15</v>
          </cell>
          <cell r="D1139">
            <v>0</v>
          </cell>
          <cell r="E1139">
            <v>14</v>
          </cell>
        </row>
        <row r="1140">
          <cell r="A1140">
            <v>42369649</v>
          </cell>
          <cell r="B1140">
            <v>12</v>
          </cell>
          <cell r="C1140">
            <v>12</v>
          </cell>
          <cell r="D1140">
            <v>0</v>
          </cell>
          <cell r="E1140">
            <v>0</v>
          </cell>
        </row>
        <row r="1141">
          <cell r="A1141">
            <v>42124956</v>
          </cell>
          <cell r="B1141">
            <v>0</v>
          </cell>
          <cell r="C1141">
            <v>0</v>
          </cell>
          <cell r="D1141">
            <v>0</v>
          </cell>
          <cell r="E1141">
            <v>0</v>
          </cell>
        </row>
        <row r="1142">
          <cell r="A1142">
            <v>42124956</v>
          </cell>
          <cell r="B1142">
            <v>0</v>
          </cell>
          <cell r="C1142">
            <v>0</v>
          </cell>
          <cell r="D1142">
            <v>0</v>
          </cell>
          <cell r="E1142">
            <v>0</v>
          </cell>
        </row>
        <row r="1143">
          <cell r="A1143">
            <v>37857134</v>
          </cell>
          <cell r="B1143">
            <v>0</v>
          </cell>
          <cell r="C1143">
            <v>0</v>
          </cell>
          <cell r="D1143">
            <v>0</v>
          </cell>
          <cell r="E1143">
            <v>0</v>
          </cell>
        </row>
        <row r="1144">
          <cell r="A1144">
            <v>37858131</v>
          </cell>
          <cell r="B1144">
            <v>0</v>
          </cell>
          <cell r="C1144">
            <v>0</v>
          </cell>
          <cell r="D1144">
            <v>0</v>
          </cell>
          <cell r="E1144">
            <v>0</v>
          </cell>
        </row>
        <row r="1145">
          <cell r="A1145">
            <v>37964810</v>
          </cell>
          <cell r="B1145">
            <v>0</v>
          </cell>
          <cell r="C1145">
            <v>0</v>
          </cell>
          <cell r="D1145">
            <v>0</v>
          </cell>
          <cell r="E1145">
            <v>0</v>
          </cell>
        </row>
        <row r="1146">
          <cell r="A1146">
            <v>160563</v>
          </cell>
          <cell r="B1146">
            <v>170</v>
          </cell>
          <cell r="C1146">
            <v>170</v>
          </cell>
          <cell r="D1146">
            <v>0</v>
          </cell>
          <cell r="E1146">
            <v>122</v>
          </cell>
        </row>
        <row r="1147">
          <cell r="A1147">
            <v>160822</v>
          </cell>
          <cell r="B1147">
            <v>105</v>
          </cell>
          <cell r="C1147">
            <v>105</v>
          </cell>
          <cell r="D1147">
            <v>158</v>
          </cell>
          <cell r="E1147">
            <v>158</v>
          </cell>
        </row>
        <row r="1148">
          <cell r="A1148">
            <v>163121</v>
          </cell>
          <cell r="B1148">
            <v>0</v>
          </cell>
          <cell r="C1148">
            <v>0</v>
          </cell>
          <cell r="D1148">
            <v>0</v>
          </cell>
          <cell r="E1148">
            <v>0</v>
          </cell>
        </row>
        <row r="1149">
          <cell r="A1149">
            <v>163414</v>
          </cell>
          <cell r="B1149">
            <v>0</v>
          </cell>
          <cell r="C1149">
            <v>0</v>
          </cell>
          <cell r="D1149">
            <v>0</v>
          </cell>
          <cell r="E1149">
            <v>0</v>
          </cell>
        </row>
        <row r="1150">
          <cell r="A1150">
            <v>493775</v>
          </cell>
          <cell r="B1150">
            <v>0</v>
          </cell>
          <cell r="C1150">
            <v>0</v>
          </cell>
          <cell r="D1150">
            <v>0</v>
          </cell>
          <cell r="E1150">
            <v>0</v>
          </cell>
        </row>
        <row r="1151">
          <cell r="A1151">
            <v>593125</v>
          </cell>
          <cell r="B1151">
            <v>0</v>
          </cell>
          <cell r="C1151">
            <v>0</v>
          </cell>
          <cell r="D1151">
            <v>0</v>
          </cell>
          <cell r="E1151">
            <v>0</v>
          </cell>
        </row>
        <row r="1152">
          <cell r="A1152">
            <v>627844</v>
          </cell>
          <cell r="B1152">
            <v>201</v>
          </cell>
          <cell r="C1152">
            <v>143</v>
          </cell>
          <cell r="D1152">
            <v>180</v>
          </cell>
          <cell r="E1152">
            <v>154</v>
          </cell>
        </row>
        <row r="1153">
          <cell r="A1153">
            <v>36133442</v>
          </cell>
          <cell r="B1153">
            <v>13</v>
          </cell>
          <cell r="C1153">
            <v>13</v>
          </cell>
          <cell r="D1153">
            <v>0</v>
          </cell>
          <cell r="E1153">
            <v>0</v>
          </cell>
        </row>
        <row r="1154">
          <cell r="A1154">
            <v>36134180</v>
          </cell>
          <cell r="B1154">
            <v>0</v>
          </cell>
          <cell r="C1154">
            <v>0</v>
          </cell>
          <cell r="D1154">
            <v>0</v>
          </cell>
          <cell r="E1154">
            <v>0</v>
          </cell>
        </row>
        <row r="1155">
          <cell r="A1155">
            <v>36134228</v>
          </cell>
          <cell r="B1155">
            <v>0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>
            <v>36134252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</row>
        <row r="1157">
          <cell r="A1157">
            <v>36134252</v>
          </cell>
          <cell r="B1157">
            <v>0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>
            <v>36134287</v>
          </cell>
          <cell r="B1158">
            <v>0</v>
          </cell>
          <cell r="C1158">
            <v>0</v>
          </cell>
          <cell r="D1158">
            <v>0</v>
          </cell>
          <cell r="E1158">
            <v>0</v>
          </cell>
        </row>
        <row r="1159">
          <cell r="A1159">
            <v>36142131</v>
          </cell>
          <cell r="B1159">
            <v>7</v>
          </cell>
          <cell r="C1159">
            <v>7</v>
          </cell>
          <cell r="D1159">
            <v>0</v>
          </cell>
          <cell r="E1159">
            <v>0</v>
          </cell>
        </row>
        <row r="1160">
          <cell r="A1160">
            <v>36142131</v>
          </cell>
          <cell r="B1160">
            <v>52</v>
          </cell>
          <cell r="C1160">
            <v>35</v>
          </cell>
          <cell r="D1160">
            <v>0</v>
          </cell>
          <cell r="E1160">
            <v>0</v>
          </cell>
        </row>
        <row r="1161">
          <cell r="A1161">
            <v>36148563</v>
          </cell>
          <cell r="B1161">
            <v>179</v>
          </cell>
          <cell r="C1161">
            <v>133</v>
          </cell>
          <cell r="D1161">
            <v>0</v>
          </cell>
          <cell r="E1161">
            <v>138</v>
          </cell>
        </row>
        <row r="1162">
          <cell r="A1162">
            <v>37982532</v>
          </cell>
          <cell r="B1162">
            <v>0</v>
          </cell>
          <cell r="C1162">
            <v>0</v>
          </cell>
          <cell r="D1162">
            <v>0</v>
          </cell>
          <cell r="E1162">
            <v>0</v>
          </cell>
        </row>
        <row r="1163">
          <cell r="A1163">
            <v>37982541</v>
          </cell>
          <cell r="B1163">
            <v>12</v>
          </cell>
          <cell r="C1163">
            <v>12</v>
          </cell>
          <cell r="D1163">
            <v>0</v>
          </cell>
          <cell r="E1163">
            <v>5</v>
          </cell>
        </row>
        <row r="1164">
          <cell r="A1164">
            <v>37982559</v>
          </cell>
          <cell r="B1164">
            <v>58</v>
          </cell>
          <cell r="C1164">
            <v>35</v>
          </cell>
          <cell r="D1164">
            <v>0</v>
          </cell>
          <cell r="E1164">
            <v>21</v>
          </cell>
        </row>
        <row r="1165">
          <cell r="A1165">
            <v>37982567</v>
          </cell>
          <cell r="B1165">
            <v>0</v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>
            <v>37982567</v>
          </cell>
          <cell r="B1166">
            <v>0</v>
          </cell>
          <cell r="C1166">
            <v>0</v>
          </cell>
          <cell r="D1166">
            <v>0</v>
          </cell>
          <cell r="E1166">
            <v>0</v>
          </cell>
        </row>
        <row r="1167">
          <cell r="A1167">
            <v>37982583</v>
          </cell>
          <cell r="B1167">
            <v>0</v>
          </cell>
          <cell r="C1167">
            <v>0</v>
          </cell>
          <cell r="D1167">
            <v>0</v>
          </cell>
          <cell r="E1167">
            <v>0</v>
          </cell>
        </row>
        <row r="1168">
          <cell r="A1168">
            <v>37982702</v>
          </cell>
          <cell r="B1168">
            <v>17</v>
          </cell>
          <cell r="C1168">
            <v>17</v>
          </cell>
          <cell r="D1168">
            <v>0</v>
          </cell>
          <cell r="E1168">
            <v>20</v>
          </cell>
        </row>
        <row r="1169">
          <cell r="A1169">
            <v>37982702</v>
          </cell>
          <cell r="B1169">
            <v>6</v>
          </cell>
          <cell r="C1169">
            <v>6</v>
          </cell>
          <cell r="D1169">
            <v>0</v>
          </cell>
          <cell r="E1169"/>
        </row>
        <row r="1170">
          <cell r="A1170">
            <v>42224233</v>
          </cell>
          <cell r="B1170">
            <v>0</v>
          </cell>
          <cell r="C1170">
            <v>0</v>
          </cell>
          <cell r="D1170">
            <v>0</v>
          </cell>
          <cell r="E1170">
            <v>0</v>
          </cell>
        </row>
        <row r="1171">
          <cell r="A1171">
            <v>50593030</v>
          </cell>
          <cell r="B1171">
            <v>0</v>
          </cell>
          <cell r="C1171">
            <v>0</v>
          </cell>
          <cell r="D1171">
            <v>0</v>
          </cell>
          <cell r="E1171">
            <v>0</v>
          </cell>
        </row>
        <row r="1172">
          <cell r="A1172">
            <v>50593030</v>
          </cell>
          <cell r="B1172">
            <v>0</v>
          </cell>
          <cell r="C1172">
            <v>0</v>
          </cell>
          <cell r="D1172">
            <v>0</v>
          </cell>
          <cell r="E1172">
            <v>0</v>
          </cell>
        </row>
        <row r="1173">
          <cell r="A1173">
            <v>50605348</v>
          </cell>
          <cell r="B1173">
            <v>0</v>
          </cell>
          <cell r="C1173">
            <v>0</v>
          </cell>
          <cell r="D1173">
            <v>0</v>
          </cell>
          <cell r="E1173">
            <v>0</v>
          </cell>
        </row>
        <row r="1174">
          <cell r="A1174">
            <v>158518</v>
          </cell>
          <cell r="B1174">
            <v>148</v>
          </cell>
          <cell r="C1174">
            <v>100</v>
          </cell>
          <cell r="D1174">
            <v>0</v>
          </cell>
          <cell r="E1174">
            <v>134</v>
          </cell>
        </row>
        <row r="1175">
          <cell r="A1175">
            <v>158551</v>
          </cell>
          <cell r="B1175">
            <v>107</v>
          </cell>
          <cell r="C1175">
            <v>107</v>
          </cell>
          <cell r="D1175">
            <v>0</v>
          </cell>
          <cell r="E1175">
            <v>0</v>
          </cell>
        </row>
        <row r="1176">
          <cell r="A1176">
            <v>158615</v>
          </cell>
          <cell r="B1176">
            <v>62</v>
          </cell>
          <cell r="C1176">
            <v>62</v>
          </cell>
          <cell r="D1176">
            <v>0</v>
          </cell>
          <cell r="E1176">
            <v>0</v>
          </cell>
        </row>
        <row r="1177">
          <cell r="A1177">
            <v>158623</v>
          </cell>
          <cell r="B1177">
            <v>128</v>
          </cell>
          <cell r="C1177">
            <v>128</v>
          </cell>
          <cell r="D1177">
            <v>0</v>
          </cell>
          <cell r="E1177">
            <v>67</v>
          </cell>
        </row>
        <row r="1178">
          <cell r="A1178">
            <v>160555</v>
          </cell>
          <cell r="B1178">
            <v>67</v>
          </cell>
          <cell r="C1178">
            <v>67</v>
          </cell>
          <cell r="D1178">
            <v>0</v>
          </cell>
          <cell r="E1178">
            <v>192</v>
          </cell>
        </row>
        <row r="1179">
          <cell r="A1179">
            <v>160571</v>
          </cell>
          <cell r="B1179">
            <v>105</v>
          </cell>
          <cell r="C1179">
            <v>105</v>
          </cell>
          <cell r="D1179">
            <v>223</v>
          </cell>
          <cell r="E1179">
            <v>219</v>
          </cell>
        </row>
        <row r="1180">
          <cell r="A1180">
            <v>160652</v>
          </cell>
          <cell r="B1180">
            <v>89</v>
          </cell>
          <cell r="C1180">
            <v>55</v>
          </cell>
          <cell r="D1180">
            <v>0</v>
          </cell>
          <cell r="E1180">
            <v>50</v>
          </cell>
        </row>
        <row r="1181">
          <cell r="A1181">
            <v>160661</v>
          </cell>
          <cell r="B1181">
            <v>32</v>
          </cell>
          <cell r="C1181">
            <v>32</v>
          </cell>
          <cell r="D1181">
            <v>0</v>
          </cell>
          <cell r="E1181">
            <v>27</v>
          </cell>
        </row>
        <row r="1182">
          <cell r="A1182">
            <v>160679</v>
          </cell>
          <cell r="B1182">
            <v>204</v>
          </cell>
          <cell r="C1182">
            <v>120</v>
          </cell>
          <cell r="D1182">
            <v>0</v>
          </cell>
          <cell r="E1182">
            <v>109</v>
          </cell>
        </row>
        <row r="1183">
          <cell r="A1183">
            <v>160695</v>
          </cell>
          <cell r="B1183">
            <v>121</v>
          </cell>
          <cell r="C1183">
            <v>121</v>
          </cell>
          <cell r="D1183">
            <v>0</v>
          </cell>
          <cell r="E1183">
            <v>92</v>
          </cell>
        </row>
        <row r="1184">
          <cell r="A1184">
            <v>160717</v>
          </cell>
          <cell r="B1184">
            <v>190</v>
          </cell>
          <cell r="C1184">
            <v>190</v>
          </cell>
          <cell r="D1184">
            <v>183</v>
          </cell>
          <cell r="E1184">
            <v>183</v>
          </cell>
        </row>
        <row r="1185">
          <cell r="A1185">
            <v>160776</v>
          </cell>
          <cell r="B1185">
            <v>33</v>
          </cell>
          <cell r="C1185">
            <v>33</v>
          </cell>
          <cell r="D1185">
            <v>0</v>
          </cell>
          <cell r="E1185">
            <v>27</v>
          </cell>
        </row>
        <row r="1186">
          <cell r="A1186">
            <v>160792</v>
          </cell>
          <cell r="B1186">
            <v>87</v>
          </cell>
          <cell r="C1186">
            <v>87</v>
          </cell>
          <cell r="D1186">
            <v>0</v>
          </cell>
          <cell r="E1186">
            <v>61</v>
          </cell>
        </row>
        <row r="1187">
          <cell r="A1187">
            <v>160849</v>
          </cell>
          <cell r="B1187">
            <v>0</v>
          </cell>
          <cell r="C1187">
            <v>0</v>
          </cell>
          <cell r="D1187">
            <v>39</v>
          </cell>
          <cell r="E1187">
            <v>39</v>
          </cell>
        </row>
        <row r="1188">
          <cell r="A1188">
            <v>160890</v>
          </cell>
          <cell r="B1188">
            <v>120</v>
          </cell>
          <cell r="C1188">
            <v>120</v>
          </cell>
          <cell r="D1188">
            <v>0</v>
          </cell>
          <cell r="E1188">
            <v>0</v>
          </cell>
        </row>
        <row r="1189">
          <cell r="A1189">
            <v>160903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>
            <v>161551</v>
          </cell>
          <cell r="B1190">
            <v>0</v>
          </cell>
          <cell r="C1190">
            <v>0</v>
          </cell>
          <cell r="D1190">
            <v>0</v>
          </cell>
          <cell r="E1190">
            <v>20</v>
          </cell>
        </row>
        <row r="1191">
          <cell r="A1191">
            <v>161551</v>
          </cell>
          <cell r="B1191">
            <v>30</v>
          </cell>
          <cell r="C1191">
            <v>30</v>
          </cell>
          <cell r="D1191">
            <v>0</v>
          </cell>
          <cell r="E1191">
            <v>20</v>
          </cell>
        </row>
        <row r="1192">
          <cell r="A1192">
            <v>161578</v>
          </cell>
          <cell r="B1192">
            <v>100</v>
          </cell>
          <cell r="C1192">
            <v>100</v>
          </cell>
          <cell r="D1192">
            <v>0</v>
          </cell>
          <cell r="E1192">
            <v>55</v>
          </cell>
        </row>
        <row r="1193">
          <cell r="A1193">
            <v>161691</v>
          </cell>
          <cell r="B1193">
            <v>292</v>
          </cell>
          <cell r="C1193">
            <v>165</v>
          </cell>
          <cell r="D1193">
            <v>0</v>
          </cell>
          <cell r="E1193">
            <v>0</v>
          </cell>
        </row>
        <row r="1194">
          <cell r="A1194">
            <v>162043</v>
          </cell>
          <cell r="B1194">
            <v>130</v>
          </cell>
          <cell r="C1194">
            <v>85</v>
          </cell>
          <cell r="D1194">
            <v>0</v>
          </cell>
          <cell r="E1194">
            <v>0</v>
          </cell>
        </row>
        <row r="1195">
          <cell r="A1195">
            <v>162051</v>
          </cell>
          <cell r="B1195">
            <v>64</v>
          </cell>
          <cell r="C1195">
            <v>64</v>
          </cell>
          <cell r="D1195">
            <v>112</v>
          </cell>
          <cell r="E1195">
            <v>112</v>
          </cell>
        </row>
        <row r="1196">
          <cell r="A1196">
            <v>162078</v>
          </cell>
          <cell r="B1196">
            <v>116</v>
          </cell>
          <cell r="C1196">
            <v>81</v>
          </cell>
          <cell r="D1196">
            <v>90</v>
          </cell>
          <cell r="E1196">
            <v>74</v>
          </cell>
        </row>
        <row r="1197">
          <cell r="A1197">
            <v>162124</v>
          </cell>
          <cell r="B1197">
            <v>80</v>
          </cell>
          <cell r="C1197">
            <v>80</v>
          </cell>
          <cell r="D1197">
            <v>0</v>
          </cell>
          <cell r="E1197">
            <v>64</v>
          </cell>
        </row>
        <row r="1198">
          <cell r="A1198">
            <v>162558</v>
          </cell>
          <cell r="B1198">
            <v>0</v>
          </cell>
          <cell r="C1198">
            <v>0</v>
          </cell>
          <cell r="D1198">
            <v>0</v>
          </cell>
          <cell r="E1198">
            <v>0</v>
          </cell>
        </row>
        <row r="1199">
          <cell r="A1199">
            <v>162701</v>
          </cell>
          <cell r="B1199">
            <v>69</v>
          </cell>
          <cell r="C1199">
            <v>69</v>
          </cell>
          <cell r="D1199">
            <v>0</v>
          </cell>
          <cell r="E1199">
            <v>53</v>
          </cell>
        </row>
        <row r="1200">
          <cell r="A1200">
            <v>162752</v>
          </cell>
          <cell r="B1200">
            <v>35</v>
          </cell>
          <cell r="C1200">
            <v>35</v>
          </cell>
          <cell r="D1200">
            <v>0</v>
          </cell>
          <cell r="E1200">
            <v>35</v>
          </cell>
        </row>
        <row r="1201">
          <cell r="A1201">
            <v>162817</v>
          </cell>
          <cell r="B1201">
            <v>95</v>
          </cell>
          <cell r="C1201">
            <v>95</v>
          </cell>
          <cell r="D1201">
            <v>0</v>
          </cell>
          <cell r="E1201">
            <v>0</v>
          </cell>
        </row>
        <row r="1202">
          <cell r="A1202">
            <v>491942</v>
          </cell>
          <cell r="B1202">
            <v>46</v>
          </cell>
          <cell r="C1202">
            <v>46</v>
          </cell>
          <cell r="D1202">
            <v>0</v>
          </cell>
          <cell r="E1202">
            <v>0</v>
          </cell>
        </row>
        <row r="1203">
          <cell r="A1203">
            <v>517801</v>
          </cell>
          <cell r="B1203">
            <v>69</v>
          </cell>
          <cell r="C1203">
            <v>64</v>
          </cell>
          <cell r="D1203">
            <v>69</v>
          </cell>
          <cell r="E1203">
            <v>64</v>
          </cell>
        </row>
        <row r="1204">
          <cell r="A1204">
            <v>607037</v>
          </cell>
          <cell r="B1204">
            <v>80</v>
          </cell>
          <cell r="C1204">
            <v>80</v>
          </cell>
          <cell r="D1204">
            <v>0</v>
          </cell>
          <cell r="E1204">
            <v>63</v>
          </cell>
        </row>
        <row r="1205">
          <cell r="A1205">
            <v>607045</v>
          </cell>
          <cell r="B1205">
            <v>130</v>
          </cell>
          <cell r="C1205">
            <v>70</v>
          </cell>
          <cell r="D1205">
            <v>0</v>
          </cell>
          <cell r="E1205">
            <v>129</v>
          </cell>
        </row>
        <row r="1206">
          <cell r="A1206">
            <v>607061</v>
          </cell>
          <cell r="B1206">
            <v>125</v>
          </cell>
          <cell r="C1206">
            <v>125</v>
          </cell>
          <cell r="D1206">
            <v>0</v>
          </cell>
          <cell r="E1206">
            <v>0</v>
          </cell>
        </row>
        <row r="1207">
          <cell r="A1207">
            <v>626261</v>
          </cell>
          <cell r="B1207">
            <v>117</v>
          </cell>
          <cell r="C1207">
            <v>117</v>
          </cell>
          <cell r="D1207">
            <v>0</v>
          </cell>
          <cell r="E1207">
            <v>80</v>
          </cell>
        </row>
        <row r="1208">
          <cell r="A1208">
            <v>626848</v>
          </cell>
          <cell r="B1208">
            <v>36</v>
          </cell>
          <cell r="C1208">
            <v>36</v>
          </cell>
          <cell r="D1208">
            <v>42</v>
          </cell>
          <cell r="E1208">
            <v>70</v>
          </cell>
        </row>
        <row r="1209">
          <cell r="A1209">
            <v>651117</v>
          </cell>
          <cell r="B1209">
            <v>0</v>
          </cell>
          <cell r="C1209">
            <v>0</v>
          </cell>
          <cell r="D1209">
            <v>0</v>
          </cell>
          <cell r="E1209">
            <v>0</v>
          </cell>
        </row>
        <row r="1210">
          <cell r="A1210">
            <v>695041</v>
          </cell>
          <cell r="B1210">
            <v>93</v>
          </cell>
          <cell r="C1210">
            <v>93</v>
          </cell>
          <cell r="D1210">
            <v>0</v>
          </cell>
          <cell r="E1210">
            <v>0</v>
          </cell>
        </row>
        <row r="1211">
          <cell r="A1211">
            <v>695092</v>
          </cell>
          <cell r="B1211">
            <v>34</v>
          </cell>
          <cell r="C1211">
            <v>34</v>
          </cell>
          <cell r="D1211">
            <v>49</v>
          </cell>
          <cell r="E1211">
            <v>40</v>
          </cell>
        </row>
        <row r="1212">
          <cell r="A1212">
            <v>695106</v>
          </cell>
          <cell r="B1212">
            <v>0</v>
          </cell>
          <cell r="C1212">
            <v>0</v>
          </cell>
          <cell r="D1212">
            <v>0</v>
          </cell>
          <cell r="E1212">
            <v>0</v>
          </cell>
        </row>
        <row r="1213">
          <cell r="A1213">
            <v>695106</v>
          </cell>
          <cell r="B1213">
            <v>34</v>
          </cell>
          <cell r="C1213">
            <v>34</v>
          </cell>
          <cell r="D1213">
            <v>0</v>
          </cell>
          <cell r="E1213">
            <v>0</v>
          </cell>
        </row>
        <row r="1214">
          <cell r="A1214">
            <v>695106</v>
          </cell>
          <cell r="B1214">
            <v>40</v>
          </cell>
          <cell r="C1214">
            <v>35</v>
          </cell>
          <cell r="D1214">
            <v>0</v>
          </cell>
          <cell r="E1214">
            <v>0</v>
          </cell>
        </row>
        <row r="1215">
          <cell r="A1215">
            <v>695106</v>
          </cell>
          <cell r="B1215">
            <v>0</v>
          </cell>
          <cell r="C1215">
            <v>0</v>
          </cell>
          <cell r="D1215">
            <v>0</v>
          </cell>
          <cell r="E1215">
            <v>0</v>
          </cell>
        </row>
        <row r="1216">
          <cell r="A1216">
            <v>891452</v>
          </cell>
          <cell r="B1216">
            <v>78</v>
          </cell>
          <cell r="C1216">
            <v>78</v>
          </cell>
          <cell r="D1216">
            <v>0</v>
          </cell>
          <cell r="E1216">
            <v>0</v>
          </cell>
        </row>
        <row r="1217">
          <cell r="A1217">
            <v>891479</v>
          </cell>
          <cell r="B1217">
            <v>75</v>
          </cell>
          <cell r="C1217">
            <v>75</v>
          </cell>
          <cell r="D1217">
            <v>95</v>
          </cell>
          <cell r="E1217">
            <v>77</v>
          </cell>
        </row>
        <row r="1218">
          <cell r="A1218">
            <v>891835</v>
          </cell>
          <cell r="B1218">
            <v>62</v>
          </cell>
          <cell r="C1218">
            <v>62</v>
          </cell>
          <cell r="D1218">
            <v>0</v>
          </cell>
          <cell r="E1218">
            <v>54</v>
          </cell>
        </row>
        <row r="1219">
          <cell r="A1219">
            <v>891894</v>
          </cell>
          <cell r="B1219">
            <v>30</v>
          </cell>
          <cell r="C1219">
            <v>30</v>
          </cell>
          <cell r="D1219">
            <v>0</v>
          </cell>
          <cell r="E1219">
            <v>44</v>
          </cell>
        </row>
        <row r="1220">
          <cell r="A1220">
            <v>893170</v>
          </cell>
          <cell r="B1220">
            <v>103</v>
          </cell>
          <cell r="C1220">
            <v>103</v>
          </cell>
          <cell r="D1220">
            <v>0</v>
          </cell>
          <cell r="E1220">
            <v>86</v>
          </cell>
        </row>
        <row r="1221">
          <cell r="A1221">
            <v>893226</v>
          </cell>
          <cell r="B1221">
            <v>246</v>
          </cell>
          <cell r="C1221">
            <v>147</v>
          </cell>
          <cell r="D1221">
            <v>0</v>
          </cell>
          <cell r="E1221">
            <v>0</v>
          </cell>
        </row>
        <row r="1222">
          <cell r="A1222">
            <v>893528</v>
          </cell>
          <cell r="B1222">
            <v>114</v>
          </cell>
          <cell r="C1222">
            <v>114</v>
          </cell>
          <cell r="D1222">
            <v>0</v>
          </cell>
          <cell r="E1222">
            <v>43</v>
          </cell>
        </row>
        <row r="1223">
          <cell r="A1223">
            <v>893544</v>
          </cell>
          <cell r="B1223">
            <v>46</v>
          </cell>
          <cell r="C1223">
            <v>46</v>
          </cell>
          <cell r="D1223">
            <v>0</v>
          </cell>
          <cell r="E1223">
            <v>0</v>
          </cell>
        </row>
        <row r="1224">
          <cell r="A1224">
            <v>894826</v>
          </cell>
          <cell r="B1224">
            <v>80</v>
          </cell>
          <cell r="C1224">
            <v>80</v>
          </cell>
          <cell r="D1224">
            <v>0</v>
          </cell>
          <cell r="E1224">
            <v>75</v>
          </cell>
        </row>
        <row r="1225">
          <cell r="A1225">
            <v>894826</v>
          </cell>
          <cell r="B1225">
            <v>7</v>
          </cell>
          <cell r="C1225">
            <v>7</v>
          </cell>
          <cell r="D1225">
            <v>0</v>
          </cell>
          <cell r="E1225">
            <v>75</v>
          </cell>
        </row>
        <row r="1226">
          <cell r="A1226">
            <v>17050448</v>
          </cell>
          <cell r="B1226">
            <v>112</v>
          </cell>
          <cell r="C1226">
            <v>112</v>
          </cell>
          <cell r="D1226">
            <v>0</v>
          </cell>
          <cell r="E1226">
            <v>122</v>
          </cell>
        </row>
        <row r="1227">
          <cell r="A1227">
            <v>17050448</v>
          </cell>
          <cell r="B1227">
            <v>18</v>
          </cell>
          <cell r="C1227">
            <v>18</v>
          </cell>
          <cell r="D1227">
            <v>0</v>
          </cell>
          <cell r="E1227"/>
        </row>
        <row r="1228">
          <cell r="A1228">
            <v>17050499</v>
          </cell>
          <cell r="B1228">
            <v>0</v>
          </cell>
          <cell r="C1228">
            <v>0</v>
          </cell>
          <cell r="D1228">
            <v>0</v>
          </cell>
          <cell r="E1228">
            <v>0</v>
          </cell>
        </row>
        <row r="1229">
          <cell r="A1229">
            <v>17050502</v>
          </cell>
          <cell r="B1229">
            <v>113</v>
          </cell>
          <cell r="C1229">
            <v>113</v>
          </cell>
          <cell r="D1229">
            <v>0</v>
          </cell>
          <cell r="E1229">
            <v>114</v>
          </cell>
        </row>
        <row r="1230">
          <cell r="A1230">
            <v>17053722</v>
          </cell>
          <cell r="B1230">
            <v>121</v>
          </cell>
          <cell r="C1230">
            <v>121</v>
          </cell>
          <cell r="D1230">
            <v>0</v>
          </cell>
          <cell r="E1230">
            <v>104</v>
          </cell>
        </row>
        <row r="1231">
          <cell r="A1231">
            <v>17053846</v>
          </cell>
          <cell r="B1231">
            <v>90</v>
          </cell>
          <cell r="C1231">
            <v>90</v>
          </cell>
          <cell r="D1231">
            <v>0</v>
          </cell>
          <cell r="E1231">
            <v>67</v>
          </cell>
        </row>
        <row r="1232">
          <cell r="A1232">
            <v>17055211</v>
          </cell>
          <cell r="B1232">
            <v>25</v>
          </cell>
          <cell r="C1232">
            <v>25</v>
          </cell>
          <cell r="D1232">
            <v>0</v>
          </cell>
          <cell r="E1232">
            <v>35</v>
          </cell>
        </row>
        <row r="1233">
          <cell r="A1233">
            <v>17055377</v>
          </cell>
          <cell r="B1233">
            <v>0</v>
          </cell>
          <cell r="C1233">
            <v>0</v>
          </cell>
          <cell r="D1233">
            <v>0</v>
          </cell>
          <cell r="E1233">
            <v>0</v>
          </cell>
        </row>
        <row r="1234">
          <cell r="A1234">
            <v>30232953</v>
          </cell>
          <cell r="B1234">
            <v>40</v>
          </cell>
          <cell r="C1234">
            <v>40</v>
          </cell>
          <cell r="D1234">
            <v>0</v>
          </cell>
          <cell r="E1234">
            <v>25</v>
          </cell>
        </row>
        <row r="1235">
          <cell r="A1235">
            <v>31914551</v>
          </cell>
          <cell r="B1235">
            <v>114</v>
          </cell>
          <cell r="C1235">
            <v>114</v>
          </cell>
          <cell r="D1235">
            <v>0</v>
          </cell>
          <cell r="E1235">
            <v>0</v>
          </cell>
        </row>
        <row r="1236">
          <cell r="A1236">
            <v>31926754</v>
          </cell>
          <cell r="B1236">
            <v>40</v>
          </cell>
          <cell r="C1236">
            <v>40</v>
          </cell>
          <cell r="D1236">
            <v>0</v>
          </cell>
          <cell r="E1236">
            <v>34</v>
          </cell>
        </row>
        <row r="1237">
          <cell r="A1237">
            <v>51906201</v>
          </cell>
          <cell r="B1237">
            <v>376</v>
          </cell>
          <cell r="C1237">
            <v>231</v>
          </cell>
          <cell r="D1237">
            <v>0</v>
          </cell>
          <cell r="E1237">
            <v>102</v>
          </cell>
        </row>
        <row r="1238">
          <cell r="A1238">
            <v>53948998</v>
          </cell>
          <cell r="B1238">
            <v>110</v>
          </cell>
          <cell r="C1238">
            <v>110</v>
          </cell>
          <cell r="D1238">
            <v>0</v>
          </cell>
          <cell r="E1238">
            <v>90</v>
          </cell>
        </row>
        <row r="1239">
          <cell r="A1239">
            <v>37812238</v>
          </cell>
          <cell r="B1239">
            <v>123</v>
          </cell>
          <cell r="C1239">
            <v>67</v>
          </cell>
          <cell r="D1239">
            <v>0</v>
          </cell>
          <cell r="E1239">
            <v>103</v>
          </cell>
        </row>
        <row r="1240">
          <cell r="A1240">
            <v>37812297</v>
          </cell>
          <cell r="B1240">
            <v>90</v>
          </cell>
          <cell r="C1240">
            <v>56</v>
          </cell>
          <cell r="D1240">
            <v>0</v>
          </cell>
          <cell r="E1240">
            <v>0</v>
          </cell>
        </row>
        <row r="1241">
          <cell r="A1241">
            <v>37812319</v>
          </cell>
          <cell r="B1241">
            <v>29</v>
          </cell>
          <cell r="C1241">
            <v>29</v>
          </cell>
          <cell r="D1241">
            <v>0</v>
          </cell>
          <cell r="E1241">
            <v>31</v>
          </cell>
        </row>
        <row r="1242">
          <cell r="A1242">
            <v>37812475</v>
          </cell>
          <cell r="B1242">
            <v>29</v>
          </cell>
          <cell r="C1242">
            <v>29</v>
          </cell>
          <cell r="D1242">
            <v>0</v>
          </cell>
          <cell r="E1242">
            <v>48</v>
          </cell>
        </row>
        <row r="1243">
          <cell r="A1243">
            <v>37812513</v>
          </cell>
          <cell r="B1243">
            <v>51</v>
          </cell>
          <cell r="C1243">
            <v>51</v>
          </cell>
          <cell r="D1243">
            <v>81</v>
          </cell>
          <cell r="E1243">
            <v>75</v>
          </cell>
        </row>
        <row r="1244">
          <cell r="A1244">
            <v>37812653</v>
          </cell>
          <cell r="B1244">
            <v>19</v>
          </cell>
          <cell r="C1244">
            <v>19</v>
          </cell>
          <cell r="D1244">
            <v>0</v>
          </cell>
          <cell r="E1244">
            <v>19</v>
          </cell>
        </row>
        <row r="1245">
          <cell r="A1245">
            <v>37812688</v>
          </cell>
          <cell r="B1245">
            <v>20</v>
          </cell>
          <cell r="C1245">
            <v>20</v>
          </cell>
          <cell r="D1245">
            <v>0</v>
          </cell>
          <cell r="E1245">
            <v>20</v>
          </cell>
        </row>
        <row r="1246">
          <cell r="A1246">
            <v>37812581</v>
          </cell>
          <cell r="B1246">
            <v>0</v>
          </cell>
          <cell r="C1246">
            <v>0</v>
          </cell>
          <cell r="D1246">
            <v>30</v>
          </cell>
          <cell r="E1246">
            <v>25</v>
          </cell>
        </row>
        <row r="1247">
          <cell r="A1247">
            <v>37812289</v>
          </cell>
          <cell r="B1247">
            <v>0</v>
          </cell>
          <cell r="C1247">
            <v>0</v>
          </cell>
          <cell r="D1247">
            <v>0</v>
          </cell>
          <cell r="E1247">
            <v>0</v>
          </cell>
        </row>
        <row r="1248">
          <cell r="A1248">
            <v>37812726</v>
          </cell>
          <cell r="B1248">
            <v>0</v>
          </cell>
          <cell r="C1248">
            <v>0</v>
          </cell>
          <cell r="D1248">
            <v>0</v>
          </cell>
          <cell r="E1248">
            <v>0</v>
          </cell>
        </row>
        <row r="1249">
          <cell r="A1249">
            <v>42388767</v>
          </cell>
          <cell r="B1249">
            <v>56</v>
          </cell>
          <cell r="C1249">
            <v>56</v>
          </cell>
          <cell r="D1249">
            <v>0</v>
          </cell>
          <cell r="E1249">
            <v>0</v>
          </cell>
        </row>
        <row r="1250">
          <cell r="A1250">
            <v>36142654</v>
          </cell>
          <cell r="B1250">
            <v>61</v>
          </cell>
          <cell r="C1250">
            <v>61</v>
          </cell>
          <cell r="D1250">
            <v>0</v>
          </cell>
          <cell r="E1250">
            <v>59</v>
          </cell>
        </row>
        <row r="1251">
          <cell r="A1251">
            <v>37812505</v>
          </cell>
          <cell r="B1251">
            <v>76</v>
          </cell>
          <cell r="C1251">
            <v>38</v>
          </cell>
          <cell r="D1251">
            <v>0</v>
          </cell>
          <cell r="E1251">
            <v>29</v>
          </cell>
        </row>
        <row r="1252">
          <cell r="A1252">
            <v>37813005</v>
          </cell>
          <cell r="B1252">
            <v>54</v>
          </cell>
          <cell r="C1252">
            <v>54</v>
          </cell>
          <cell r="D1252">
            <v>0</v>
          </cell>
          <cell r="E1252">
            <v>23</v>
          </cell>
        </row>
        <row r="1253">
          <cell r="A1253">
            <v>37812521</v>
          </cell>
          <cell r="B1253">
            <v>43</v>
          </cell>
          <cell r="C1253">
            <v>43</v>
          </cell>
          <cell r="D1253">
            <v>0</v>
          </cell>
          <cell r="E1253">
            <v>0</v>
          </cell>
        </row>
        <row r="1254">
          <cell r="A1254">
            <v>42388104</v>
          </cell>
          <cell r="B1254">
            <v>20</v>
          </cell>
          <cell r="C1254">
            <v>20</v>
          </cell>
          <cell r="D1254">
            <v>39</v>
          </cell>
          <cell r="E1254">
            <v>39</v>
          </cell>
        </row>
        <row r="1255">
          <cell r="A1255">
            <v>53880391</v>
          </cell>
          <cell r="B1255">
            <v>41</v>
          </cell>
          <cell r="C1255">
            <v>35</v>
          </cell>
          <cell r="D1255">
            <v>0</v>
          </cell>
          <cell r="E1255">
            <v>28</v>
          </cell>
        </row>
        <row r="1256">
          <cell r="A1256">
            <v>37811436</v>
          </cell>
          <cell r="B1256">
            <v>35</v>
          </cell>
          <cell r="C1256">
            <v>35</v>
          </cell>
          <cell r="D1256">
            <v>0</v>
          </cell>
          <cell r="E1256">
            <v>56</v>
          </cell>
        </row>
        <row r="1257">
          <cell r="A1257">
            <v>37812815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</row>
        <row r="1258">
          <cell r="A1258">
            <v>37812068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</row>
        <row r="1259">
          <cell r="A1259">
            <v>37812343</v>
          </cell>
          <cell r="B1259">
            <v>0</v>
          </cell>
          <cell r="C1259">
            <v>0</v>
          </cell>
          <cell r="D1259">
            <v>0</v>
          </cell>
          <cell r="E1259">
            <v>0</v>
          </cell>
        </row>
        <row r="1260">
          <cell r="A1260">
            <v>37811487</v>
          </cell>
          <cell r="B1260">
            <v>91</v>
          </cell>
          <cell r="C1260">
            <v>46</v>
          </cell>
          <cell r="D1260">
            <v>84</v>
          </cell>
          <cell r="E1260">
            <v>84</v>
          </cell>
        </row>
        <row r="1261">
          <cell r="A1261">
            <v>37812271</v>
          </cell>
          <cell r="B1261">
            <v>36</v>
          </cell>
          <cell r="C1261">
            <v>35</v>
          </cell>
          <cell r="D1261">
            <v>0</v>
          </cell>
          <cell r="E1261">
            <v>20</v>
          </cell>
        </row>
        <row r="1262">
          <cell r="A1262">
            <v>37812122</v>
          </cell>
          <cell r="B1262">
            <v>52</v>
          </cell>
          <cell r="C1262">
            <v>35</v>
          </cell>
          <cell r="D1262">
            <v>0</v>
          </cell>
          <cell r="E1262">
            <v>31</v>
          </cell>
        </row>
        <row r="1263">
          <cell r="A1263">
            <v>37812785</v>
          </cell>
          <cell r="B1263">
            <v>30</v>
          </cell>
          <cell r="C1263">
            <v>30</v>
          </cell>
          <cell r="D1263">
            <v>29</v>
          </cell>
          <cell r="E1263">
            <v>0</v>
          </cell>
        </row>
        <row r="1264">
          <cell r="A1264">
            <v>17066867</v>
          </cell>
          <cell r="B1264">
            <v>41</v>
          </cell>
          <cell r="C1264">
            <v>41</v>
          </cell>
          <cell r="D1264">
            <v>41</v>
          </cell>
          <cell r="E1264">
            <v>40</v>
          </cell>
        </row>
        <row r="1265">
          <cell r="A1265">
            <v>37812190</v>
          </cell>
          <cell r="B1265">
            <v>19</v>
          </cell>
          <cell r="C1265">
            <v>19</v>
          </cell>
          <cell r="D1265">
            <v>0</v>
          </cell>
          <cell r="E1265">
            <v>17</v>
          </cell>
        </row>
        <row r="1266">
          <cell r="A1266">
            <v>37812483</v>
          </cell>
          <cell r="B1266">
            <v>0</v>
          </cell>
          <cell r="C1266">
            <v>0</v>
          </cell>
          <cell r="D1266">
            <v>0</v>
          </cell>
          <cell r="E1266">
            <v>0</v>
          </cell>
        </row>
        <row r="1267">
          <cell r="A1267">
            <v>37812386</v>
          </cell>
          <cell r="B1267">
            <v>37</v>
          </cell>
          <cell r="C1267">
            <v>36</v>
          </cell>
          <cell r="D1267">
            <v>62</v>
          </cell>
          <cell r="E1267">
            <v>59</v>
          </cell>
        </row>
        <row r="1268">
          <cell r="A1268">
            <v>42220939</v>
          </cell>
          <cell r="B1268">
            <v>25</v>
          </cell>
          <cell r="C1268">
            <v>25</v>
          </cell>
          <cell r="D1268">
            <v>0</v>
          </cell>
          <cell r="E1268">
            <v>22</v>
          </cell>
        </row>
        <row r="1269">
          <cell r="A1269">
            <v>37811444</v>
          </cell>
          <cell r="B1269">
            <v>49</v>
          </cell>
          <cell r="C1269">
            <v>46</v>
          </cell>
          <cell r="D1269">
            <v>0</v>
          </cell>
          <cell r="E1269">
            <v>34</v>
          </cell>
        </row>
        <row r="1270">
          <cell r="A1270">
            <v>37812114</v>
          </cell>
          <cell r="B1270">
            <v>30</v>
          </cell>
          <cell r="C1270">
            <v>30</v>
          </cell>
          <cell r="D1270">
            <v>52</v>
          </cell>
          <cell r="E1270">
            <v>24</v>
          </cell>
        </row>
        <row r="1271">
          <cell r="A1271">
            <v>37812378</v>
          </cell>
          <cell r="B1271">
            <v>35</v>
          </cell>
          <cell r="C1271">
            <v>35</v>
          </cell>
          <cell r="D1271">
            <v>0</v>
          </cell>
          <cell r="E1271">
            <v>21</v>
          </cell>
        </row>
        <row r="1272">
          <cell r="A1272">
            <v>52806570</v>
          </cell>
          <cell r="B1272">
            <v>71</v>
          </cell>
          <cell r="C1272">
            <v>71</v>
          </cell>
          <cell r="D1272">
            <v>0</v>
          </cell>
          <cell r="E1272">
            <v>57</v>
          </cell>
        </row>
        <row r="1273">
          <cell r="A1273">
            <v>42387299</v>
          </cell>
          <cell r="B1273">
            <v>24</v>
          </cell>
          <cell r="C1273">
            <v>24</v>
          </cell>
          <cell r="D1273">
            <v>0</v>
          </cell>
          <cell r="E1273">
            <v>23</v>
          </cell>
        </row>
        <row r="1274">
          <cell r="A1274">
            <v>37812351</v>
          </cell>
          <cell r="B1274">
            <v>16</v>
          </cell>
          <cell r="C1274">
            <v>16</v>
          </cell>
          <cell r="D1274">
            <v>0</v>
          </cell>
          <cell r="E1274">
            <v>0</v>
          </cell>
        </row>
        <row r="1275">
          <cell r="A1275">
            <v>37812165</v>
          </cell>
          <cell r="B1275">
            <v>51</v>
          </cell>
          <cell r="C1275">
            <v>35</v>
          </cell>
          <cell r="D1275">
            <v>0</v>
          </cell>
          <cell r="E1275">
            <v>31</v>
          </cell>
        </row>
        <row r="1276">
          <cell r="A1276">
            <v>37808699</v>
          </cell>
          <cell r="B1276">
            <v>76</v>
          </cell>
          <cell r="C1276">
            <v>76</v>
          </cell>
          <cell r="D1276">
            <v>0</v>
          </cell>
          <cell r="E1276">
            <v>52</v>
          </cell>
        </row>
        <row r="1277">
          <cell r="A1277">
            <v>37808761</v>
          </cell>
          <cell r="B1277">
            <v>27</v>
          </cell>
          <cell r="C1277">
            <v>27</v>
          </cell>
          <cell r="D1277">
            <v>42</v>
          </cell>
          <cell r="E1277">
            <v>35</v>
          </cell>
        </row>
        <row r="1278">
          <cell r="A1278">
            <v>37808796</v>
          </cell>
          <cell r="B1278">
            <v>40</v>
          </cell>
          <cell r="C1278">
            <v>40</v>
          </cell>
          <cell r="D1278">
            <v>0</v>
          </cell>
          <cell r="E1278">
            <v>0</v>
          </cell>
        </row>
        <row r="1279">
          <cell r="A1279">
            <v>37810669</v>
          </cell>
          <cell r="B1279">
            <v>70</v>
          </cell>
          <cell r="C1279">
            <v>70</v>
          </cell>
          <cell r="D1279">
            <v>115</v>
          </cell>
          <cell r="E1279">
            <v>102</v>
          </cell>
        </row>
        <row r="1280">
          <cell r="A1280">
            <v>37810278</v>
          </cell>
          <cell r="B1280">
            <v>29</v>
          </cell>
          <cell r="C1280">
            <v>29</v>
          </cell>
          <cell r="D1280">
            <v>0</v>
          </cell>
          <cell r="E1280">
            <v>28</v>
          </cell>
        </row>
        <row r="1281">
          <cell r="A1281">
            <v>42055318</v>
          </cell>
          <cell r="B1281">
            <v>16</v>
          </cell>
          <cell r="C1281">
            <v>16</v>
          </cell>
          <cell r="D1281">
            <v>24</v>
          </cell>
          <cell r="E1281">
            <v>25</v>
          </cell>
        </row>
        <row r="1282">
          <cell r="A1282">
            <v>37810324</v>
          </cell>
          <cell r="B1282">
            <v>40</v>
          </cell>
          <cell r="C1282">
            <v>35</v>
          </cell>
          <cell r="D1282">
            <v>47</v>
          </cell>
          <cell r="E1282">
            <v>34</v>
          </cell>
        </row>
        <row r="1283">
          <cell r="A1283">
            <v>37812947</v>
          </cell>
          <cell r="B1283">
            <v>20</v>
          </cell>
          <cell r="C1283">
            <v>20</v>
          </cell>
          <cell r="D1283">
            <v>0</v>
          </cell>
          <cell r="E1283">
            <v>0</v>
          </cell>
        </row>
        <row r="1284">
          <cell r="A1284">
            <v>37813463</v>
          </cell>
          <cell r="B1284">
            <v>21</v>
          </cell>
          <cell r="C1284">
            <v>21</v>
          </cell>
          <cell r="D1284">
            <v>0</v>
          </cell>
          <cell r="E1284">
            <v>19</v>
          </cell>
        </row>
        <row r="1285">
          <cell r="A1285">
            <v>37810677</v>
          </cell>
          <cell r="B1285">
            <v>25</v>
          </cell>
          <cell r="C1285">
            <v>25</v>
          </cell>
          <cell r="D1285">
            <v>0</v>
          </cell>
          <cell r="E1285">
            <v>0</v>
          </cell>
        </row>
        <row r="1286">
          <cell r="A1286">
            <v>37810103</v>
          </cell>
          <cell r="B1286">
            <v>16</v>
          </cell>
          <cell r="C1286">
            <v>16</v>
          </cell>
          <cell r="D1286">
            <v>0</v>
          </cell>
          <cell r="E1286">
            <v>12</v>
          </cell>
        </row>
        <row r="1287">
          <cell r="A1287">
            <v>37810189</v>
          </cell>
          <cell r="B1287">
            <v>36</v>
          </cell>
          <cell r="C1287">
            <v>36</v>
          </cell>
          <cell r="D1287">
            <v>0</v>
          </cell>
          <cell r="E1287">
            <v>36</v>
          </cell>
        </row>
        <row r="1288">
          <cell r="A1288">
            <v>37813081</v>
          </cell>
          <cell r="B1288">
            <v>32</v>
          </cell>
          <cell r="C1288">
            <v>32</v>
          </cell>
          <cell r="D1288">
            <v>66</v>
          </cell>
          <cell r="E1288">
            <v>66</v>
          </cell>
        </row>
        <row r="1289">
          <cell r="A1289">
            <v>37808770</v>
          </cell>
          <cell r="B1289">
            <v>31</v>
          </cell>
          <cell r="C1289">
            <v>31</v>
          </cell>
          <cell r="D1289">
            <v>0</v>
          </cell>
          <cell r="E1289">
            <v>0</v>
          </cell>
        </row>
        <row r="1290">
          <cell r="A1290">
            <v>37810693</v>
          </cell>
          <cell r="B1290">
            <v>27</v>
          </cell>
          <cell r="C1290">
            <v>27</v>
          </cell>
          <cell r="D1290">
            <v>0</v>
          </cell>
          <cell r="E1290">
            <v>26</v>
          </cell>
        </row>
        <row r="1291">
          <cell r="A1291">
            <v>37813111</v>
          </cell>
          <cell r="B1291">
            <v>0</v>
          </cell>
          <cell r="C1291">
            <v>0</v>
          </cell>
          <cell r="D1291">
            <v>56</v>
          </cell>
          <cell r="E1291">
            <v>49</v>
          </cell>
        </row>
        <row r="1292">
          <cell r="A1292">
            <v>37812955</v>
          </cell>
          <cell r="B1292">
            <v>24</v>
          </cell>
          <cell r="C1292">
            <v>24</v>
          </cell>
          <cell r="D1292">
            <v>47</v>
          </cell>
          <cell r="E1292">
            <v>47</v>
          </cell>
        </row>
        <row r="1293">
          <cell r="A1293">
            <v>37810111</v>
          </cell>
          <cell r="B1293">
            <v>35</v>
          </cell>
          <cell r="C1293">
            <v>35</v>
          </cell>
          <cell r="D1293">
            <v>0</v>
          </cell>
          <cell r="E1293">
            <v>35</v>
          </cell>
        </row>
        <row r="1294">
          <cell r="A1294">
            <v>37813099</v>
          </cell>
          <cell r="B1294">
            <v>88</v>
          </cell>
          <cell r="C1294">
            <v>53</v>
          </cell>
          <cell r="D1294">
            <v>0</v>
          </cell>
          <cell r="E1294">
            <v>0</v>
          </cell>
        </row>
        <row r="1295">
          <cell r="A1295">
            <v>37813609</v>
          </cell>
          <cell r="B1295">
            <v>25</v>
          </cell>
          <cell r="C1295">
            <v>25</v>
          </cell>
          <cell r="D1295">
            <v>0</v>
          </cell>
          <cell r="E1295">
            <v>0</v>
          </cell>
        </row>
        <row r="1296">
          <cell r="A1296">
            <v>37810359</v>
          </cell>
          <cell r="B1296">
            <v>37</v>
          </cell>
          <cell r="C1296">
            <v>37</v>
          </cell>
          <cell r="D1296">
            <v>84</v>
          </cell>
          <cell r="E1296">
            <v>79</v>
          </cell>
        </row>
        <row r="1297">
          <cell r="A1297">
            <v>37810286</v>
          </cell>
          <cell r="B1297">
            <v>72</v>
          </cell>
          <cell r="C1297">
            <v>41</v>
          </cell>
          <cell r="D1297">
            <v>0</v>
          </cell>
          <cell r="E1297">
            <v>67</v>
          </cell>
        </row>
        <row r="1298">
          <cell r="A1298">
            <v>37810294</v>
          </cell>
          <cell r="B1298">
            <v>98</v>
          </cell>
          <cell r="C1298">
            <v>59</v>
          </cell>
          <cell r="D1298">
            <v>97</v>
          </cell>
          <cell r="E1298">
            <v>83</v>
          </cell>
        </row>
        <row r="1299">
          <cell r="A1299">
            <v>37810120</v>
          </cell>
          <cell r="B1299">
            <v>30</v>
          </cell>
          <cell r="C1299">
            <v>30</v>
          </cell>
          <cell r="D1299">
            <v>61</v>
          </cell>
          <cell r="E1299">
            <v>61</v>
          </cell>
        </row>
        <row r="1300">
          <cell r="A1300">
            <v>37813129</v>
          </cell>
          <cell r="B1300">
            <v>52</v>
          </cell>
          <cell r="C1300">
            <v>52</v>
          </cell>
          <cell r="D1300">
            <v>0</v>
          </cell>
          <cell r="E1300">
            <v>50</v>
          </cell>
        </row>
        <row r="1301">
          <cell r="A1301">
            <v>37810308</v>
          </cell>
          <cell r="B1301">
            <v>40</v>
          </cell>
          <cell r="C1301">
            <v>35</v>
          </cell>
          <cell r="D1301">
            <v>58</v>
          </cell>
          <cell r="E1301">
            <v>58</v>
          </cell>
        </row>
        <row r="1302">
          <cell r="A1302">
            <v>31902952</v>
          </cell>
          <cell r="B1302">
            <v>89</v>
          </cell>
          <cell r="C1302">
            <v>56</v>
          </cell>
          <cell r="D1302">
            <v>0</v>
          </cell>
          <cell r="E1302">
            <v>38</v>
          </cell>
        </row>
        <row r="1303">
          <cell r="A1303">
            <v>37810332</v>
          </cell>
          <cell r="B1303">
            <v>57</v>
          </cell>
          <cell r="C1303">
            <v>57</v>
          </cell>
          <cell r="D1303">
            <v>107</v>
          </cell>
          <cell r="E1303">
            <v>87</v>
          </cell>
        </row>
        <row r="1304">
          <cell r="A1304">
            <v>37810341</v>
          </cell>
          <cell r="B1304">
            <v>0</v>
          </cell>
          <cell r="C1304">
            <v>0</v>
          </cell>
          <cell r="D1304">
            <v>74</v>
          </cell>
          <cell r="E1304">
            <v>62</v>
          </cell>
        </row>
        <row r="1305">
          <cell r="A1305">
            <v>37808818</v>
          </cell>
          <cell r="B1305">
            <v>47</v>
          </cell>
          <cell r="C1305">
            <v>35</v>
          </cell>
          <cell r="D1305">
            <v>47</v>
          </cell>
          <cell r="E1305">
            <v>42</v>
          </cell>
        </row>
        <row r="1306">
          <cell r="A1306">
            <v>37810316</v>
          </cell>
          <cell r="B1306">
            <v>0</v>
          </cell>
          <cell r="C1306">
            <v>0</v>
          </cell>
          <cell r="D1306">
            <v>0</v>
          </cell>
          <cell r="E1306">
            <v>57</v>
          </cell>
        </row>
        <row r="1307">
          <cell r="A1307">
            <v>37812076</v>
          </cell>
          <cell r="B1307">
            <v>24</v>
          </cell>
          <cell r="C1307">
            <v>24</v>
          </cell>
          <cell r="D1307">
            <v>0</v>
          </cell>
          <cell r="E1307">
            <v>18</v>
          </cell>
        </row>
        <row r="1308">
          <cell r="A1308">
            <v>37810235</v>
          </cell>
          <cell r="B1308">
            <v>54</v>
          </cell>
          <cell r="C1308">
            <v>54</v>
          </cell>
          <cell r="D1308">
            <v>80</v>
          </cell>
          <cell r="E1308">
            <v>78</v>
          </cell>
        </row>
        <row r="1309">
          <cell r="A1309">
            <v>37813226</v>
          </cell>
          <cell r="B1309">
            <v>63</v>
          </cell>
          <cell r="C1309">
            <v>63</v>
          </cell>
          <cell r="D1309">
            <v>99</v>
          </cell>
          <cell r="E1309">
            <v>89</v>
          </cell>
        </row>
        <row r="1310">
          <cell r="A1310">
            <v>37810171</v>
          </cell>
          <cell r="B1310">
            <v>41</v>
          </cell>
          <cell r="C1310">
            <v>35</v>
          </cell>
          <cell r="D1310">
            <v>40</v>
          </cell>
          <cell r="E1310">
            <v>37</v>
          </cell>
        </row>
        <row r="1311">
          <cell r="A1311">
            <v>36140783</v>
          </cell>
          <cell r="B1311">
            <v>82</v>
          </cell>
          <cell r="C1311">
            <v>82</v>
          </cell>
          <cell r="D1311">
            <v>101</v>
          </cell>
          <cell r="E1311">
            <v>101</v>
          </cell>
        </row>
        <row r="1312">
          <cell r="A1312">
            <v>42435048</v>
          </cell>
          <cell r="B1312">
            <v>54</v>
          </cell>
          <cell r="C1312">
            <v>35</v>
          </cell>
          <cell r="D1312">
            <v>45</v>
          </cell>
          <cell r="E1312">
            <v>45</v>
          </cell>
        </row>
        <row r="1313">
          <cell r="A1313">
            <v>36142140</v>
          </cell>
          <cell r="B1313">
            <v>42</v>
          </cell>
          <cell r="C1313">
            <v>38</v>
          </cell>
          <cell r="D1313">
            <v>0</v>
          </cell>
          <cell r="E1313">
            <v>36</v>
          </cell>
        </row>
        <row r="1314">
          <cell r="A1314">
            <v>37813218</v>
          </cell>
          <cell r="B1314">
            <v>71</v>
          </cell>
          <cell r="C1314">
            <v>42</v>
          </cell>
          <cell r="D1314">
            <v>0</v>
          </cell>
          <cell r="E1314">
            <v>24</v>
          </cell>
        </row>
        <row r="1315">
          <cell r="A1315">
            <v>37813137</v>
          </cell>
          <cell r="B1315">
            <v>0</v>
          </cell>
          <cell r="C1315">
            <v>0</v>
          </cell>
          <cell r="D1315">
            <v>0</v>
          </cell>
          <cell r="E1315">
            <v>0</v>
          </cell>
        </row>
        <row r="1316">
          <cell r="A1316">
            <v>37810421</v>
          </cell>
          <cell r="B1316">
            <v>52</v>
          </cell>
          <cell r="C1316">
            <v>49</v>
          </cell>
          <cell r="D1316">
            <v>81</v>
          </cell>
          <cell r="E1316">
            <v>73</v>
          </cell>
        </row>
        <row r="1317">
          <cell r="A1317">
            <v>37810448</v>
          </cell>
          <cell r="B1317">
            <v>76</v>
          </cell>
          <cell r="C1317">
            <v>76</v>
          </cell>
          <cell r="D1317">
            <v>0</v>
          </cell>
          <cell r="E1317">
            <v>60</v>
          </cell>
        </row>
        <row r="1318">
          <cell r="A1318">
            <v>37810456</v>
          </cell>
          <cell r="B1318">
            <v>0</v>
          </cell>
          <cell r="C1318">
            <v>0</v>
          </cell>
          <cell r="D1318">
            <v>0</v>
          </cell>
          <cell r="E1318">
            <v>0</v>
          </cell>
        </row>
        <row r="1319">
          <cell r="A1319">
            <v>37810472</v>
          </cell>
          <cell r="B1319">
            <v>108</v>
          </cell>
          <cell r="C1319">
            <v>58</v>
          </cell>
          <cell r="D1319">
            <v>100</v>
          </cell>
          <cell r="E1319">
            <v>90</v>
          </cell>
        </row>
        <row r="1320">
          <cell r="A1320">
            <v>42221978</v>
          </cell>
          <cell r="B1320">
            <v>44</v>
          </cell>
          <cell r="C1320">
            <v>44</v>
          </cell>
          <cell r="D1320">
            <v>0</v>
          </cell>
          <cell r="E1320">
            <v>38</v>
          </cell>
        </row>
        <row r="1321">
          <cell r="A1321">
            <v>42434858</v>
          </cell>
          <cell r="B1321">
            <v>85</v>
          </cell>
          <cell r="C1321">
            <v>53</v>
          </cell>
          <cell r="D1321">
            <v>0</v>
          </cell>
          <cell r="E1321">
            <v>30</v>
          </cell>
        </row>
        <row r="1322">
          <cell r="A1322">
            <v>37810375</v>
          </cell>
          <cell r="B1322">
            <v>15</v>
          </cell>
          <cell r="C1322">
            <v>15</v>
          </cell>
          <cell r="D1322">
            <v>50</v>
          </cell>
          <cell r="E1322">
            <v>40</v>
          </cell>
        </row>
        <row r="1323">
          <cell r="A1323">
            <v>42388139</v>
          </cell>
          <cell r="B1323">
            <v>30</v>
          </cell>
          <cell r="C1323">
            <v>30</v>
          </cell>
          <cell r="D1323">
            <v>0</v>
          </cell>
          <cell r="E1323">
            <v>0</v>
          </cell>
        </row>
        <row r="1324">
          <cell r="A1324">
            <v>37813188</v>
          </cell>
          <cell r="B1324">
            <v>0</v>
          </cell>
          <cell r="C1324">
            <v>0</v>
          </cell>
          <cell r="D1324">
            <v>0</v>
          </cell>
          <cell r="E1324">
            <v>0</v>
          </cell>
        </row>
        <row r="1325">
          <cell r="A1325">
            <v>37813455</v>
          </cell>
          <cell r="B1325">
            <v>0</v>
          </cell>
          <cell r="C1325">
            <v>0</v>
          </cell>
          <cell r="D1325">
            <v>27</v>
          </cell>
          <cell r="E1325">
            <v>24</v>
          </cell>
        </row>
        <row r="1326">
          <cell r="A1326">
            <v>37813617</v>
          </cell>
          <cell r="B1326">
            <v>23</v>
          </cell>
          <cell r="C1326">
            <v>23</v>
          </cell>
          <cell r="D1326">
            <v>0</v>
          </cell>
          <cell r="E1326">
            <v>16</v>
          </cell>
        </row>
        <row r="1327">
          <cell r="A1327">
            <v>37813170</v>
          </cell>
          <cell r="B1327">
            <v>44</v>
          </cell>
          <cell r="C1327">
            <v>35</v>
          </cell>
          <cell r="D1327">
            <v>0</v>
          </cell>
          <cell r="E1327">
            <v>0</v>
          </cell>
        </row>
        <row r="1328">
          <cell r="A1328">
            <v>37812831</v>
          </cell>
          <cell r="B1328">
            <v>0</v>
          </cell>
          <cell r="C1328">
            <v>0</v>
          </cell>
          <cell r="D1328">
            <v>0</v>
          </cell>
          <cell r="E1328">
            <v>21</v>
          </cell>
        </row>
        <row r="1329">
          <cell r="A1329">
            <v>37813579</v>
          </cell>
          <cell r="B1329">
            <v>52</v>
          </cell>
          <cell r="C1329">
            <v>35</v>
          </cell>
          <cell r="D1329">
            <v>47</v>
          </cell>
          <cell r="E1329">
            <v>43</v>
          </cell>
        </row>
        <row r="1330">
          <cell r="A1330">
            <v>37813404</v>
          </cell>
          <cell r="B1330">
            <v>0</v>
          </cell>
          <cell r="C1330">
            <v>0</v>
          </cell>
          <cell r="D1330">
            <v>30</v>
          </cell>
          <cell r="E1330">
            <v>26</v>
          </cell>
        </row>
        <row r="1331">
          <cell r="A1331">
            <v>37910477</v>
          </cell>
          <cell r="B1331">
            <v>70</v>
          </cell>
          <cell r="C1331">
            <v>70</v>
          </cell>
          <cell r="D1331">
            <v>90</v>
          </cell>
          <cell r="E1331">
            <v>76</v>
          </cell>
        </row>
        <row r="1332">
          <cell r="A1332">
            <v>37910485</v>
          </cell>
          <cell r="B1332">
            <v>60</v>
          </cell>
          <cell r="C1332">
            <v>60</v>
          </cell>
          <cell r="D1332">
            <v>80</v>
          </cell>
          <cell r="E1332">
            <v>67</v>
          </cell>
        </row>
        <row r="1333">
          <cell r="A1333">
            <v>37810481</v>
          </cell>
          <cell r="B1333">
            <v>12</v>
          </cell>
          <cell r="C1333">
            <v>12</v>
          </cell>
          <cell r="D1333">
            <v>19</v>
          </cell>
          <cell r="E1333">
            <v>19</v>
          </cell>
        </row>
        <row r="1334">
          <cell r="A1334">
            <v>37813374</v>
          </cell>
          <cell r="B1334">
            <v>39</v>
          </cell>
          <cell r="C1334">
            <v>35</v>
          </cell>
          <cell r="D1334">
            <v>0</v>
          </cell>
          <cell r="E1334">
            <v>24</v>
          </cell>
        </row>
        <row r="1335">
          <cell r="A1335">
            <v>37810413</v>
          </cell>
          <cell r="B1335">
            <v>50</v>
          </cell>
          <cell r="C1335">
            <v>35</v>
          </cell>
          <cell r="D1335">
            <v>49</v>
          </cell>
          <cell r="E1335">
            <v>46</v>
          </cell>
        </row>
        <row r="1336">
          <cell r="A1336">
            <v>37812971</v>
          </cell>
          <cell r="B1336">
            <v>25</v>
          </cell>
          <cell r="C1336">
            <v>25</v>
          </cell>
          <cell r="D1336">
            <v>0</v>
          </cell>
          <cell r="E1336">
            <v>25</v>
          </cell>
        </row>
        <row r="1337">
          <cell r="A1337">
            <v>50471627</v>
          </cell>
          <cell r="B1337">
            <v>11</v>
          </cell>
          <cell r="C1337">
            <v>11</v>
          </cell>
          <cell r="D1337">
            <v>0</v>
          </cell>
          <cell r="E1337">
            <v>0</v>
          </cell>
        </row>
        <row r="1338">
          <cell r="A1338">
            <v>37810405</v>
          </cell>
          <cell r="B1338">
            <v>30</v>
          </cell>
          <cell r="C1338">
            <v>30</v>
          </cell>
          <cell r="D1338">
            <v>0</v>
          </cell>
          <cell r="E1338">
            <v>20</v>
          </cell>
        </row>
        <row r="1339">
          <cell r="A1339">
            <v>37813676</v>
          </cell>
          <cell r="B1339">
            <v>15</v>
          </cell>
          <cell r="C1339">
            <v>15</v>
          </cell>
          <cell r="D1339">
            <v>0</v>
          </cell>
          <cell r="E1339">
            <v>0</v>
          </cell>
        </row>
        <row r="1340">
          <cell r="A1340">
            <v>614394</v>
          </cell>
          <cell r="B1340">
            <v>154</v>
          </cell>
          <cell r="C1340">
            <v>94</v>
          </cell>
          <cell r="D1340">
            <v>0</v>
          </cell>
          <cell r="E1340">
            <v>120</v>
          </cell>
        </row>
        <row r="1341">
          <cell r="A1341">
            <v>31934617</v>
          </cell>
          <cell r="B1341">
            <v>69</v>
          </cell>
          <cell r="C1341">
            <v>41</v>
          </cell>
          <cell r="D1341">
            <v>0</v>
          </cell>
          <cell r="E1341">
            <v>23</v>
          </cell>
        </row>
        <row r="1342">
          <cell r="A1342">
            <v>37810839</v>
          </cell>
          <cell r="B1342">
            <v>113</v>
          </cell>
          <cell r="C1342">
            <v>83</v>
          </cell>
          <cell r="D1342">
            <v>0</v>
          </cell>
          <cell r="E1342">
            <v>87</v>
          </cell>
        </row>
        <row r="1343">
          <cell r="A1343">
            <v>37813501</v>
          </cell>
          <cell r="B1343">
            <v>0</v>
          </cell>
          <cell r="C1343">
            <v>0</v>
          </cell>
          <cell r="D1343">
            <v>0</v>
          </cell>
          <cell r="E1343">
            <v>0</v>
          </cell>
        </row>
        <row r="1344">
          <cell r="A1344">
            <v>37813510</v>
          </cell>
          <cell r="B1344">
            <v>102</v>
          </cell>
          <cell r="C1344">
            <v>61</v>
          </cell>
          <cell r="D1344">
            <v>0</v>
          </cell>
          <cell r="E1344">
            <v>60</v>
          </cell>
        </row>
        <row r="1345">
          <cell r="A1345">
            <v>53929152</v>
          </cell>
          <cell r="B1345">
            <v>0</v>
          </cell>
          <cell r="C1345">
            <v>0</v>
          </cell>
          <cell r="D1345">
            <v>47</v>
          </cell>
          <cell r="E1345">
            <v>46</v>
          </cell>
        </row>
        <row r="1346">
          <cell r="A1346">
            <v>37810618</v>
          </cell>
          <cell r="B1346">
            <v>10</v>
          </cell>
          <cell r="C1346">
            <v>10</v>
          </cell>
          <cell r="D1346">
            <v>0</v>
          </cell>
          <cell r="E1346">
            <v>15</v>
          </cell>
        </row>
        <row r="1347">
          <cell r="A1347">
            <v>37810600</v>
          </cell>
          <cell r="B1347">
            <v>23</v>
          </cell>
          <cell r="C1347">
            <v>23</v>
          </cell>
          <cell r="D1347">
            <v>0</v>
          </cell>
          <cell r="E1347">
            <v>28</v>
          </cell>
        </row>
        <row r="1348">
          <cell r="A1348">
            <v>37810596</v>
          </cell>
          <cell r="B1348">
            <v>16</v>
          </cell>
          <cell r="C1348">
            <v>16</v>
          </cell>
          <cell r="D1348">
            <v>0</v>
          </cell>
          <cell r="E1348">
            <v>0</v>
          </cell>
        </row>
        <row r="1349">
          <cell r="A1349">
            <v>30233844</v>
          </cell>
          <cell r="B1349">
            <v>76</v>
          </cell>
          <cell r="C1349">
            <v>76</v>
          </cell>
          <cell r="D1349">
            <v>0</v>
          </cell>
          <cell r="E1349">
            <v>71</v>
          </cell>
        </row>
        <row r="1350">
          <cell r="A1350">
            <v>37811711</v>
          </cell>
          <cell r="B1350">
            <v>32</v>
          </cell>
          <cell r="C1350">
            <v>32</v>
          </cell>
          <cell r="D1350">
            <v>0</v>
          </cell>
          <cell r="E1350">
            <v>0</v>
          </cell>
        </row>
        <row r="1351">
          <cell r="A1351">
            <v>37811801</v>
          </cell>
          <cell r="B1351">
            <v>0</v>
          </cell>
          <cell r="C1351">
            <v>0</v>
          </cell>
          <cell r="D1351">
            <v>0</v>
          </cell>
          <cell r="E1351">
            <v>0</v>
          </cell>
        </row>
        <row r="1352">
          <cell r="A1352">
            <v>37811843</v>
          </cell>
          <cell r="B1352">
            <v>29</v>
          </cell>
          <cell r="C1352">
            <v>29</v>
          </cell>
          <cell r="D1352">
            <v>0</v>
          </cell>
          <cell r="E1352">
            <v>22</v>
          </cell>
        </row>
        <row r="1353">
          <cell r="A1353">
            <v>37811860</v>
          </cell>
          <cell r="B1353">
            <v>64</v>
          </cell>
          <cell r="C1353">
            <v>64</v>
          </cell>
          <cell r="D1353">
            <v>0</v>
          </cell>
          <cell r="E1353">
            <v>0</v>
          </cell>
        </row>
        <row r="1354">
          <cell r="A1354">
            <v>37811878</v>
          </cell>
          <cell r="B1354">
            <v>49</v>
          </cell>
          <cell r="C1354">
            <v>35</v>
          </cell>
          <cell r="D1354">
            <v>45</v>
          </cell>
          <cell r="E1354">
            <v>39</v>
          </cell>
        </row>
        <row r="1355">
          <cell r="A1355">
            <v>37811894</v>
          </cell>
          <cell r="B1355">
            <v>0</v>
          </cell>
          <cell r="C1355">
            <v>0</v>
          </cell>
          <cell r="D1355">
            <v>0</v>
          </cell>
          <cell r="E1355">
            <v>28</v>
          </cell>
        </row>
        <row r="1356">
          <cell r="A1356">
            <v>37811924</v>
          </cell>
          <cell r="B1356">
            <v>50</v>
          </cell>
          <cell r="C1356">
            <v>50</v>
          </cell>
          <cell r="D1356">
            <v>0</v>
          </cell>
          <cell r="E1356">
            <v>37</v>
          </cell>
        </row>
        <row r="1357">
          <cell r="A1357">
            <v>37812009</v>
          </cell>
          <cell r="B1357">
            <v>0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>
            <v>37812033</v>
          </cell>
          <cell r="B1358">
            <v>35</v>
          </cell>
          <cell r="C1358">
            <v>35</v>
          </cell>
          <cell r="D1358">
            <v>0</v>
          </cell>
          <cell r="E1358">
            <v>35</v>
          </cell>
        </row>
        <row r="1359">
          <cell r="A1359">
            <v>51278235</v>
          </cell>
          <cell r="B1359">
            <v>33</v>
          </cell>
          <cell r="C1359">
            <v>33</v>
          </cell>
          <cell r="D1359">
            <v>0</v>
          </cell>
          <cell r="E1359">
            <v>0</v>
          </cell>
        </row>
        <row r="1360">
          <cell r="A1360">
            <v>37811151</v>
          </cell>
          <cell r="B1360">
            <v>0</v>
          </cell>
          <cell r="C1360">
            <v>0</v>
          </cell>
          <cell r="D1360">
            <v>0</v>
          </cell>
          <cell r="E1360">
            <v>23</v>
          </cell>
        </row>
        <row r="1361">
          <cell r="A1361">
            <v>37811941</v>
          </cell>
          <cell r="B1361">
            <v>0</v>
          </cell>
          <cell r="C1361">
            <v>0</v>
          </cell>
          <cell r="D1361">
            <v>47</v>
          </cell>
          <cell r="E1361">
            <v>47</v>
          </cell>
        </row>
        <row r="1362">
          <cell r="A1362">
            <v>37812106</v>
          </cell>
          <cell r="B1362">
            <v>0</v>
          </cell>
          <cell r="C1362">
            <v>0</v>
          </cell>
          <cell r="D1362">
            <v>28</v>
          </cell>
          <cell r="E1362">
            <v>0</v>
          </cell>
        </row>
        <row r="1363">
          <cell r="A1363">
            <v>37812041</v>
          </cell>
          <cell r="B1363">
            <v>16</v>
          </cell>
          <cell r="C1363">
            <v>16</v>
          </cell>
          <cell r="D1363">
            <v>0</v>
          </cell>
          <cell r="E1363">
            <v>16</v>
          </cell>
        </row>
        <row r="1364">
          <cell r="A1364">
            <v>52547507</v>
          </cell>
          <cell r="B1364">
            <v>21</v>
          </cell>
          <cell r="C1364">
            <v>21</v>
          </cell>
          <cell r="D1364">
            <v>0</v>
          </cell>
          <cell r="E1364">
            <v>17</v>
          </cell>
        </row>
        <row r="1365">
          <cell r="A1365">
            <v>37813251</v>
          </cell>
          <cell r="B1365">
            <v>0</v>
          </cell>
          <cell r="C1365">
            <v>0</v>
          </cell>
          <cell r="D1365">
            <v>0</v>
          </cell>
          <cell r="E1365">
            <v>0</v>
          </cell>
        </row>
        <row r="1366">
          <cell r="A1366">
            <v>37812157</v>
          </cell>
          <cell r="B1366">
            <v>47</v>
          </cell>
          <cell r="C1366">
            <v>47</v>
          </cell>
          <cell r="D1366">
            <v>0</v>
          </cell>
          <cell r="E1366">
            <v>47</v>
          </cell>
        </row>
        <row r="1367">
          <cell r="A1367">
            <v>37811983</v>
          </cell>
          <cell r="B1367">
            <v>34</v>
          </cell>
          <cell r="C1367">
            <v>34</v>
          </cell>
          <cell r="D1367">
            <v>46</v>
          </cell>
          <cell r="E1367">
            <v>36</v>
          </cell>
        </row>
        <row r="1368">
          <cell r="A1368">
            <v>37906216</v>
          </cell>
          <cell r="B1368">
            <v>0</v>
          </cell>
          <cell r="C1368">
            <v>0</v>
          </cell>
          <cell r="D1368"/>
          <cell r="E1368"/>
        </row>
        <row r="1369">
          <cell r="A1369">
            <v>37906216</v>
          </cell>
          <cell r="B1369">
            <v>91</v>
          </cell>
          <cell r="C1369">
            <v>91</v>
          </cell>
          <cell r="D1369">
            <v>22</v>
          </cell>
          <cell r="E1369">
            <v>80</v>
          </cell>
        </row>
        <row r="1370">
          <cell r="A1370">
            <v>624128</v>
          </cell>
          <cell r="B1370">
            <v>63</v>
          </cell>
          <cell r="C1370">
            <v>63</v>
          </cell>
          <cell r="D1370">
            <v>0</v>
          </cell>
          <cell r="E1370">
            <v>58</v>
          </cell>
        </row>
        <row r="1371">
          <cell r="A1371">
            <v>37810880</v>
          </cell>
          <cell r="B1371">
            <v>72</v>
          </cell>
          <cell r="C1371">
            <v>43</v>
          </cell>
          <cell r="D1371">
            <v>0</v>
          </cell>
          <cell r="E1371">
            <v>0</v>
          </cell>
        </row>
        <row r="1372">
          <cell r="A1372">
            <v>37810898</v>
          </cell>
          <cell r="B1372">
            <v>118</v>
          </cell>
          <cell r="C1372">
            <v>65</v>
          </cell>
          <cell r="D1372">
            <v>0</v>
          </cell>
          <cell r="E1372">
            <v>0</v>
          </cell>
        </row>
        <row r="1373">
          <cell r="A1373">
            <v>37810901</v>
          </cell>
          <cell r="B1373">
            <v>155</v>
          </cell>
          <cell r="C1373">
            <v>85</v>
          </cell>
          <cell r="D1373">
            <v>0</v>
          </cell>
          <cell r="E1373">
            <v>58</v>
          </cell>
        </row>
        <row r="1374">
          <cell r="A1374">
            <v>37811762</v>
          </cell>
          <cell r="B1374">
            <v>42</v>
          </cell>
          <cell r="C1374">
            <v>35</v>
          </cell>
          <cell r="D1374">
            <v>0</v>
          </cell>
          <cell r="E1374">
            <v>0</v>
          </cell>
        </row>
        <row r="1375">
          <cell r="A1375">
            <v>37811789</v>
          </cell>
          <cell r="B1375">
            <v>34</v>
          </cell>
          <cell r="C1375">
            <v>34</v>
          </cell>
          <cell r="D1375">
            <v>0</v>
          </cell>
          <cell r="E1375">
            <v>0</v>
          </cell>
        </row>
        <row r="1376">
          <cell r="A1376">
            <v>37812882</v>
          </cell>
          <cell r="B1376">
            <v>23</v>
          </cell>
          <cell r="C1376">
            <v>23</v>
          </cell>
          <cell r="D1376">
            <v>0</v>
          </cell>
          <cell r="E1376">
            <v>19</v>
          </cell>
        </row>
        <row r="1377">
          <cell r="A1377">
            <v>37812891</v>
          </cell>
          <cell r="B1377">
            <v>0</v>
          </cell>
          <cell r="C1377">
            <v>0</v>
          </cell>
          <cell r="D1377">
            <v>40</v>
          </cell>
          <cell r="E1377">
            <v>39</v>
          </cell>
        </row>
        <row r="1378">
          <cell r="A1378">
            <v>37812904</v>
          </cell>
          <cell r="B1378">
            <v>44</v>
          </cell>
          <cell r="C1378">
            <v>44</v>
          </cell>
          <cell r="D1378">
            <v>0</v>
          </cell>
          <cell r="E1378">
            <v>0</v>
          </cell>
        </row>
        <row r="1379">
          <cell r="A1379">
            <v>37812980</v>
          </cell>
          <cell r="B1379">
            <v>62</v>
          </cell>
          <cell r="C1379">
            <v>41</v>
          </cell>
          <cell r="D1379">
            <v>0</v>
          </cell>
          <cell r="E1379">
            <v>0</v>
          </cell>
        </row>
        <row r="1380">
          <cell r="A1380">
            <v>37813013</v>
          </cell>
          <cell r="B1380">
            <v>187</v>
          </cell>
          <cell r="C1380">
            <v>117</v>
          </cell>
          <cell r="D1380">
            <v>0</v>
          </cell>
          <cell r="E1380">
            <v>122</v>
          </cell>
        </row>
        <row r="1381">
          <cell r="A1381">
            <v>37813064</v>
          </cell>
          <cell r="B1381">
            <v>82</v>
          </cell>
          <cell r="C1381">
            <v>54</v>
          </cell>
          <cell r="D1381">
            <v>74</v>
          </cell>
          <cell r="E1381">
            <v>73</v>
          </cell>
        </row>
        <row r="1382">
          <cell r="A1382">
            <v>37813277</v>
          </cell>
          <cell r="B1382">
            <v>56</v>
          </cell>
          <cell r="C1382">
            <v>45</v>
          </cell>
          <cell r="D1382">
            <v>0</v>
          </cell>
          <cell r="E1382">
            <v>16</v>
          </cell>
        </row>
        <row r="1383">
          <cell r="A1383">
            <v>37815091</v>
          </cell>
          <cell r="B1383">
            <v>50</v>
          </cell>
          <cell r="C1383">
            <v>50</v>
          </cell>
          <cell r="D1383">
            <v>0</v>
          </cell>
          <cell r="E1383">
            <v>34</v>
          </cell>
        </row>
        <row r="1384">
          <cell r="A1384">
            <v>42064813</v>
          </cell>
          <cell r="B1384">
            <v>33</v>
          </cell>
          <cell r="C1384">
            <v>33</v>
          </cell>
          <cell r="D1384">
            <v>0</v>
          </cell>
          <cell r="E1384">
            <v>32</v>
          </cell>
        </row>
        <row r="1385">
          <cell r="A1385">
            <v>37798383</v>
          </cell>
          <cell r="B1385">
            <v>0</v>
          </cell>
          <cell r="C1385">
            <v>0</v>
          </cell>
          <cell r="D1385">
            <v>0</v>
          </cell>
          <cell r="E1385">
            <v>0</v>
          </cell>
        </row>
        <row r="1386">
          <cell r="A1386">
            <v>37808591</v>
          </cell>
          <cell r="B1386">
            <v>55</v>
          </cell>
          <cell r="C1386">
            <v>55</v>
          </cell>
          <cell r="D1386">
            <v>0</v>
          </cell>
          <cell r="E1386">
            <v>53</v>
          </cell>
        </row>
        <row r="1387">
          <cell r="A1387">
            <v>37812670</v>
          </cell>
          <cell r="B1387">
            <v>36</v>
          </cell>
          <cell r="C1387">
            <v>35</v>
          </cell>
          <cell r="D1387">
            <v>0</v>
          </cell>
          <cell r="E1387">
            <v>0</v>
          </cell>
        </row>
        <row r="1388">
          <cell r="A1388">
            <v>37813293</v>
          </cell>
          <cell r="B1388">
            <v>0</v>
          </cell>
          <cell r="C1388">
            <v>0</v>
          </cell>
          <cell r="D1388">
            <v>0</v>
          </cell>
          <cell r="E1388">
            <v>0</v>
          </cell>
        </row>
        <row r="1389">
          <cell r="A1389">
            <v>37812700</v>
          </cell>
          <cell r="B1389">
            <v>38</v>
          </cell>
          <cell r="C1389">
            <v>35</v>
          </cell>
          <cell r="D1389">
            <v>0</v>
          </cell>
          <cell r="E1389">
            <v>32</v>
          </cell>
        </row>
        <row r="1390">
          <cell r="A1390">
            <v>37811118</v>
          </cell>
          <cell r="B1390">
            <v>28</v>
          </cell>
          <cell r="C1390">
            <v>28</v>
          </cell>
          <cell r="D1390">
            <v>0</v>
          </cell>
          <cell r="E1390">
            <v>56</v>
          </cell>
        </row>
        <row r="1391">
          <cell r="A1391">
            <v>37813072</v>
          </cell>
          <cell r="B1391">
            <v>26</v>
          </cell>
          <cell r="C1391">
            <v>26</v>
          </cell>
          <cell r="D1391">
            <v>0</v>
          </cell>
          <cell r="E1391">
            <v>0</v>
          </cell>
        </row>
        <row r="1392">
          <cell r="A1392">
            <v>37814508</v>
          </cell>
          <cell r="B1392">
            <v>24</v>
          </cell>
          <cell r="C1392">
            <v>24</v>
          </cell>
          <cell r="D1392">
            <v>50</v>
          </cell>
          <cell r="E1392">
            <v>46</v>
          </cell>
        </row>
        <row r="1393">
          <cell r="A1393">
            <v>42388244</v>
          </cell>
          <cell r="B1393">
            <v>46</v>
          </cell>
          <cell r="C1393">
            <v>35</v>
          </cell>
          <cell r="D1393">
            <v>0</v>
          </cell>
          <cell r="E1393">
            <v>0</v>
          </cell>
        </row>
        <row r="1394">
          <cell r="A1394">
            <v>37809750</v>
          </cell>
          <cell r="B1394">
            <v>27</v>
          </cell>
          <cell r="C1394">
            <v>27</v>
          </cell>
          <cell r="D1394">
            <v>0</v>
          </cell>
          <cell r="E1394">
            <v>0</v>
          </cell>
        </row>
        <row r="1395">
          <cell r="A1395">
            <v>37809831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</row>
        <row r="1396">
          <cell r="A1396">
            <v>37813196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</row>
        <row r="1397">
          <cell r="A1397">
            <v>37813331</v>
          </cell>
          <cell r="B1397">
            <v>0</v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>
            <v>37810057</v>
          </cell>
          <cell r="B1398">
            <v>0</v>
          </cell>
          <cell r="C1398">
            <v>0</v>
          </cell>
          <cell r="D1398">
            <v>0</v>
          </cell>
          <cell r="E1398">
            <v>0</v>
          </cell>
        </row>
        <row r="1399">
          <cell r="A1399">
            <v>37810910</v>
          </cell>
          <cell r="B1399">
            <v>70</v>
          </cell>
          <cell r="C1399">
            <v>70</v>
          </cell>
          <cell r="D1399">
            <v>0</v>
          </cell>
          <cell r="E1399">
            <v>35</v>
          </cell>
        </row>
        <row r="1400">
          <cell r="A1400">
            <v>37812742</v>
          </cell>
          <cell r="B1400">
            <v>0</v>
          </cell>
          <cell r="C1400">
            <v>0</v>
          </cell>
          <cell r="D1400">
            <v>0</v>
          </cell>
          <cell r="E1400">
            <v>0</v>
          </cell>
        </row>
        <row r="1401">
          <cell r="A1401">
            <v>37810928</v>
          </cell>
          <cell r="B1401">
            <v>105</v>
          </cell>
          <cell r="C1401">
            <v>53</v>
          </cell>
          <cell r="D1401">
            <v>55</v>
          </cell>
          <cell r="E1401">
            <v>52</v>
          </cell>
        </row>
        <row r="1402">
          <cell r="A1402">
            <v>37813030</v>
          </cell>
          <cell r="B1402">
            <v>37</v>
          </cell>
          <cell r="C1402">
            <v>37</v>
          </cell>
          <cell r="D1402">
            <v>63</v>
          </cell>
          <cell r="E1402">
            <v>59</v>
          </cell>
        </row>
        <row r="1403">
          <cell r="A1403">
            <v>37813382</v>
          </cell>
          <cell r="B1403">
            <v>30</v>
          </cell>
          <cell r="C1403">
            <v>30</v>
          </cell>
          <cell r="D1403">
            <v>0</v>
          </cell>
          <cell r="E1403">
            <v>30</v>
          </cell>
        </row>
        <row r="1404">
          <cell r="A1404">
            <v>37812998</v>
          </cell>
          <cell r="B1404">
            <v>34</v>
          </cell>
          <cell r="C1404">
            <v>34</v>
          </cell>
          <cell r="D1404">
            <v>0</v>
          </cell>
          <cell r="E1404">
            <v>29</v>
          </cell>
        </row>
        <row r="1405">
          <cell r="A1405">
            <v>37809733</v>
          </cell>
          <cell r="B1405">
            <v>0</v>
          </cell>
          <cell r="C1405">
            <v>0</v>
          </cell>
          <cell r="D1405">
            <v>0</v>
          </cell>
          <cell r="E1405">
            <v>0</v>
          </cell>
        </row>
        <row r="1406">
          <cell r="A1406">
            <v>36145297</v>
          </cell>
          <cell r="B1406">
            <v>46</v>
          </cell>
          <cell r="C1406">
            <v>46</v>
          </cell>
          <cell r="D1406">
            <v>0</v>
          </cell>
          <cell r="E1406">
            <v>35</v>
          </cell>
        </row>
        <row r="1407">
          <cell r="A1407">
            <v>37813269</v>
          </cell>
          <cell r="B1407">
            <v>48</v>
          </cell>
          <cell r="C1407">
            <v>35</v>
          </cell>
          <cell r="D1407">
            <v>44</v>
          </cell>
          <cell r="E1407">
            <v>41</v>
          </cell>
        </row>
        <row r="1408">
          <cell r="A1408">
            <v>42064872</v>
          </cell>
          <cell r="B1408">
            <v>0</v>
          </cell>
          <cell r="C1408">
            <v>0</v>
          </cell>
          <cell r="D1408">
            <v>50</v>
          </cell>
          <cell r="E1408">
            <v>37</v>
          </cell>
        </row>
        <row r="1409">
          <cell r="A1409">
            <v>37813021</v>
          </cell>
          <cell r="B1409">
            <v>35</v>
          </cell>
          <cell r="C1409">
            <v>35</v>
          </cell>
          <cell r="D1409">
            <v>0</v>
          </cell>
          <cell r="E1409">
            <v>0</v>
          </cell>
        </row>
        <row r="1410">
          <cell r="A1410">
            <v>37810944</v>
          </cell>
          <cell r="B1410">
            <v>60</v>
          </cell>
          <cell r="C1410">
            <v>60</v>
          </cell>
          <cell r="D1410">
            <v>0</v>
          </cell>
          <cell r="E1410">
            <v>51</v>
          </cell>
        </row>
        <row r="1411">
          <cell r="A1411">
            <v>37812793</v>
          </cell>
          <cell r="B1411">
            <v>53</v>
          </cell>
          <cell r="C1411">
            <v>35</v>
          </cell>
          <cell r="D1411">
            <v>0</v>
          </cell>
          <cell r="E1411">
            <v>35</v>
          </cell>
        </row>
        <row r="1412">
          <cell r="A1412">
            <v>37813366</v>
          </cell>
          <cell r="B1412">
            <v>51</v>
          </cell>
          <cell r="C1412">
            <v>35</v>
          </cell>
          <cell r="D1412">
            <v>0</v>
          </cell>
          <cell r="E1412">
            <v>0</v>
          </cell>
        </row>
        <row r="1413">
          <cell r="A1413">
            <v>37811681</v>
          </cell>
          <cell r="B1413">
            <v>55</v>
          </cell>
          <cell r="C1413">
            <v>49</v>
          </cell>
          <cell r="D1413">
            <v>0</v>
          </cell>
          <cell r="E1413">
            <v>0</v>
          </cell>
        </row>
        <row r="1414">
          <cell r="A1414">
            <v>42434718</v>
          </cell>
          <cell r="B1414">
            <v>18</v>
          </cell>
          <cell r="C1414">
            <v>18</v>
          </cell>
          <cell r="D1414">
            <v>0</v>
          </cell>
          <cell r="E1414">
            <v>0</v>
          </cell>
        </row>
        <row r="1415">
          <cell r="A1415">
            <v>42434718</v>
          </cell>
          <cell r="B1415">
            <v>36</v>
          </cell>
          <cell r="C1415">
            <v>35</v>
          </cell>
          <cell r="D1415">
            <v>0</v>
          </cell>
          <cell r="E1415">
            <v>0</v>
          </cell>
        </row>
        <row r="1416">
          <cell r="A1416">
            <v>37813048</v>
          </cell>
          <cell r="B1416">
            <v>35</v>
          </cell>
          <cell r="C1416">
            <v>35</v>
          </cell>
          <cell r="D1416">
            <v>0</v>
          </cell>
          <cell r="E1416">
            <v>0</v>
          </cell>
        </row>
        <row r="1417">
          <cell r="A1417">
            <v>42388660</v>
          </cell>
          <cell r="B1417">
            <v>35</v>
          </cell>
          <cell r="C1417">
            <v>35</v>
          </cell>
          <cell r="D1417">
            <v>0</v>
          </cell>
          <cell r="E1417">
            <v>18</v>
          </cell>
        </row>
        <row r="1418">
          <cell r="A1418">
            <v>30222052</v>
          </cell>
          <cell r="B1418">
            <v>109</v>
          </cell>
          <cell r="C1418">
            <v>109</v>
          </cell>
          <cell r="D1418">
            <v>0</v>
          </cell>
          <cell r="E1418">
            <v>94</v>
          </cell>
        </row>
        <row r="1419">
          <cell r="A1419">
            <v>30223423</v>
          </cell>
          <cell r="B1419">
            <v>0</v>
          </cell>
          <cell r="C1419">
            <v>0</v>
          </cell>
          <cell r="D1419">
            <v>0</v>
          </cell>
          <cell r="E1419">
            <v>0</v>
          </cell>
        </row>
        <row r="1420">
          <cell r="A1420">
            <v>30223423</v>
          </cell>
          <cell r="B1420">
            <v>0</v>
          </cell>
          <cell r="C1420">
            <v>0</v>
          </cell>
          <cell r="D1420">
            <v>0</v>
          </cell>
          <cell r="E1420">
            <v>0</v>
          </cell>
        </row>
        <row r="1421">
          <cell r="A1421">
            <v>37904299</v>
          </cell>
          <cell r="B1421">
            <v>36</v>
          </cell>
          <cell r="C1421">
            <v>36</v>
          </cell>
          <cell r="D1421">
            <v>70</v>
          </cell>
          <cell r="E1421">
            <v>0</v>
          </cell>
        </row>
        <row r="1422">
          <cell r="A1422">
            <v>614564</v>
          </cell>
          <cell r="B1422">
            <v>40</v>
          </cell>
          <cell r="C1422">
            <v>40</v>
          </cell>
          <cell r="D1422">
            <v>0</v>
          </cell>
          <cell r="E1422">
            <v>59</v>
          </cell>
        </row>
        <row r="1423">
          <cell r="A1423">
            <v>614505</v>
          </cell>
          <cell r="B1423">
            <v>13</v>
          </cell>
          <cell r="C1423">
            <v>13</v>
          </cell>
          <cell r="D1423">
            <v>0</v>
          </cell>
          <cell r="E1423">
            <v>9</v>
          </cell>
        </row>
        <row r="1424">
          <cell r="A1424">
            <v>614866</v>
          </cell>
          <cell r="B1424">
            <v>66</v>
          </cell>
          <cell r="C1424">
            <v>66</v>
          </cell>
          <cell r="D1424">
            <v>0</v>
          </cell>
          <cell r="E1424">
            <v>0</v>
          </cell>
        </row>
        <row r="1425">
          <cell r="A1425">
            <v>652687</v>
          </cell>
          <cell r="B1425">
            <v>0</v>
          </cell>
          <cell r="C1425">
            <v>0</v>
          </cell>
          <cell r="D1425">
            <v>0</v>
          </cell>
          <cell r="E1425">
            <v>0</v>
          </cell>
        </row>
        <row r="1426">
          <cell r="A1426">
            <v>17054389</v>
          </cell>
          <cell r="B1426">
            <v>46</v>
          </cell>
          <cell r="C1426">
            <v>35</v>
          </cell>
          <cell r="D1426">
            <v>0</v>
          </cell>
          <cell r="E1426">
            <v>20</v>
          </cell>
        </row>
        <row r="1427">
          <cell r="A1427">
            <v>17059640</v>
          </cell>
          <cell r="B1427">
            <v>0</v>
          </cell>
          <cell r="C1427">
            <v>0</v>
          </cell>
          <cell r="D1427">
            <v>40</v>
          </cell>
          <cell r="E1427">
            <v>22</v>
          </cell>
        </row>
        <row r="1428">
          <cell r="A1428">
            <v>17059852</v>
          </cell>
          <cell r="B1428">
            <v>54</v>
          </cell>
          <cell r="C1428">
            <v>54</v>
          </cell>
          <cell r="D1428">
            <v>0</v>
          </cell>
          <cell r="E1428">
            <v>0</v>
          </cell>
        </row>
        <row r="1429">
          <cell r="A1429">
            <v>17060125</v>
          </cell>
          <cell r="B1429">
            <v>0</v>
          </cell>
          <cell r="C1429">
            <v>0</v>
          </cell>
          <cell r="D1429">
            <v>0</v>
          </cell>
          <cell r="E1429">
            <v>0</v>
          </cell>
        </row>
        <row r="1430">
          <cell r="A1430">
            <v>30232228</v>
          </cell>
          <cell r="B1430">
            <v>21</v>
          </cell>
          <cell r="C1430">
            <v>21</v>
          </cell>
          <cell r="D1430">
            <v>35</v>
          </cell>
          <cell r="E1430">
            <v>17</v>
          </cell>
        </row>
        <row r="1431">
          <cell r="A1431">
            <v>30414164</v>
          </cell>
          <cell r="B1431">
            <v>0</v>
          </cell>
          <cell r="C1431">
            <v>0</v>
          </cell>
          <cell r="D1431">
            <v>0</v>
          </cell>
          <cell r="E1431"/>
        </row>
        <row r="1432">
          <cell r="A1432">
            <v>30414164</v>
          </cell>
          <cell r="B1432">
            <v>37</v>
          </cell>
          <cell r="C1432">
            <v>35</v>
          </cell>
          <cell r="D1432">
            <v>0</v>
          </cell>
          <cell r="E1432">
            <v>55</v>
          </cell>
        </row>
        <row r="1433">
          <cell r="A1433">
            <v>30414164</v>
          </cell>
          <cell r="B1433">
            <v>24</v>
          </cell>
          <cell r="C1433">
            <v>24</v>
          </cell>
          <cell r="D1433">
            <v>0</v>
          </cell>
          <cell r="E1433"/>
        </row>
        <row r="1434">
          <cell r="A1434">
            <v>37813056</v>
          </cell>
          <cell r="B1434">
            <v>104</v>
          </cell>
          <cell r="C1434">
            <v>63</v>
          </cell>
          <cell r="D1434">
            <v>0</v>
          </cell>
          <cell r="E1434">
            <v>87</v>
          </cell>
        </row>
        <row r="1435">
          <cell r="A1435">
            <v>37909533</v>
          </cell>
          <cell r="B1435">
            <v>73</v>
          </cell>
          <cell r="C1435">
            <v>40</v>
          </cell>
          <cell r="D1435">
            <v>0</v>
          </cell>
          <cell r="E1435">
            <v>107</v>
          </cell>
        </row>
        <row r="1436">
          <cell r="A1436">
            <v>37909533</v>
          </cell>
          <cell r="B1436">
            <v>50</v>
          </cell>
          <cell r="C1436">
            <v>35</v>
          </cell>
          <cell r="D1436">
            <v>0</v>
          </cell>
          <cell r="E1436"/>
        </row>
        <row r="1437">
          <cell r="A1437">
            <v>42218497</v>
          </cell>
          <cell r="B1437">
            <v>70</v>
          </cell>
          <cell r="C1437">
            <v>39</v>
          </cell>
          <cell r="D1437">
            <v>0</v>
          </cell>
          <cell r="E1437">
            <v>24</v>
          </cell>
        </row>
        <row r="1438">
          <cell r="A1438">
            <v>42378001</v>
          </cell>
          <cell r="B1438">
            <v>0</v>
          </cell>
          <cell r="C1438">
            <v>0</v>
          </cell>
          <cell r="D1438">
            <v>0</v>
          </cell>
          <cell r="E1438">
            <v>0</v>
          </cell>
        </row>
        <row r="1439">
          <cell r="A1439">
            <v>53246284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</row>
        <row r="1440">
          <cell r="A1440">
            <v>53463315</v>
          </cell>
          <cell r="B1440">
            <v>57</v>
          </cell>
          <cell r="C1440">
            <v>35</v>
          </cell>
          <cell r="D1440">
            <v>0</v>
          </cell>
          <cell r="E1440">
            <v>18</v>
          </cell>
        </row>
        <row r="1441">
          <cell r="A1441">
            <v>42216702</v>
          </cell>
          <cell r="B1441">
            <v>0</v>
          </cell>
          <cell r="C1441">
            <v>0</v>
          </cell>
          <cell r="D1441">
            <v>0</v>
          </cell>
          <cell r="E1441">
            <v>0</v>
          </cell>
        </row>
        <row r="1442">
          <cell r="A1442">
            <v>37906542</v>
          </cell>
          <cell r="B1442">
            <v>67</v>
          </cell>
          <cell r="C1442">
            <v>37</v>
          </cell>
          <cell r="D1442">
            <v>0</v>
          </cell>
          <cell r="E1442">
            <v>51</v>
          </cell>
        </row>
        <row r="1443">
          <cell r="A1443">
            <v>53813693</v>
          </cell>
          <cell r="B1443">
            <v>0</v>
          </cell>
          <cell r="C1443">
            <v>0</v>
          </cell>
          <cell r="D1443">
            <v>0</v>
          </cell>
          <cell r="E1443">
            <v>0</v>
          </cell>
        </row>
        <row r="1444">
          <cell r="A1444">
            <v>53893565</v>
          </cell>
          <cell r="B1444">
            <v>0</v>
          </cell>
          <cell r="C1444">
            <v>0</v>
          </cell>
          <cell r="D1444">
            <v>0</v>
          </cell>
          <cell r="E1444">
            <v>0</v>
          </cell>
        </row>
        <row r="1445">
          <cell r="A1445">
            <v>37908057</v>
          </cell>
          <cell r="B1445">
            <v>0</v>
          </cell>
          <cell r="C1445">
            <v>0</v>
          </cell>
          <cell r="D1445">
            <v>0</v>
          </cell>
          <cell r="E1445">
            <v>0</v>
          </cell>
        </row>
        <row r="1446">
          <cell r="A1446">
            <v>42072042</v>
          </cell>
          <cell r="B1446">
            <v>44</v>
          </cell>
          <cell r="C1446">
            <v>35</v>
          </cell>
          <cell r="D1446">
            <v>0</v>
          </cell>
          <cell r="E1446">
            <v>0</v>
          </cell>
        </row>
        <row r="1447">
          <cell r="A1447">
            <v>37975811</v>
          </cell>
          <cell r="B1447">
            <v>35</v>
          </cell>
          <cell r="C1447">
            <v>35</v>
          </cell>
          <cell r="D1447">
            <v>0</v>
          </cell>
          <cell r="E1447">
            <v>0</v>
          </cell>
        </row>
        <row r="1448">
          <cell r="A1448">
            <v>42347599</v>
          </cell>
          <cell r="B1448">
            <v>0</v>
          </cell>
          <cell r="C1448">
            <v>0</v>
          </cell>
          <cell r="D1448">
            <v>0</v>
          </cell>
          <cell r="E1448">
            <v>0</v>
          </cell>
        </row>
        <row r="1449">
          <cell r="A1449">
            <v>42347599</v>
          </cell>
          <cell r="B1449">
            <v>0</v>
          </cell>
          <cell r="C1449">
            <v>0</v>
          </cell>
          <cell r="D1449">
            <v>0</v>
          </cell>
          <cell r="E1449">
            <v>0</v>
          </cell>
        </row>
        <row r="1450">
          <cell r="A1450">
            <v>42347599</v>
          </cell>
          <cell r="B1450">
            <v>0</v>
          </cell>
          <cell r="C1450">
            <v>0</v>
          </cell>
          <cell r="D1450">
            <v>0</v>
          </cell>
          <cell r="E1450">
            <v>0</v>
          </cell>
        </row>
        <row r="1451">
          <cell r="A1451">
            <v>37977440</v>
          </cell>
          <cell r="B1451">
            <v>0</v>
          </cell>
          <cell r="C1451">
            <v>0</v>
          </cell>
          <cell r="D1451">
            <v>0</v>
          </cell>
          <cell r="E1451">
            <v>0</v>
          </cell>
        </row>
        <row r="1452">
          <cell r="A1452">
            <v>42387841</v>
          </cell>
          <cell r="B1452">
            <v>0</v>
          </cell>
          <cell r="C1452">
            <v>0</v>
          </cell>
          <cell r="D1452">
            <v>0</v>
          </cell>
          <cell r="E1452">
            <v>0</v>
          </cell>
        </row>
        <row r="1453">
          <cell r="A1453">
            <v>37982354</v>
          </cell>
          <cell r="B1453">
            <v>28</v>
          </cell>
          <cell r="C1453">
            <v>28</v>
          </cell>
          <cell r="D1453">
            <v>0</v>
          </cell>
          <cell r="E1453">
            <v>29</v>
          </cell>
        </row>
        <row r="1454">
          <cell r="A1454">
            <v>42003784</v>
          </cell>
          <cell r="B1454">
            <v>0</v>
          </cell>
          <cell r="C1454">
            <v>0</v>
          </cell>
          <cell r="D1454">
            <v>0</v>
          </cell>
          <cell r="E1454"/>
        </row>
        <row r="1455">
          <cell r="A1455">
            <v>42003784</v>
          </cell>
          <cell r="B1455">
            <v>24</v>
          </cell>
          <cell r="C1455">
            <v>24</v>
          </cell>
          <cell r="D1455">
            <v>0</v>
          </cell>
          <cell r="E1455">
            <v>22</v>
          </cell>
        </row>
        <row r="1456">
          <cell r="A1456">
            <v>42065739</v>
          </cell>
          <cell r="B1456">
            <v>57</v>
          </cell>
          <cell r="C1456">
            <v>35</v>
          </cell>
          <cell r="D1456">
            <v>0</v>
          </cell>
          <cell r="E1456"/>
        </row>
        <row r="1457">
          <cell r="A1457">
            <v>42065739</v>
          </cell>
          <cell r="B1457">
            <v>60</v>
          </cell>
          <cell r="C1457">
            <v>35</v>
          </cell>
          <cell r="D1457">
            <v>0</v>
          </cell>
          <cell r="E1457">
            <v>53</v>
          </cell>
        </row>
        <row r="1458">
          <cell r="A1458">
            <v>37804324</v>
          </cell>
          <cell r="B1458">
            <v>0</v>
          </cell>
          <cell r="C1458">
            <v>0</v>
          </cell>
          <cell r="D1458">
            <v>40</v>
          </cell>
          <cell r="E1458">
            <v>32</v>
          </cell>
        </row>
        <row r="1459">
          <cell r="A1459">
            <v>31897959</v>
          </cell>
          <cell r="B1459">
            <v>87</v>
          </cell>
          <cell r="C1459">
            <v>87</v>
          </cell>
          <cell r="D1459">
            <v>110</v>
          </cell>
          <cell r="E1459">
            <v>110</v>
          </cell>
        </row>
        <row r="1460">
          <cell r="A1460">
            <v>42058759</v>
          </cell>
          <cell r="B1460">
            <v>0</v>
          </cell>
          <cell r="C1460">
            <v>0</v>
          </cell>
          <cell r="D1460">
            <v>0</v>
          </cell>
          <cell r="E1460">
            <v>0</v>
          </cell>
        </row>
        <row r="1461">
          <cell r="A1461">
            <v>42071585</v>
          </cell>
          <cell r="B1461">
            <v>0</v>
          </cell>
          <cell r="C1461">
            <v>0</v>
          </cell>
          <cell r="D1461">
            <v>0</v>
          </cell>
          <cell r="E1461">
            <v>0</v>
          </cell>
        </row>
        <row r="1462">
          <cell r="A1462">
            <v>54028787</v>
          </cell>
          <cell r="B1462">
            <v>22</v>
          </cell>
          <cell r="C1462">
            <v>22</v>
          </cell>
          <cell r="D1462">
            <v>0</v>
          </cell>
          <cell r="E1462">
            <v>0</v>
          </cell>
        </row>
        <row r="1463">
          <cell r="A1463">
            <v>37908987</v>
          </cell>
          <cell r="B1463">
            <v>34</v>
          </cell>
          <cell r="C1463">
            <v>34</v>
          </cell>
          <cell r="D1463">
            <v>0</v>
          </cell>
          <cell r="E1463">
            <v>28</v>
          </cell>
        </row>
        <row r="1464">
          <cell r="A1464">
            <v>36137430</v>
          </cell>
          <cell r="B1464">
            <v>52</v>
          </cell>
          <cell r="C1464">
            <v>52</v>
          </cell>
          <cell r="D1464">
            <v>0</v>
          </cell>
          <cell r="E1464">
            <v>41</v>
          </cell>
        </row>
        <row r="1465">
          <cell r="A1465">
            <v>42378699</v>
          </cell>
          <cell r="B1465">
            <v>0</v>
          </cell>
          <cell r="C1465">
            <v>0</v>
          </cell>
          <cell r="D1465">
            <v>0</v>
          </cell>
          <cell r="E1465">
            <v>0</v>
          </cell>
        </row>
        <row r="1466">
          <cell r="A1466">
            <v>42070902</v>
          </cell>
          <cell r="B1466">
            <v>30</v>
          </cell>
          <cell r="C1466">
            <v>30</v>
          </cell>
          <cell r="D1466">
            <v>0</v>
          </cell>
          <cell r="E1466">
            <v>28</v>
          </cell>
        </row>
        <row r="1467">
          <cell r="A1467">
            <v>37900862</v>
          </cell>
          <cell r="B1467">
            <v>76</v>
          </cell>
          <cell r="C1467">
            <v>35</v>
          </cell>
          <cell r="D1467">
            <v>0</v>
          </cell>
          <cell r="E1467">
            <v>0</v>
          </cell>
        </row>
        <row r="1468">
          <cell r="A1468">
            <v>52457141</v>
          </cell>
          <cell r="B1468">
            <v>0</v>
          </cell>
          <cell r="C1468">
            <v>0</v>
          </cell>
          <cell r="D1468">
            <v>0</v>
          </cell>
          <cell r="E1468">
            <v>0</v>
          </cell>
        </row>
        <row r="1469">
          <cell r="A1469">
            <v>27987</v>
          </cell>
          <cell r="B1469">
            <v>0</v>
          </cell>
          <cell r="C1469">
            <v>0</v>
          </cell>
          <cell r="D1469">
            <v>0</v>
          </cell>
          <cell r="E1469">
            <v>0</v>
          </cell>
        </row>
        <row r="1470">
          <cell r="A1470">
            <v>27987</v>
          </cell>
          <cell r="B1470">
            <v>0</v>
          </cell>
          <cell r="C1470">
            <v>0</v>
          </cell>
          <cell r="D1470">
            <v>0</v>
          </cell>
          <cell r="E1470">
            <v>0</v>
          </cell>
        </row>
        <row r="1471">
          <cell r="A1471">
            <v>111571</v>
          </cell>
          <cell r="B1471">
            <v>12</v>
          </cell>
          <cell r="C1471">
            <v>12</v>
          </cell>
          <cell r="D1471">
            <v>0</v>
          </cell>
          <cell r="E1471">
            <v>0</v>
          </cell>
        </row>
        <row r="1472">
          <cell r="A1472">
            <v>111571</v>
          </cell>
          <cell r="B1472">
            <v>5</v>
          </cell>
          <cell r="C1472">
            <v>5</v>
          </cell>
          <cell r="D1472">
            <v>0</v>
          </cell>
          <cell r="E1472">
            <v>0</v>
          </cell>
        </row>
        <row r="1473">
          <cell r="A1473">
            <v>163082</v>
          </cell>
          <cell r="B1473">
            <v>0</v>
          </cell>
          <cell r="C1473">
            <v>0</v>
          </cell>
          <cell r="D1473">
            <v>0</v>
          </cell>
          <cell r="E1473">
            <v>0</v>
          </cell>
        </row>
        <row r="1474">
          <cell r="A1474">
            <v>163082</v>
          </cell>
          <cell r="B1474">
            <v>0</v>
          </cell>
          <cell r="C1474">
            <v>0</v>
          </cell>
          <cell r="D1474">
            <v>0</v>
          </cell>
          <cell r="E1474">
            <v>0</v>
          </cell>
        </row>
        <row r="1475">
          <cell r="A1475">
            <v>163082</v>
          </cell>
          <cell r="B1475">
            <v>0</v>
          </cell>
          <cell r="C1475">
            <v>0</v>
          </cell>
          <cell r="D1475">
            <v>0</v>
          </cell>
          <cell r="E1475">
            <v>0</v>
          </cell>
        </row>
        <row r="1476">
          <cell r="A1476">
            <v>163333</v>
          </cell>
          <cell r="B1476">
            <v>12</v>
          </cell>
          <cell r="C1476">
            <v>12</v>
          </cell>
          <cell r="D1476">
            <v>0</v>
          </cell>
          <cell r="E1476">
            <v>8</v>
          </cell>
        </row>
        <row r="1477">
          <cell r="A1477">
            <v>354252</v>
          </cell>
          <cell r="B1477">
            <v>0</v>
          </cell>
          <cell r="C1477">
            <v>0</v>
          </cell>
          <cell r="D1477">
            <v>0</v>
          </cell>
          <cell r="E1477">
            <v>0</v>
          </cell>
        </row>
        <row r="1478">
          <cell r="A1478">
            <v>354252</v>
          </cell>
          <cell r="B1478">
            <v>0</v>
          </cell>
          <cell r="C1478">
            <v>0</v>
          </cell>
          <cell r="D1478">
            <v>0</v>
          </cell>
          <cell r="E1478">
            <v>0</v>
          </cell>
        </row>
        <row r="1479">
          <cell r="A1479">
            <v>396869</v>
          </cell>
          <cell r="B1479">
            <v>174</v>
          </cell>
          <cell r="C1479">
            <v>174</v>
          </cell>
          <cell r="D1479">
            <v>0</v>
          </cell>
          <cell r="E1479">
            <v>118</v>
          </cell>
        </row>
        <row r="1480">
          <cell r="A1480">
            <v>410578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</row>
        <row r="1481">
          <cell r="A1481">
            <v>493767</v>
          </cell>
          <cell r="B1481">
            <v>0</v>
          </cell>
          <cell r="C1481">
            <v>0</v>
          </cell>
          <cell r="D1481">
            <v>0</v>
          </cell>
          <cell r="E1481">
            <v>0</v>
          </cell>
        </row>
        <row r="1482">
          <cell r="A1482">
            <v>620998</v>
          </cell>
          <cell r="B1482">
            <v>0</v>
          </cell>
          <cell r="C1482">
            <v>0</v>
          </cell>
          <cell r="D1482">
            <v>0</v>
          </cell>
          <cell r="E1482">
            <v>0</v>
          </cell>
        </row>
        <row r="1483">
          <cell r="A1483">
            <v>626317</v>
          </cell>
          <cell r="B1483">
            <v>69</v>
          </cell>
          <cell r="C1483">
            <v>69</v>
          </cell>
          <cell r="D1483">
            <v>124</v>
          </cell>
          <cell r="E1483">
            <v>108</v>
          </cell>
        </row>
        <row r="1484">
          <cell r="A1484">
            <v>633577</v>
          </cell>
          <cell r="B1484">
            <v>0</v>
          </cell>
          <cell r="C1484">
            <v>0</v>
          </cell>
          <cell r="D1484">
            <v>0</v>
          </cell>
          <cell r="E1484">
            <v>0</v>
          </cell>
        </row>
        <row r="1485">
          <cell r="A1485">
            <v>633577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</row>
        <row r="1486">
          <cell r="A1486">
            <v>17067880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</row>
        <row r="1487">
          <cell r="A1487">
            <v>35673109</v>
          </cell>
          <cell r="B1487">
            <v>11</v>
          </cell>
          <cell r="C1487">
            <v>11</v>
          </cell>
          <cell r="D1487">
            <v>0</v>
          </cell>
          <cell r="E1487">
            <v>11</v>
          </cell>
        </row>
        <row r="1488">
          <cell r="A1488">
            <v>35984414</v>
          </cell>
          <cell r="B1488">
            <v>0</v>
          </cell>
          <cell r="C1488">
            <v>0</v>
          </cell>
          <cell r="D1488">
            <v>0</v>
          </cell>
          <cell r="E1488">
            <v>0</v>
          </cell>
        </row>
        <row r="1489">
          <cell r="A1489">
            <v>35984422</v>
          </cell>
          <cell r="B1489">
            <v>0</v>
          </cell>
          <cell r="C1489">
            <v>0</v>
          </cell>
          <cell r="D1489">
            <v>0</v>
          </cell>
          <cell r="E1489">
            <v>0</v>
          </cell>
        </row>
        <row r="1490">
          <cell r="A1490">
            <v>35984422</v>
          </cell>
          <cell r="B1490">
            <v>0</v>
          </cell>
          <cell r="C1490">
            <v>0</v>
          </cell>
          <cell r="D1490">
            <v>0</v>
          </cell>
          <cell r="E1490">
            <v>0</v>
          </cell>
        </row>
        <row r="1491">
          <cell r="A1491">
            <v>35984457</v>
          </cell>
          <cell r="B1491">
            <v>0</v>
          </cell>
          <cell r="C1491">
            <v>0</v>
          </cell>
          <cell r="D1491">
            <v>0</v>
          </cell>
          <cell r="E1491">
            <v>10</v>
          </cell>
        </row>
        <row r="1492">
          <cell r="A1492">
            <v>35984473</v>
          </cell>
          <cell r="B1492">
            <v>0</v>
          </cell>
          <cell r="C1492">
            <v>0</v>
          </cell>
          <cell r="D1492">
            <v>0</v>
          </cell>
          <cell r="E1492">
            <v>0</v>
          </cell>
        </row>
        <row r="1493">
          <cell r="A1493">
            <v>35984627</v>
          </cell>
          <cell r="B1493">
            <v>20</v>
          </cell>
          <cell r="C1493">
            <v>20</v>
          </cell>
          <cell r="D1493">
            <v>0</v>
          </cell>
          <cell r="E1493">
            <v>20</v>
          </cell>
        </row>
        <row r="1494">
          <cell r="A1494">
            <v>35984635</v>
          </cell>
          <cell r="B1494">
            <v>0</v>
          </cell>
          <cell r="C1494">
            <v>0</v>
          </cell>
          <cell r="D1494">
            <v>0</v>
          </cell>
          <cell r="E1494">
            <v>0</v>
          </cell>
        </row>
        <row r="1495">
          <cell r="A1495">
            <v>35984643</v>
          </cell>
          <cell r="B1495">
            <v>0</v>
          </cell>
          <cell r="C1495">
            <v>0</v>
          </cell>
          <cell r="D1495">
            <v>0</v>
          </cell>
          <cell r="E1495">
            <v>0</v>
          </cell>
        </row>
        <row r="1496">
          <cell r="A1496">
            <v>35984651</v>
          </cell>
          <cell r="B1496">
            <v>12</v>
          </cell>
          <cell r="C1496">
            <v>12</v>
          </cell>
          <cell r="D1496">
            <v>0</v>
          </cell>
          <cell r="E1496">
            <v>12</v>
          </cell>
        </row>
        <row r="1497">
          <cell r="A1497">
            <v>35984694</v>
          </cell>
          <cell r="B1497">
            <v>0</v>
          </cell>
          <cell r="C1497">
            <v>0</v>
          </cell>
          <cell r="D1497">
            <v>0</v>
          </cell>
          <cell r="E1497">
            <v>0</v>
          </cell>
        </row>
        <row r="1498">
          <cell r="A1498">
            <v>35984767</v>
          </cell>
          <cell r="B1498">
            <v>0</v>
          </cell>
          <cell r="C1498">
            <v>0</v>
          </cell>
          <cell r="D1498">
            <v>0</v>
          </cell>
          <cell r="E1498">
            <v>0</v>
          </cell>
        </row>
        <row r="1499">
          <cell r="A1499">
            <v>35984813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</row>
        <row r="1500">
          <cell r="A1500">
            <v>35984830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</row>
        <row r="1501">
          <cell r="A1501">
            <v>35984848</v>
          </cell>
          <cell r="B1501">
            <v>0</v>
          </cell>
          <cell r="C1501">
            <v>0</v>
          </cell>
          <cell r="D1501">
            <v>0</v>
          </cell>
          <cell r="E1501">
            <v>0</v>
          </cell>
        </row>
        <row r="1502">
          <cell r="A1502">
            <v>35984899</v>
          </cell>
          <cell r="B1502">
            <v>0</v>
          </cell>
          <cell r="C1502">
            <v>0</v>
          </cell>
          <cell r="D1502">
            <v>0</v>
          </cell>
          <cell r="E1502">
            <v>0</v>
          </cell>
        </row>
        <row r="1503">
          <cell r="A1503">
            <v>35985003</v>
          </cell>
          <cell r="B1503">
            <v>0</v>
          </cell>
          <cell r="C1503">
            <v>0</v>
          </cell>
          <cell r="D1503">
            <v>0</v>
          </cell>
          <cell r="E1503">
            <v>0</v>
          </cell>
        </row>
        <row r="1504">
          <cell r="A1504">
            <v>35985003</v>
          </cell>
          <cell r="B1504">
            <v>0</v>
          </cell>
          <cell r="C1504">
            <v>0</v>
          </cell>
          <cell r="D1504">
            <v>0</v>
          </cell>
          <cell r="E1504">
            <v>0</v>
          </cell>
        </row>
        <row r="1505">
          <cell r="A1505">
            <v>35985011</v>
          </cell>
          <cell r="B1505">
            <v>0</v>
          </cell>
          <cell r="C1505">
            <v>0</v>
          </cell>
          <cell r="D1505">
            <v>0</v>
          </cell>
          <cell r="E1505">
            <v>0</v>
          </cell>
        </row>
        <row r="1506">
          <cell r="A1506">
            <v>35985011</v>
          </cell>
          <cell r="B1506">
            <v>0</v>
          </cell>
          <cell r="C1506">
            <v>0</v>
          </cell>
          <cell r="D1506">
            <v>0</v>
          </cell>
          <cell r="E1506">
            <v>0</v>
          </cell>
        </row>
        <row r="1507">
          <cell r="A1507">
            <v>35985143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</row>
        <row r="1508">
          <cell r="A1508">
            <v>35985216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</row>
        <row r="1509">
          <cell r="A1509">
            <v>35985241</v>
          </cell>
          <cell r="B1509">
            <v>0</v>
          </cell>
          <cell r="C1509">
            <v>0</v>
          </cell>
          <cell r="D1509">
            <v>0</v>
          </cell>
          <cell r="E1509">
            <v>0</v>
          </cell>
        </row>
        <row r="1510">
          <cell r="A1510">
            <v>35985241</v>
          </cell>
          <cell r="B1510">
            <v>0</v>
          </cell>
          <cell r="C1510">
            <v>0</v>
          </cell>
          <cell r="D1510">
            <v>0</v>
          </cell>
          <cell r="E1510">
            <v>0</v>
          </cell>
        </row>
        <row r="1511">
          <cell r="A1511">
            <v>35985259</v>
          </cell>
          <cell r="B1511">
            <v>0</v>
          </cell>
          <cell r="C1511">
            <v>0</v>
          </cell>
          <cell r="D1511">
            <v>0</v>
          </cell>
          <cell r="E1511">
            <v>0</v>
          </cell>
        </row>
        <row r="1512">
          <cell r="A1512">
            <v>35985267</v>
          </cell>
          <cell r="B1512">
            <v>0</v>
          </cell>
          <cell r="C1512">
            <v>0</v>
          </cell>
          <cell r="D1512">
            <v>0</v>
          </cell>
          <cell r="E1512">
            <v>0</v>
          </cell>
        </row>
        <row r="1513">
          <cell r="A1513">
            <v>35985275</v>
          </cell>
          <cell r="B1513">
            <v>0</v>
          </cell>
          <cell r="C1513">
            <v>0</v>
          </cell>
          <cell r="D1513">
            <v>0</v>
          </cell>
          <cell r="E1513">
            <v>0</v>
          </cell>
        </row>
        <row r="1514">
          <cell r="A1514">
            <v>37819003</v>
          </cell>
          <cell r="B1514">
            <v>10</v>
          </cell>
          <cell r="C1514">
            <v>10</v>
          </cell>
          <cell r="D1514">
            <v>0</v>
          </cell>
          <cell r="E1514">
            <v>7</v>
          </cell>
        </row>
        <row r="1515">
          <cell r="A1515">
            <v>51066211</v>
          </cell>
          <cell r="B1515">
            <v>0</v>
          </cell>
          <cell r="C1515">
            <v>0</v>
          </cell>
          <cell r="D1515">
            <v>0</v>
          </cell>
          <cell r="E1515">
            <v>0</v>
          </cell>
        </row>
        <row r="1516">
          <cell r="A1516">
            <v>51958767</v>
          </cell>
          <cell r="B1516">
            <v>0</v>
          </cell>
          <cell r="C1516">
            <v>0</v>
          </cell>
          <cell r="D1516">
            <v>0</v>
          </cell>
          <cell r="E1516">
            <v>0</v>
          </cell>
        </row>
        <row r="1517">
          <cell r="A1517">
            <v>51958767</v>
          </cell>
          <cell r="B1517">
            <v>0</v>
          </cell>
          <cell r="C1517">
            <v>0</v>
          </cell>
          <cell r="D1517">
            <v>0</v>
          </cell>
          <cell r="E1517">
            <v>0</v>
          </cell>
        </row>
        <row r="1518">
          <cell r="A1518">
            <v>710147873</v>
          </cell>
          <cell r="B1518">
            <v>8</v>
          </cell>
          <cell r="C1518">
            <v>8</v>
          </cell>
          <cell r="D1518">
            <v>0</v>
          </cell>
          <cell r="E1518">
            <v>0</v>
          </cell>
        </row>
        <row r="1519">
          <cell r="A1519">
            <v>710213395</v>
          </cell>
          <cell r="B1519">
            <v>4</v>
          </cell>
          <cell r="C1519">
            <v>4</v>
          </cell>
          <cell r="D1519">
            <v>0</v>
          </cell>
          <cell r="E1519">
            <v>0</v>
          </cell>
        </row>
        <row r="1520">
          <cell r="A1520">
            <v>158496</v>
          </cell>
          <cell r="B1520">
            <v>73</v>
          </cell>
          <cell r="C1520">
            <v>73</v>
          </cell>
          <cell r="D1520">
            <v>0</v>
          </cell>
          <cell r="E1520">
            <v>49</v>
          </cell>
        </row>
        <row r="1521">
          <cell r="A1521">
            <v>159352</v>
          </cell>
          <cell r="B1521">
            <v>40</v>
          </cell>
          <cell r="C1521">
            <v>40</v>
          </cell>
          <cell r="D1521">
            <v>0</v>
          </cell>
          <cell r="E1521">
            <v>3</v>
          </cell>
        </row>
        <row r="1522">
          <cell r="A1522">
            <v>160521</v>
          </cell>
          <cell r="B1522">
            <v>113</v>
          </cell>
          <cell r="C1522">
            <v>113</v>
          </cell>
          <cell r="D1522">
            <v>185</v>
          </cell>
          <cell r="E1522">
            <v>75</v>
          </cell>
        </row>
        <row r="1523">
          <cell r="A1523">
            <v>160539</v>
          </cell>
          <cell r="B1523">
            <v>86</v>
          </cell>
          <cell r="C1523">
            <v>86</v>
          </cell>
          <cell r="D1523">
            <v>0</v>
          </cell>
          <cell r="E1523">
            <v>54</v>
          </cell>
        </row>
        <row r="1524">
          <cell r="A1524">
            <v>160547</v>
          </cell>
          <cell r="B1524">
            <v>80</v>
          </cell>
          <cell r="C1524">
            <v>80</v>
          </cell>
          <cell r="D1524">
            <v>0</v>
          </cell>
          <cell r="E1524">
            <v>63</v>
          </cell>
        </row>
        <row r="1525">
          <cell r="A1525">
            <v>160580</v>
          </cell>
          <cell r="B1525">
            <v>36</v>
          </cell>
          <cell r="C1525">
            <v>36</v>
          </cell>
          <cell r="D1525">
            <v>0</v>
          </cell>
          <cell r="E1525">
            <v>0</v>
          </cell>
        </row>
        <row r="1526">
          <cell r="A1526">
            <v>160610</v>
          </cell>
          <cell r="B1526">
            <v>0</v>
          </cell>
          <cell r="C1526">
            <v>0</v>
          </cell>
          <cell r="D1526">
            <v>0</v>
          </cell>
          <cell r="E1526">
            <v>0</v>
          </cell>
        </row>
        <row r="1527">
          <cell r="A1527">
            <v>160644</v>
          </cell>
          <cell r="B1527">
            <v>46</v>
          </cell>
          <cell r="C1527">
            <v>35</v>
          </cell>
          <cell r="D1527">
            <v>0</v>
          </cell>
          <cell r="E1527">
            <v>27</v>
          </cell>
        </row>
        <row r="1528">
          <cell r="A1528">
            <v>160687</v>
          </cell>
          <cell r="B1528">
            <v>193</v>
          </cell>
          <cell r="C1528">
            <v>145</v>
          </cell>
          <cell r="D1528">
            <v>0</v>
          </cell>
          <cell r="E1528">
            <v>65</v>
          </cell>
        </row>
        <row r="1529">
          <cell r="A1529">
            <v>160709</v>
          </cell>
          <cell r="B1529">
            <v>121</v>
          </cell>
          <cell r="C1529">
            <v>74</v>
          </cell>
          <cell r="D1529">
            <v>0</v>
          </cell>
          <cell r="E1529">
            <v>60</v>
          </cell>
        </row>
        <row r="1530">
          <cell r="A1530">
            <v>160725</v>
          </cell>
          <cell r="B1530">
            <v>60</v>
          </cell>
          <cell r="C1530">
            <v>35</v>
          </cell>
          <cell r="D1530">
            <v>0</v>
          </cell>
          <cell r="E1530">
            <v>58</v>
          </cell>
        </row>
        <row r="1531">
          <cell r="A1531">
            <v>160784</v>
          </cell>
          <cell r="B1531">
            <v>205</v>
          </cell>
          <cell r="C1531">
            <v>120</v>
          </cell>
          <cell r="D1531">
            <v>0</v>
          </cell>
          <cell r="E1531">
            <v>0</v>
          </cell>
        </row>
        <row r="1532">
          <cell r="A1532">
            <v>160865</v>
          </cell>
          <cell r="B1532">
            <v>277</v>
          </cell>
          <cell r="C1532">
            <v>152</v>
          </cell>
          <cell r="D1532">
            <v>212</v>
          </cell>
          <cell r="E1532">
            <v>197</v>
          </cell>
        </row>
        <row r="1533">
          <cell r="A1533">
            <v>160881</v>
          </cell>
          <cell r="B1533">
            <v>109</v>
          </cell>
          <cell r="C1533">
            <v>109</v>
          </cell>
          <cell r="D1533">
            <v>34</v>
          </cell>
          <cell r="E1533">
            <v>105</v>
          </cell>
        </row>
        <row r="1534">
          <cell r="A1534">
            <v>161136</v>
          </cell>
          <cell r="B1534">
            <v>79</v>
          </cell>
          <cell r="C1534">
            <v>39</v>
          </cell>
          <cell r="D1534">
            <v>0</v>
          </cell>
          <cell r="E1534">
            <v>45</v>
          </cell>
        </row>
        <row r="1535">
          <cell r="A1535">
            <v>161471</v>
          </cell>
          <cell r="B1535">
            <v>308</v>
          </cell>
          <cell r="C1535">
            <v>184</v>
          </cell>
          <cell r="D1535">
            <v>333</v>
          </cell>
          <cell r="E1535">
            <v>333</v>
          </cell>
        </row>
        <row r="1536">
          <cell r="A1536">
            <v>161560</v>
          </cell>
          <cell r="B1536">
            <v>48</v>
          </cell>
          <cell r="C1536">
            <v>48</v>
          </cell>
          <cell r="D1536">
            <v>0</v>
          </cell>
          <cell r="E1536">
            <v>47</v>
          </cell>
        </row>
        <row r="1537">
          <cell r="A1537">
            <v>161632</v>
          </cell>
          <cell r="B1537">
            <v>0</v>
          </cell>
          <cell r="C1537">
            <v>0</v>
          </cell>
          <cell r="D1537">
            <v>0</v>
          </cell>
          <cell r="E1537">
            <v>0</v>
          </cell>
        </row>
        <row r="1538">
          <cell r="A1538">
            <v>161667</v>
          </cell>
          <cell r="B1538">
            <v>35</v>
          </cell>
          <cell r="C1538">
            <v>35</v>
          </cell>
          <cell r="D1538">
            <v>0</v>
          </cell>
          <cell r="E1538">
            <v>0</v>
          </cell>
        </row>
        <row r="1539">
          <cell r="A1539">
            <v>162027</v>
          </cell>
          <cell r="B1539">
            <v>84</v>
          </cell>
          <cell r="C1539">
            <v>84</v>
          </cell>
          <cell r="D1539">
            <v>0</v>
          </cell>
          <cell r="E1539">
            <v>0</v>
          </cell>
        </row>
        <row r="1540">
          <cell r="A1540">
            <v>162035</v>
          </cell>
          <cell r="B1540">
            <v>96</v>
          </cell>
          <cell r="C1540">
            <v>72</v>
          </cell>
          <cell r="D1540">
            <v>0</v>
          </cell>
          <cell r="E1540">
            <v>22</v>
          </cell>
        </row>
        <row r="1541">
          <cell r="A1541">
            <v>162060</v>
          </cell>
          <cell r="B1541">
            <v>60</v>
          </cell>
          <cell r="C1541">
            <v>60</v>
          </cell>
          <cell r="D1541">
            <v>72</v>
          </cell>
          <cell r="E1541">
            <v>56</v>
          </cell>
        </row>
        <row r="1542">
          <cell r="A1542">
            <v>162108</v>
          </cell>
          <cell r="B1542">
            <v>46</v>
          </cell>
          <cell r="C1542">
            <v>46</v>
          </cell>
          <cell r="D1542">
            <v>0</v>
          </cell>
          <cell r="E1542">
            <v>0</v>
          </cell>
        </row>
        <row r="1543">
          <cell r="A1543">
            <v>162710</v>
          </cell>
          <cell r="B1543">
            <v>50</v>
          </cell>
          <cell r="C1543">
            <v>50</v>
          </cell>
          <cell r="D1543">
            <v>0</v>
          </cell>
          <cell r="E1543">
            <v>27</v>
          </cell>
        </row>
        <row r="1544">
          <cell r="A1544">
            <v>162809</v>
          </cell>
          <cell r="B1544">
            <v>45</v>
          </cell>
          <cell r="C1544">
            <v>45</v>
          </cell>
          <cell r="D1544">
            <v>0</v>
          </cell>
          <cell r="E1544">
            <v>0</v>
          </cell>
        </row>
        <row r="1545">
          <cell r="A1545">
            <v>215589</v>
          </cell>
          <cell r="B1545">
            <v>79</v>
          </cell>
          <cell r="C1545">
            <v>79</v>
          </cell>
          <cell r="D1545">
            <v>0</v>
          </cell>
          <cell r="E1545">
            <v>0</v>
          </cell>
        </row>
        <row r="1546">
          <cell r="A1546">
            <v>516554</v>
          </cell>
          <cell r="B1546">
            <v>31</v>
          </cell>
          <cell r="C1546">
            <v>31</v>
          </cell>
          <cell r="D1546">
            <v>0</v>
          </cell>
          <cell r="E1546"/>
        </row>
        <row r="1547">
          <cell r="A1547">
            <v>516554</v>
          </cell>
          <cell r="B1547">
            <v>128</v>
          </cell>
          <cell r="C1547">
            <v>84</v>
          </cell>
          <cell r="D1547">
            <v>0</v>
          </cell>
          <cell r="E1547"/>
        </row>
        <row r="1548">
          <cell r="A1548">
            <v>516554</v>
          </cell>
          <cell r="B1548">
            <v>61</v>
          </cell>
          <cell r="C1548">
            <v>35</v>
          </cell>
          <cell r="D1548">
            <v>0</v>
          </cell>
          <cell r="E1548">
            <v>36</v>
          </cell>
        </row>
        <row r="1549">
          <cell r="A1549">
            <v>606995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</row>
        <row r="1550">
          <cell r="A1550">
            <v>607029</v>
          </cell>
          <cell r="B1550">
            <v>60</v>
          </cell>
          <cell r="C1550">
            <v>60</v>
          </cell>
          <cell r="D1550">
            <v>0</v>
          </cell>
          <cell r="E1550">
            <v>62</v>
          </cell>
        </row>
        <row r="1551">
          <cell r="A1551">
            <v>607053</v>
          </cell>
          <cell r="B1551">
            <v>120</v>
          </cell>
          <cell r="C1551">
            <v>120</v>
          </cell>
          <cell r="D1551">
            <v>241</v>
          </cell>
          <cell r="E1551">
            <v>115</v>
          </cell>
        </row>
        <row r="1552">
          <cell r="A1552">
            <v>891827</v>
          </cell>
          <cell r="B1552">
            <v>35</v>
          </cell>
          <cell r="C1552">
            <v>35</v>
          </cell>
          <cell r="D1552">
            <v>0</v>
          </cell>
          <cell r="E1552">
            <v>20</v>
          </cell>
        </row>
        <row r="1553">
          <cell r="A1553">
            <v>893307</v>
          </cell>
          <cell r="B1553">
            <v>105</v>
          </cell>
          <cell r="C1553">
            <v>101</v>
          </cell>
          <cell r="D1553">
            <v>0</v>
          </cell>
          <cell r="E1553">
            <v>0</v>
          </cell>
        </row>
        <row r="1554">
          <cell r="A1554">
            <v>894818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</row>
        <row r="1555">
          <cell r="A1555">
            <v>17055431</v>
          </cell>
          <cell r="B1555">
            <v>284</v>
          </cell>
          <cell r="C1555">
            <v>168</v>
          </cell>
          <cell r="D1555">
            <v>0</v>
          </cell>
          <cell r="E1555">
            <v>114</v>
          </cell>
        </row>
        <row r="1556">
          <cell r="A1556">
            <v>17058554</v>
          </cell>
          <cell r="B1556">
            <v>25</v>
          </cell>
          <cell r="C1556">
            <v>25</v>
          </cell>
          <cell r="D1556">
            <v>0</v>
          </cell>
          <cell r="E1556">
            <v>24</v>
          </cell>
        </row>
        <row r="1557">
          <cell r="A1557">
            <v>17059887</v>
          </cell>
          <cell r="B1557">
            <v>0</v>
          </cell>
          <cell r="C1557">
            <v>0</v>
          </cell>
          <cell r="D1557">
            <v>0</v>
          </cell>
          <cell r="E1557">
            <v>0</v>
          </cell>
        </row>
        <row r="1558">
          <cell r="A1558">
            <v>35652454</v>
          </cell>
          <cell r="B1558">
            <v>55</v>
          </cell>
          <cell r="C1558">
            <v>35</v>
          </cell>
          <cell r="D1558">
            <v>0</v>
          </cell>
          <cell r="E1558">
            <v>10</v>
          </cell>
        </row>
        <row r="1559">
          <cell r="A1559">
            <v>37890051</v>
          </cell>
          <cell r="B1559">
            <v>0</v>
          </cell>
          <cell r="C1559">
            <v>0</v>
          </cell>
          <cell r="D1559">
            <v>0</v>
          </cell>
          <cell r="E1559">
            <v>0</v>
          </cell>
        </row>
        <row r="1560">
          <cell r="A1560">
            <v>37890069</v>
          </cell>
          <cell r="B1560">
            <v>0</v>
          </cell>
          <cell r="C1560">
            <v>0</v>
          </cell>
          <cell r="D1560">
            <v>0</v>
          </cell>
          <cell r="E1560">
            <v>0</v>
          </cell>
        </row>
        <row r="1561">
          <cell r="A1561">
            <v>37890085</v>
          </cell>
          <cell r="B1561">
            <v>35</v>
          </cell>
          <cell r="C1561">
            <v>35</v>
          </cell>
          <cell r="D1561">
            <v>0</v>
          </cell>
          <cell r="E1561">
            <v>15</v>
          </cell>
        </row>
        <row r="1562">
          <cell r="A1562">
            <v>37890115</v>
          </cell>
          <cell r="B1562">
            <v>35</v>
          </cell>
          <cell r="C1562">
            <v>35</v>
          </cell>
          <cell r="D1562">
            <v>40</v>
          </cell>
          <cell r="E1562">
            <v>40</v>
          </cell>
        </row>
        <row r="1563">
          <cell r="A1563">
            <v>37890182</v>
          </cell>
          <cell r="B1563">
            <v>0</v>
          </cell>
          <cell r="C1563">
            <v>0</v>
          </cell>
          <cell r="D1563">
            <v>0</v>
          </cell>
          <cell r="E1563">
            <v>0</v>
          </cell>
        </row>
        <row r="1564">
          <cell r="A1564">
            <v>37890191</v>
          </cell>
          <cell r="B1564">
            <v>10</v>
          </cell>
          <cell r="C1564">
            <v>10</v>
          </cell>
          <cell r="D1564">
            <v>0</v>
          </cell>
          <cell r="E1564">
            <v>7</v>
          </cell>
        </row>
        <row r="1565">
          <cell r="A1565">
            <v>37890221</v>
          </cell>
          <cell r="B1565">
            <v>153</v>
          </cell>
          <cell r="C1565">
            <v>153</v>
          </cell>
          <cell r="D1565">
            <v>0</v>
          </cell>
          <cell r="E1565">
            <v>0</v>
          </cell>
        </row>
        <row r="1566">
          <cell r="A1566">
            <v>37956108</v>
          </cell>
          <cell r="B1566">
            <v>169</v>
          </cell>
          <cell r="C1566">
            <v>169</v>
          </cell>
          <cell r="D1566">
            <v>0</v>
          </cell>
          <cell r="E1566">
            <v>52</v>
          </cell>
        </row>
        <row r="1567">
          <cell r="A1567">
            <v>37956124</v>
          </cell>
          <cell r="B1567">
            <v>0</v>
          </cell>
          <cell r="C1567">
            <v>0</v>
          </cell>
          <cell r="D1567">
            <v>0</v>
          </cell>
          <cell r="E1567">
            <v>0</v>
          </cell>
        </row>
        <row r="1568">
          <cell r="A1568">
            <v>37956205</v>
          </cell>
          <cell r="B1568">
            <v>54</v>
          </cell>
          <cell r="C1568">
            <v>54</v>
          </cell>
          <cell r="D1568">
            <v>77</v>
          </cell>
          <cell r="E1568">
            <v>65</v>
          </cell>
        </row>
        <row r="1569">
          <cell r="A1569">
            <v>37956230</v>
          </cell>
          <cell r="B1569">
            <v>0</v>
          </cell>
          <cell r="C1569">
            <v>0</v>
          </cell>
          <cell r="D1569">
            <v>0</v>
          </cell>
          <cell r="E1569">
            <v>0</v>
          </cell>
        </row>
        <row r="1570">
          <cell r="A1570">
            <v>37956248</v>
          </cell>
          <cell r="B1570">
            <v>0</v>
          </cell>
          <cell r="C1570">
            <v>0</v>
          </cell>
          <cell r="D1570">
            <v>0</v>
          </cell>
          <cell r="E1570">
            <v>0</v>
          </cell>
        </row>
        <row r="1571">
          <cell r="A1571">
            <v>37956469</v>
          </cell>
          <cell r="B1571">
            <v>102</v>
          </cell>
          <cell r="C1571">
            <v>102</v>
          </cell>
          <cell r="D1571">
            <v>0</v>
          </cell>
          <cell r="E1571">
            <v>0</v>
          </cell>
        </row>
        <row r="1572">
          <cell r="A1572">
            <v>42195438</v>
          </cell>
          <cell r="B1572">
            <v>0</v>
          </cell>
          <cell r="C1572">
            <v>0</v>
          </cell>
          <cell r="D1572">
            <v>0</v>
          </cell>
          <cell r="E1572">
            <v>0</v>
          </cell>
        </row>
        <row r="1573">
          <cell r="A1573">
            <v>42195446</v>
          </cell>
          <cell r="B1573">
            <v>87</v>
          </cell>
          <cell r="C1573">
            <v>87</v>
          </cell>
          <cell r="D1573">
            <v>0</v>
          </cell>
          <cell r="E1573">
            <v>0</v>
          </cell>
        </row>
        <row r="1574">
          <cell r="A1574">
            <v>42195462</v>
          </cell>
          <cell r="B1574">
            <v>10</v>
          </cell>
          <cell r="C1574">
            <v>10</v>
          </cell>
          <cell r="D1574">
            <v>0</v>
          </cell>
          <cell r="E1574">
            <v>0</v>
          </cell>
        </row>
        <row r="1575">
          <cell r="A1575">
            <v>42317657</v>
          </cell>
          <cell r="B1575">
            <v>77</v>
          </cell>
          <cell r="C1575">
            <v>77</v>
          </cell>
          <cell r="D1575">
            <v>0</v>
          </cell>
          <cell r="E1575">
            <v>17</v>
          </cell>
        </row>
        <row r="1576">
          <cell r="A1576">
            <v>42317665</v>
          </cell>
          <cell r="B1576">
            <v>0</v>
          </cell>
          <cell r="C1576">
            <v>0</v>
          </cell>
          <cell r="D1576">
            <v>0</v>
          </cell>
          <cell r="E1576">
            <v>0</v>
          </cell>
        </row>
        <row r="1577">
          <cell r="A1577">
            <v>42317673</v>
          </cell>
          <cell r="B1577">
            <v>35</v>
          </cell>
          <cell r="C1577">
            <v>35</v>
          </cell>
          <cell r="D1577">
            <v>0</v>
          </cell>
          <cell r="E1577">
            <v>35</v>
          </cell>
        </row>
        <row r="1578">
          <cell r="A1578">
            <v>45015171</v>
          </cell>
          <cell r="B1578">
            <v>73</v>
          </cell>
          <cell r="C1578">
            <v>73</v>
          </cell>
          <cell r="D1578">
            <v>0</v>
          </cell>
          <cell r="E1578">
            <v>41</v>
          </cell>
        </row>
        <row r="1579">
          <cell r="A1579">
            <v>45017000</v>
          </cell>
          <cell r="B1579">
            <v>88</v>
          </cell>
          <cell r="C1579">
            <v>88</v>
          </cell>
          <cell r="D1579">
            <v>0</v>
          </cell>
          <cell r="E1579">
            <v>70</v>
          </cell>
        </row>
        <row r="1580">
          <cell r="A1580">
            <v>53006020</v>
          </cell>
          <cell r="B1580">
            <v>37</v>
          </cell>
          <cell r="C1580">
            <v>35</v>
          </cell>
          <cell r="D1580">
            <v>0</v>
          </cell>
          <cell r="E1580">
            <v>0</v>
          </cell>
        </row>
        <row r="1581">
          <cell r="A1581">
            <v>17067391</v>
          </cell>
          <cell r="B1581">
            <v>169</v>
          </cell>
          <cell r="C1581">
            <v>107</v>
          </cell>
          <cell r="D1581">
            <v>0</v>
          </cell>
          <cell r="E1581">
            <v>87</v>
          </cell>
        </row>
        <row r="1582">
          <cell r="A1582">
            <v>35677686</v>
          </cell>
          <cell r="B1582">
            <v>61</v>
          </cell>
          <cell r="C1582">
            <v>61</v>
          </cell>
          <cell r="D1582">
            <v>121</v>
          </cell>
          <cell r="E1582">
            <v>109</v>
          </cell>
        </row>
        <row r="1583">
          <cell r="A1583">
            <v>35677708</v>
          </cell>
          <cell r="B1583">
            <v>140</v>
          </cell>
          <cell r="C1583">
            <v>81</v>
          </cell>
          <cell r="D1583">
            <v>0</v>
          </cell>
          <cell r="E1583">
            <v>212</v>
          </cell>
        </row>
        <row r="1584">
          <cell r="A1584">
            <v>35677716</v>
          </cell>
          <cell r="B1584">
            <v>53</v>
          </cell>
          <cell r="C1584">
            <v>53</v>
          </cell>
          <cell r="D1584">
            <v>61</v>
          </cell>
          <cell r="E1584">
            <v>61</v>
          </cell>
        </row>
        <row r="1585">
          <cell r="A1585">
            <v>35677732</v>
          </cell>
          <cell r="B1585">
            <v>26</v>
          </cell>
          <cell r="C1585">
            <v>26</v>
          </cell>
          <cell r="D1585">
            <v>0</v>
          </cell>
          <cell r="E1585">
            <v>37</v>
          </cell>
        </row>
        <row r="1586">
          <cell r="A1586">
            <v>35677741</v>
          </cell>
          <cell r="B1586">
            <v>30</v>
          </cell>
          <cell r="C1586">
            <v>30</v>
          </cell>
          <cell r="D1586">
            <v>36</v>
          </cell>
          <cell r="E1586">
            <v>33</v>
          </cell>
        </row>
        <row r="1587">
          <cell r="A1587">
            <v>35677767</v>
          </cell>
          <cell r="B1587">
            <v>51</v>
          </cell>
          <cell r="C1587">
            <v>51</v>
          </cell>
          <cell r="D1587">
            <v>51</v>
          </cell>
          <cell r="E1587">
            <v>46</v>
          </cell>
        </row>
        <row r="1588">
          <cell r="A1588">
            <v>35677775</v>
          </cell>
          <cell r="B1588">
            <v>83</v>
          </cell>
          <cell r="C1588">
            <v>56</v>
          </cell>
          <cell r="D1588">
            <v>0</v>
          </cell>
          <cell r="E1588">
            <v>68</v>
          </cell>
        </row>
        <row r="1589">
          <cell r="A1589">
            <v>35677783</v>
          </cell>
          <cell r="B1589">
            <v>103</v>
          </cell>
          <cell r="C1589">
            <v>103</v>
          </cell>
          <cell r="D1589">
            <v>109</v>
          </cell>
          <cell r="E1589">
            <v>153</v>
          </cell>
        </row>
        <row r="1590">
          <cell r="A1590">
            <v>51786249</v>
          </cell>
          <cell r="B1590">
            <v>0</v>
          </cell>
          <cell r="C1590">
            <v>0</v>
          </cell>
          <cell r="D1590">
            <v>0</v>
          </cell>
          <cell r="E1590">
            <v>0</v>
          </cell>
        </row>
        <row r="1591">
          <cell r="A1591">
            <v>52439666</v>
          </cell>
          <cell r="B1591">
            <v>126</v>
          </cell>
          <cell r="C1591">
            <v>90</v>
          </cell>
          <cell r="D1591">
            <v>0</v>
          </cell>
          <cell r="E1591">
            <v>90</v>
          </cell>
        </row>
        <row r="1592">
          <cell r="A1592">
            <v>35677813</v>
          </cell>
          <cell r="B1592">
            <v>51</v>
          </cell>
          <cell r="C1592">
            <v>44</v>
          </cell>
          <cell r="D1592">
            <v>0</v>
          </cell>
          <cell r="E1592">
            <v>35</v>
          </cell>
        </row>
        <row r="1593">
          <cell r="A1593">
            <v>37828347</v>
          </cell>
          <cell r="B1593">
            <v>18</v>
          </cell>
          <cell r="C1593">
            <v>18</v>
          </cell>
          <cell r="D1593">
            <v>0</v>
          </cell>
          <cell r="E1593">
            <v>0</v>
          </cell>
        </row>
        <row r="1594">
          <cell r="A1594">
            <v>37828452</v>
          </cell>
          <cell r="B1594">
            <v>24</v>
          </cell>
          <cell r="C1594">
            <v>24</v>
          </cell>
          <cell r="D1594">
            <v>0</v>
          </cell>
          <cell r="E1594">
            <v>29</v>
          </cell>
        </row>
        <row r="1595">
          <cell r="A1595">
            <v>37828533</v>
          </cell>
          <cell r="B1595">
            <v>70</v>
          </cell>
          <cell r="C1595">
            <v>70</v>
          </cell>
          <cell r="D1595">
            <v>0</v>
          </cell>
          <cell r="E1595">
            <v>63</v>
          </cell>
        </row>
        <row r="1596">
          <cell r="A1596">
            <v>45016089</v>
          </cell>
          <cell r="B1596">
            <v>55</v>
          </cell>
          <cell r="C1596">
            <v>55</v>
          </cell>
          <cell r="D1596">
            <v>0</v>
          </cell>
          <cell r="E1596">
            <v>55</v>
          </cell>
        </row>
        <row r="1597">
          <cell r="A1597">
            <v>37828541</v>
          </cell>
          <cell r="B1597">
            <v>66</v>
          </cell>
          <cell r="C1597">
            <v>39</v>
          </cell>
          <cell r="D1597">
            <v>0</v>
          </cell>
          <cell r="E1597">
            <v>0</v>
          </cell>
        </row>
        <row r="1598">
          <cell r="A1598">
            <v>37828355</v>
          </cell>
          <cell r="B1598">
            <v>0</v>
          </cell>
          <cell r="C1598">
            <v>0</v>
          </cell>
          <cell r="D1598">
            <v>0</v>
          </cell>
          <cell r="E1598">
            <v>0</v>
          </cell>
        </row>
        <row r="1599">
          <cell r="A1599">
            <v>35677821</v>
          </cell>
          <cell r="B1599">
            <v>30</v>
          </cell>
          <cell r="C1599">
            <v>30</v>
          </cell>
          <cell r="D1599">
            <v>0</v>
          </cell>
          <cell r="E1599">
            <v>30</v>
          </cell>
        </row>
        <row r="1600">
          <cell r="A1600">
            <v>35677805</v>
          </cell>
          <cell r="B1600">
            <v>23</v>
          </cell>
          <cell r="C1600">
            <v>23</v>
          </cell>
          <cell r="D1600">
            <v>0</v>
          </cell>
          <cell r="E1600">
            <v>0</v>
          </cell>
        </row>
        <row r="1601">
          <cell r="A1601">
            <v>35677830</v>
          </cell>
          <cell r="B1601">
            <v>12</v>
          </cell>
          <cell r="C1601">
            <v>12</v>
          </cell>
          <cell r="D1601">
            <v>0</v>
          </cell>
          <cell r="E1601">
            <v>12</v>
          </cell>
        </row>
        <row r="1602">
          <cell r="A1602">
            <v>37828479</v>
          </cell>
          <cell r="B1602">
            <v>0</v>
          </cell>
          <cell r="C1602">
            <v>0</v>
          </cell>
          <cell r="D1602">
            <v>0</v>
          </cell>
          <cell r="E1602">
            <v>0</v>
          </cell>
        </row>
        <row r="1603">
          <cell r="A1603">
            <v>37828410</v>
          </cell>
          <cell r="B1603">
            <v>36</v>
          </cell>
          <cell r="C1603">
            <v>36</v>
          </cell>
          <cell r="D1603">
            <v>0</v>
          </cell>
          <cell r="E1603">
            <v>32</v>
          </cell>
        </row>
        <row r="1604">
          <cell r="A1604">
            <v>37828363</v>
          </cell>
          <cell r="B1604">
            <v>45</v>
          </cell>
          <cell r="C1604">
            <v>35</v>
          </cell>
          <cell r="D1604">
            <v>0</v>
          </cell>
          <cell r="E1604">
            <v>25</v>
          </cell>
        </row>
        <row r="1605">
          <cell r="A1605">
            <v>37828428</v>
          </cell>
          <cell r="B1605">
            <v>48</v>
          </cell>
          <cell r="C1605">
            <v>35</v>
          </cell>
          <cell r="D1605">
            <v>0</v>
          </cell>
          <cell r="E1605">
            <v>27</v>
          </cell>
        </row>
        <row r="1606">
          <cell r="A1606">
            <v>37828495</v>
          </cell>
          <cell r="B1606">
            <v>28</v>
          </cell>
          <cell r="C1606">
            <v>28</v>
          </cell>
          <cell r="D1606">
            <v>0</v>
          </cell>
          <cell r="E1606">
            <v>22</v>
          </cell>
        </row>
        <row r="1607">
          <cell r="A1607">
            <v>35677848</v>
          </cell>
          <cell r="B1607">
            <v>29</v>
          </cell>
          <cell r="C1607">
            <v>29</v>
          </cell>
          <cell r="D1607">
            <v>0</v>
          </cell>
          <cell r="E1607">
            <v>26</v>
          </cell>
        </row>
        <row r="1608">
          <cell r="A1608">
            <v>37828461</v>
          </cell>
          <cell r="B1608">
            <v>21</v>
          </cell>
          <cell r="C1608">
            <v>21</v>
          </cell>
          <cell r="D1608">
            <v>0</v>
          </cell>
          <cell r="E1608">
            <v>20</v>
          </cell>
        </row>
        <row r="1609">
          <cell r="A1609">
            <v>17067405</v>
          </cell>
          <cell r="B1609">
            <v>35</v>
          </cell>
          <cell r="C1609">
            <v>35</v>
          </cell>
          <cell r="D1609">
            <v>0</v>
          </cell>
          <cell r="E1609">
            <v>35</v>
          </cell>
        </row>
        <row r="1610">
          <cell r="A1610">
            <v>35677856</v>
          </cell>
          <cell r="B1610">
            <v>35</v>
          </cell>
          <cell r="C1610">
            <v>35</v>
          </cell>
          <cell r="D1610">
            <v>47</v>
          </cell>
          <cell r="E1610">
            <v>47</v>
          </cell>
        </row>
        <row r="1611">
          <cell r="A1611">
            <v>37889524</v>
          </cell>
          <cell r="B1611">
            <v>11</v>
          </cell>
          <cell r="C1611">
            <v>11</v>
          </cell>
          <cell r="D1611">
            <v>0</v>
          </cell>
          <cell r="E1611">
            <v>0</v>
          </cell>
        </row>
        <row r="1612">
          <cell r="A1612">
            <v>37828371</v>
          </cell>
          <cell r="B1612">
            <v>15</v>
          </cell>
          <cell r="C1612">
            <v>15</v>
          </cell>
          <cell r="D1612">
            <v>0</v>
          </cell>
          <cell r="E1612">
            <v>0</v>
          </cell>
        </row>
        <row r="1613">
          <cell r="A1613">
            <v>37828380</v>
          </cell>
          <cell r="B1613">
            <v>14</v>
          </cell>
          <cell r="C1613">
            <v>14</v>
          </cell>
          <cell r="D1613">
            <v>0</v>
          </cell>
          <cell r="E1613">
            <v>0</v>
          </cell>
        </row>
        <row r="1614">
          <cell r="A1614">
            <v>37828401</v>
          </cell>
          <cell r="B1614">
            <v>41</v>
          </cell>
          <cell r="C1614">
            <v>41</v>
          </cell>
          <cell r="D1614">
            <v>0</v>
          </cell>
          <cell r="E1614">
            <v>30</v>
          </cell>
        </row>
        <row r="1615">
          <cell r="A1615">
            <v>37828487</v>
          </cell>
          <cell r="B1615">
            <v>28</v>
          </cell>
          <cell r="C1615">
            <v>28</v>
          </cell>
          <cell r="D1615">
            <v>0</v>
          </cell>
          <cell r="E1615">
            <v>0</v>
          </cell>
        </row>
        <row r="1616">
          <cell r="A1616">
            <v>35991593</v>
          </cell>
          <cell r="B1616">
            <v>201</v>
          </cell>
          <cell r="C1616">
            <v>78</v>
          </cell>
          <cell r="D1616">
            <v>0</v>
          </cell>
          <cell r="E1616">
            <v>96</v>
          </cell>
        </row>
        <row r="1617">
          <cell r="A1617">
            <v>37833961</v>
          </cell>
          <cell r="B1617">
            <v>54</v>
          </cell>
          <cell r="C1617">
            <v>54</v>
          </cell>
          <cell r="D1617">
            <v>0</v>
          </cell>
          <cell r="E1617">
            <v>37</v>
          </cell>
        </row>
        <row r="1618">
          <cell r="A1618">
            <v>37833987</v>
          </cell>
          <cell r="B1618">
            <v>43</v>
          </cell>
          <cell r="C1618">
            <v>43</v>
          </cell>
          <cell r="D1618">
            <v>0</v>
          </cell>
          <cell r="E1618">
            <v>41</v>
          </cell>
        </row>
        <row r="1619">
          <cell r="A1619">
            <v>37833995</v>
          </cell>
          <cell r="B1619">
            <v>110</v>
          </cell>
          <cell r="C1619">
            <v>90</v>
          </cell>
          <cell r="D1619">
            <v>0</v>
          </cell>
          <cell r="E1619">
            <v>64</v>
          </cell>
        </row>
        <row r="1620">
          <cell r="A1620">
            <v>37888404</v>
          </cell>
          <cell r="B1620">
            <v>19</v>
          </cell>
          <cell r="C1620">
            <v>19</v>
          </cell>
          <cell r="D1620">
            <v>0</v>
          </cell>
          <cell r="E1620">
            <v>14</v>
          </cell>
        </row>
        <row r="1621">
          <cell r="A1621">
            <v>37831577</v>
          </cell>
          <cell r="B1621">
            <v>0</v>
          </cell>
          <cell r="C1621">
            <v>0</v>
          </cell>
          <cell r="D1621">
            <v>0</v>
          </cell>
          <cell r="E1621">
            <v>0</v>
          </cell>
        </row>
        <row r="1622">
          <cell r="A1622">
            <v>37888480</v>
          </cell>
          <cell r="B1622">
            <v>0</v>
          </cell>
          <cell r="C1622">
            <v>0</v>
          </cell>
          <cell r="D1622">
            <v>0</v>
          </cell>
          <cell r="E1622">
            <v>0</v>
          </cell>
        </row>
        <row r="1623">
          <cell r="A1623">
            <v>37828843</v>
          </cell>
          <cell r="B1623">
            <v>0</v>
          </cell>
          <cell r="C1623">
            <v>0</v>
          </cell>
          <cell r="D1623">
            <v>0</v>
          </cell>
          <cell r="E1623">
            <v>0</v>
          </cell>
        </row>
        <row r="1624">
          <cell r="A1624">
            <v>37828851</v>
          </cell>
          <cell r="B1624">
            <v>0</v>
          </cell>
          <cell r="C1624">
            <v>0</v>
          </cell>
          <cell r="D1624">
            <v>0</v>
          </cell>
          <cell r="E1624">
            <v>0</v>
          </cell>
        </row>
        <row r="1625">
          <cell r="A1625">
            <v>37828860</v>
          </cell>
          <cell r="B1625">
            <v>0</v>
          </cell>
          <cell r="C1625">
            <v>0</v>
          </cell>
          <cell r="D1625">
            <v>0</v>
          </cell>
          <cell r="E1625">
            <v>0</v>
          </cell>
        </row>
        <row r="1626">
          <cell r="A1626">
            <v>37828878</v>
          </cell>
          <cell r="B1626">
            <v>77</v>
          </cell>
          <cell r="C1626">
            <v>77</v>
          </cell>
          <cell r="D1626">
            <v>0</v>
          </cell>
          <cell r="E1626">
            <v>7</v>
          </cell>
        </row>
        <row r="1627">
          <cell r="A1627">
            <v>37828886</v>
          </cell>
          <cell r="B1627">
            <v>33</v>
          </cell>
          <cell r="C1627">
            <v>33</v>
          </cell>
          <cell r="D1627">
            <v>0</v>
          </cell>
          <cell r="E1627">
            <v>25</v>
          </cell>
        </row>
        <row r="1628">
          <cell r="A1628">
            <v>35991372</v>
          </cell>
          <cell r="B1628">
            <v>35</v>
          </cell>
          <cell r="C1628">
            <v>35</v>
          </cell>
          <cell r="D1628">
            <v>38</v>
          </cell>
          <cell r="E1628">
            <v>37</v>
          </cell>
        </row>
        <row r="1629">
          <cell r="A1629">
            <v>37831542</v>
          </cell>
          <cell r="B1629">
            <v>0</v>
          </cell>
          <cell r="C1629">
            <v>0</v>
          </cell>
          <cell r="D1629">
            <v>0</v>
          </cell>
          <cell r="E1629">
            <v>0</v>
          </cell>
        </row>
        <row r="1630">
          <cell r="A1630">
            <v>37832867</v>
          </cell>
          <cell r="B1630">
            <v>0</v>
          </cell>
          <cell r="C1630">
            <v>0</v>
          </cell>
          <cell r="D1630">
            <v>0</v>
          </cell>
          <cell r="E1630">
            <v>0</v>
          </cell>
        </row>
        <row r="1631">
          <cell r="A1631">
            <v>35991364</v>
          </cell>
          <cell r="B1631">
            <v>22</v>
          </cell>
          <cell r="C1631">
            <v>22</v>
          </cell>
          <cell r="D1631">
            <v>0</v>
          </cell>
          <cell r="E1631">
            <v>0</v>
          </cell>
        </row>
        <row r="1632">
          <cell r="A1632">
            <v>37831534</v>
          </cell>
          <cell r="B1632">
            <v>36</v>
          </cell>
          <cell r="C1632">
            <v>36</v>
          </cell>
          <cell r="D1632">
            <v>46</v>
          </cell>
          <cell r="E1632">
            <v>34</v>
          </cell>
        </row>
        <row r="1633">
          <cell r="A1633">
            <v>37831593</v>
          </cell>
          <cell r="B1633">
            <v>48</v>
          </cell>
          <cell r="C1633">
            <v>39</v>
          </cell>
          <cell r="D1633">
            <v>0</v>
          </cell>
          <cell r="E1633">
            <v>22</v>
          </cell>
        </row>
        <row r="1634">
          <cell r="A1634">
            <v>37833251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</row>
        <row r="1635">
          <cell r="A1635">
            <v>710048629</v>
          </cell>
          <cell r="B1635">
            <v>17</v>
          </cell>
          <cell r="C1635">
            <v>17</v>
          </cell>
          <cell r="D1635">
            <v>0</v>
          </cell>
          <cell r="E1635">
            <v>0</v>
          </cell>
        </row>
        <row r="1636">
          <cell r="A1636">
            <v>35991852</v>
          </cell>
          <cell r="B1636">
            <v>0</v>
          </cell>
          <cell r="C1636">
            <v>0</v>
          </cell>
          <cell r="D1636">
            <v>0</v>
          </cell>
          <cell r="E1636">
            <v>0</v>
          </cell>
        </row>
        <row r="1637">
          <cell r="A1637">
            <v>37828291</v>
          </cell>
          <cell r="B1637">
            <v>0</v>
          </cell>
          <cell r="C1637">
            <v>0</v>
          </cell>
          <cell r="D1637">
            <v>0</v>
          </cell>
          <cell r="E1637">
            <v>0</v>
          </cell>
        </row>
        <row r="1638">
          <cell r="A1638">
            <v>37828312</v>
          </cell>
          <cell r="B1638">
            <v>77</v>
          </cell>
          <cell r="C1638">
            <v>50</v>
          </cell>
          <cell r="D1638">
            <v>70</v>
          </cell>
          <cell r="E1638">
            <v>0</v>
          </cell>
        </row>
        <row r="1639">
          <cell r="A1639">
            <v>37831721</v>
          </cell>
          <cell r="B1639">
            <v>40</v>
          </cell>
          <cell r="C1639">
            <v>37</v>
          </cell>
          <cell r="D1639">
            <v>0</v>
          </cell>
          <cell r="E1639">
            <v>0</v>
          </cell>
        </row>
        <row r="1640">
          <cell r="A1640">
            <v>53793277</v>
          </cell>
          <cell r="B1640">
            <v>70</v>
          </cell>
          <cell r="C1640">
            <v>70</v>
          </cell>
          <cell r="D1640">
            <v>0</v>
          </cell>
          <cell r="E1640">
            <v>55</v>
          </cell>
        </row>
        <row r="1641">
          <cell r="A1641">
            <v>37888994</v>
          </cell>
          <cell r="B1641">
            <v>0</v>
          </cell>
          <cell r="C1641">
            <v>0</v>
          </cell>
          <cell r="D1641">
            <v>0</v>
          </cell>
          <cell r="E1641">
            <v>0</v>
          </cell>
        </row>
        <row r="1642">
          <cell r="A1642">
            <v>37833944</v>
          </cell>
          <cell r="B1642">
            <v>0</v>
          </cell>
          <cell r="C1642">
            <v>0</v>
          </cell>
          <cell r="D1642">
            <v>0</v>
          </cell>
          <cell r="E1642">
            <v>0</v>
          </cell>
        </row>
        <row r="1643">
          <cell r="A1643">
            <v>37831771</v>
          </cell>
          <cell r="B1643">
            <v>36</v>
          </cell>
          <cell r="C1643">
            <v>36</v>
          </cell>
          <cell r="D1643">
            <v>0</v>
          </cell>
          <cell r="E1643">
            <v>72</v>
          </cell>
        </row>
        <row r="1644">
          <cell r="A1644">
            <v>35991755</v>
          </cell>
          <cell r="B1644">
            <v>0</v>
          </cell>
          <cell r="C1644">
            <v>0</v>
          </cell>
          <cell r="D1644">
            <v>0</v>
          </cell>
          <cell r="E1644">
            <v>0</v>
          </cell>
        </row>
        <row r="1645">
          <cell r="A1645">
            <v>37888650</v>
          </cell>
          <cell r="B1645">
            <v>15</v>
          </cell>
          <cell r="C1645">
            <v>15</v>
          </cell>
          <cell r="D1645">
            <v>0</v>
          </cell>
          <cell r="E1645">
            <v>0</v>
          </cell>
        </row>
        <row r="1646">
          <cell r="A1646">
            <v>37888587</v>
          </cell>
          <cell r="B1646">
            <v>0</v>
          </cell>
          <cell r="C1646">
            <v>0</v>
          </cell>
          <cell r="D1646">
            <v>0</v>
          </cell>
          <cell r="E1646">
            <v>0</v>
          </cell>
        </row>
        <row r="1647">
          <cell r="A1647">
            <v>37888862</v>
          </cell>
          <cell r="B1647">
            <v>0</v>
          </cell>
          <cell r="C1647">
            <v>0</v>
          </cell>
          <cell r="D1647">
            <v>0</v>
          </cell>
          <cell r="E1647">
            <v>0</v>
          </cell>
        </row>
        <row r="1648">
          <cell r="A1648">
            <v>37831747</v>
          </cell>
          <cell r="B1648">
            <v>0</v>
          </cell>
          <cell r="C1648">
            <v>0</v>
          </cell>
          <cell r="D1648">
            <v>0</v>
          </cell>
          <cell r="E1648">
            <v>0</v>
          </cell>
        </row>
        <row r="1649">
          <cell r="A1649">
            <v>37888625</v>
          </cell>
          <cell r="B1649">
            <v>35</v>
          </cell>
          <cell r="C1649">
            <v>35</v>
          </cell>
          <cell r="D1649">
            <v>0</v>
          </cell>
          <cell r="E1649">
            <v>0</v>
          </cell>
        </row>
        <row r="1650">
          <cell r="A1650">
            <v>37888684</v>
          </cell>
          <cell r="B1650">
            <v>0</v>
          </cell>
          <cell r="C1650">
            <v>0</v>
          </cell>
          <cell r="D1650">
            <v>0</v>
          </cell>
          <cell r="E1650">
            <v>0</v>
          </cell>
        </row>
        <row r="1651">
          <cell r="A1651">
            <v>50431498</v>
          </cell>
          <cell r="B1651">
            <v>0</v>
          </cell>
          <cell r="C1651">
            <v>0</v>
          </cell>
          <cell r="D1651">
            <v>0</v>
          </cell>
          <cell r="E1651">
            <v>0</v>
          </cell>
        </row>
        <row r="1652">
          <cell r="A1652">
            <v>45025274</v>
          </cell>
          <cell r="B1652">
            <v>35</v>
          </cell>
          <cell r="C1652">
            <v>35</v>
          </cell>
          <cell r="D1652">
            <v>0</v>
          </cell>
          <cell r="E1652">
            <v>0</v>
          </cell>
        </row>
        <row r="1653">
          <cell r="A1653">
            <v>37888510</v>
          </cell>
          <cell r="B1653">
            <v>0</v>
          </cell>
          <cell r="C1653">
            <v>0</v>
          </cell>
          <cell r="D1653">
            <v>0</v>
          </cell>
          <cell r="E1653">
            <v>0</v>
          </cell>
        </row>
        <row r="1654">
          <cell r="A1654">
            <v>37888609</v>
          </cell>
          <cell r="B1654">
            <v>0</v>
          </cell>
          <cell r="C1654">
            <v>0</v>
          </cell>
          <cell r="D1654">
            <v>0</v>
          </cell>
          <cell r="E1654">
            <v>0</v>
          </cell>
        </row>
        <row r="1655">
          <cell r="A1655">
            <v>35991861</v>
          </cell>
          <cell r="B1655">
            <v>90</v>
          </cell>
          <cell r="C1655">
            <v>68</v>
          </cell>
          <cell r="D1655">
            <v>0</v>
          </cell>
          <cell r="E1655">
            <v>0</v>
          </cell>
        </row>
        <row r="1656">
          <cell r="A1656">
            <v>37833685</v>
          </cell>
          <cell r="B1656">
            <v>46</v>
          </cell>
          <cell r="C1656">
            <v>46</v>
          </cell>
          <cell r="D1656">
            <v>0</v>
          </cell>
          <cell r="E1656">
            <v>0</v>
          </cell>
        </row>
        <row r="1657">
          <cell r="A1657">
            <v>37833693</v>
          </cell>
          <cell r="B1657">
            <v>111</v>
          </cell>
          <cell r="C1657">
            <v>111</v>
          </cell>
          <cell r="D1657">
            <v>0</v>
          </cell>
          <cell r="E1657">
            <v>0</v>
          </cell>
        </row>
        <row r="1658">
          <cell r="A1658">
            <v>37888820</v>
          </cell>
          <cell r="B1658">
            <v>0</v>
          </cell>
          <cell r="C1658">
            <v>0</v>
          </cell>
          <cell r="D1658">
            <v>0</v>
          </cell>
          <cell r="E1658">
            <v>0</v>
          </cell>
        </row>
        <row r="1659">
          <cell r="A1659">
            <v>37828304</v>
          </cell>
          <cell r="B1659">
            <v>44</v>
          </cell>
          <cell r="C1659">
            <v>38</v>
          </cell>
          <cell r="D1659">
            <v>0</v>
          </cell>
          <cell r="E1659">
            <v>0</v>
          </cell>
        </row>
        <row r="1660">
          <cell r="A1660">
            <v>37831631</v>
          </cell>
          <cell r="B1660">
            <v>0</v>
          </cell>
          <cell r="C1660">
            <v>0</v>
          </cell>
          <cell r="D1660">
            <v>0</v>
          </cell>
          <cell r="E1660">
            <v>0</v>
          </cell>
        </row>
        <row r="1661">
          <cell r="A1661">
            <v>37831640</v>
          </cell>
          <cell r="B1661">
            <v>68</v>
          </cell>
          <cell r="C1661">
            <v>68</v>
          </cell>
          <cell r="D1661">
            <v>0</v>
          </cell>
          <cell r="E1661">
            <v>45</v>
          </cell>
        </row>
        <row r="1662">
          <cell r="A1662">
            <v>37888765</v>
          </cell>
          <cell r="B1662">
            <v>27</v>
          </cell>
          <cell r="C1662">
            <v>27</v>
          </cell>
          <cell r="D1662">
            <v>0</v>
          </cell>
          <cell r="E1662">
            <v>0</v>
          </cell>
        </row>
        <row r="1663">
          <cell r="A1663">
            <v>37833812</v>
          </cell>
          <cell r="B1663">
            <v>25</v>
          </cell>
          <cell r="C1663">
            <v>25</v>
          </cell>
          <cell r="D1663">
            <v>0</v>
          </cell>
          <cell r="E1663">
            <v>16</v>
          </cell>
        </row>
        <row r="1664">
          <cell r="A1664">
            <v>37831801</v>
          </cell>
          <cell r="B1664">
            <v>0</v>
          </cell>
          <cell r="C1664">
            <v>0</v>
          </cell>
          <cell r="D1664">
            <v>0</v>
          </cell>
          <cell r="E1664">
            <v>0</v>
          </cell>
        </row>
        <row r="1665">
          <cell r="A1665">
            <v>37831810</v>
          </cell>
          <cell r="B1665">
            <v>0</v>
          </cell>
          <cell r="C1665">
            <v>0</v>
          </cell>
          <cell r="D1665">
            <v>0</v>
          </cell>
          <cell r="E1665">
            <v>0</v>
          </cell>
        </row>
        <row r="1666">
          <cell r="A1666">
            <v>37831828</v>
          </cell>
          <cell r="B1666">
            <v>19</v>
          </cell>
          <cell r="C1666">
            <v>19</v>
          </cell>
          <cell r="D1666">
            <v>0</v>
          </cell>
          <cell r="E1666">
            <v>0</v>
          </cell>
        </row>
        <row r="1667">
          <cell r="A1667">
            <v>37831712</v>
          </cell>
          <cell r="B1667">
            <v>27</v>
          </cell>
          <cell r="C1667">
            <v>27</v>
          </cell>
          <cell r="D1667">
            <v>0</v>
          </cell>
          <cell r="E1667">
            <v>26</v>
          </cell>
        </row>
        <row r="1668">
          <cell r="A1668">
            <v>37831780</v>
          </cell>
          <cell r="B1668">
            <v>25</v>
          </cell>
          <cell r="C1668">
            <v>25</v>
          </cell>
          <cell r="D1668">
            <v>0</v>
          </cell>
          <cell r="E1668">
            <v>4</v>
          </cell>
        </row>
        <row r="1669">
          <cell r="A1669">
            <v>37889371</v>
          </cell>
          <cell r="B1669">
            <v>17</v>
          </cell>
          <cell r="C1669">
            <v>17</v>
          </cell>
          <cell r="D1669">
            <v>0</v>
          </cell>
          <cell r="E1669">
            <v>11</v>
          </cell>
        </row>
        <row r="1670">
          <cell r="A1670">
            <v>37831704</v>
          </cell>
          <cell r="B1670">
            <v>34</v>
          </cell>
          <cell r="C1670">
            <v>34</v>
          </cell>
          <cell r="D1670">
            <v>0</v>
          </cell>
          <cell r="E1670">
            <v>29</v>
          </cell>
        </row>
        <row r="1671">
          <cell r="A1671">
            <v>710156677</v>
          </cell>
          <cell r="B1671">
            <v>0</v>
          </cell>
          <cell r="C1671">
            <v>0</v>
          </cell>
          <cell r="D1671">
            <v>0</v>
          </cell>
          <cell r="E1671">
            <v>0</v>
          </cell>
        </row>
        <row r="1672">
          <cell r="A1672">
            <v>37831798</v>
          </cell>
          <cell r="B1672">
            <v>28</v>
          </cell>
          <cell r="C1672">
            <v>28</v>
          </cell>
          <cell r="D1672">
            <v>0</v>
          </cell>
          <cell r="E1672">
            <v>0</v>
          </cell>
        </row>
        <row r="1673">
          <cell r="A1673">
            <v>37833669</v>
          </cell>
          <cell r="B1673">
            <v>0</v>
          </cell>
          <cell r="C1673">
            <v>0</v>
          </cell>
          <cell r="D1673">
            <v>0</v>
          </cell>
          <cell r="E1673">
            <v>0</v>
          </cell>
        </row>
        <row r="1674">
          <cell r="A1674">
            <v>37888498</v>
          </cell>
          <cell r="B1674">
            <v>0</v>
          </cell>
          <cell r="C1674">
            <v>0</v>
          </cell>
          <cell r="D1674">
            <v>0</v>
          </cell>
          <cell r="E1674">
            <v>0</v>
          </cell>
        </row>
        <row r="1675">
          <cell r="A1675">
            <v>37831372</v>
          </cell>
          <cell r="B1675">
            <v>39</v>
          </cell>
          <cell r="C1675">
            <v>39</v>
          </cell>
          <cell r="D1675">
            <v>0</v>
          </cell>
          <cell r="E1675">
            <v>19</v>
          </cell>
        </row>
        <row r="1676">
          <cell r="A1676">
            <v>37831500</v>
          </cell>
          <cell r="B1676">
            <v>92</v>
          </cell>
          <cell r="C1676">
            <v>53</v>
          </cell>
          <cell r="D1676">
            <v>0</v>
          </cell>
          <cell r="E1676">
            <v>48</v>
          </cell>
        </row>
        <row r="1677">
          <cell r="A1677">
            <v>37831518</v>
          </cell>
          <cell r="B1677">
            <v>140</v>
          </cell>
          <cell r="C1677">
            <v>91</v>
          </cell>
          <cell r="D1677">
            <v>0</v>
          </cell>
          <cell r="E1677">
            <v>87</v>
          </cell>
        </row>
        <row r="1678">
          <cell r="A1678">
            <v>37831071</v>
          </cell>
          <cell r="B1678">
            <v>0</v>
          </cell>
          <cell r="C1678">
            <v>0</v>
          </cell>
          <cell r="D1678">
            <v>0</v>
          </cell>
          <cell r="E1678">
            <v>0</v>
          </cell>
        </row>
        <row r="1679">
          <cell r="A1679">
            <v>37831054</v>
          </cell>
          <cell r="B1679">
            <v>21</v>
          </cell>
          <cell r="C1679">
            <v>21</v>
          </cell>
          <cell r="D1679">
            <v>0</v>
          </cell>
          <cell r="E1679">
            <v>12</v>
          </cell>
        </row>
        <row r="1680">
          <cell r="A1680">
            <v>35991488</v>
          </cell>
          <cell r="B1680">
            <v>45</v>
          </cell>
          <cell r="C1680">
            <v>35</v>
          </cell>
          <cell r="D1680">
            <v>0</v>
          </cell>
          <cell r="E1680">
            <v>34</v>
          </cell>
        </row>
        <row r="1681">
          <cell r="A1681">
            <v>35991496</v>
          </cell>
          <cell r="B1681">
            <v>40</v>
          </cell>
          <cell r="C1681">
            <v>40</v>
          </cell>
          <cell r="D1681">
            <v>59</v>
          </cell>
          <cell r="E1681">
            <v>87</v>
          </cell>
        </row>
        <row r="1682">
          <cell r="A1682">
            <v>37831861</v>
          </cell>
          <cell r="B1682">
            <v>33</v>
          </cell>
          <cell r="C1682">
            <v>33</v>
          </cell>
          <cell r="D1682">
            <v>0</v>
          </cell>
          <cell r="E1682">
            <v>18</v>
          </cell>
        </row>
        <row r="1683">
          <cell r="A1683">
            <v>37831429</v>
          </cell>
          <cell r="B1683">
            <v>0</v>
          </cell>
          <cell r="C1683">
            <v>0</v>
          </cell>
          <cell r="D1683">
            <v>0</v>
          </cell>
          <cell r="E1683">
            <v>27</v>
          </cell>
        </row>
        <row r="1684">
          <cell r="A1684">
            <v>52547540</v>
          </cell>
          <cell r="B1684">
            <v>0</v>
          </cell>
          <cell r="C1684">
            <v>0</v>
          </cell>
          <cell r="D1684">
            <v>0</v>
          </cell>
          <cell r="E1684">
            <v>0</v>
          </cell>
        </row>
        <row r="1685">
          <cell r="A1685">
            <v>35650729</v>
          </cell>
          <cell r="B1685">
            <v>0</v>
          </cell>
          <cell r="C1685">
            <v>0</v>
          </cell>
          <cell r="D1685">
            <v>0</v>
          </cell>
          <cell r="E1685">
            <v>0</v>
          </cell>
        </row>
        <row r="1686">
          <cell r="A1686">
            <v>37831445</v>
          </cell>
          <cell r="B1686">
            <v>0</v>
          </cell>
          <cell r="C1686">
            <v>0</v>
          </cell>
          <cell r="D1686">
            <v>0</v>
          </cell>
          <cell r="E1686">
            <v>0</v>
          </cell>
        </row>
        <row r="1687">
          <cell r="A1687">
            <v>37831453</v>
          </cell>
          <cell r="B1687">
            <v>0</v>
          </cell>
          <cell r="C1687">
            <v>0</v>
          </cell>
          <cell r="D1687">
            <v>0</v>
          </cell>
          <cell r="E1687">
            <v>0</v>
          </cell>
        </row>
        <row r="1688">
          <cell r="A1688">
            <v>37831461</v>
          </cell>
          <cell r="B1688">
            <v>55</v>
          </cell>
          <cell r="C1688">
            <v>35</v>
          </cell>
          <cell r="D1688">
            <v>0</v>
          </cell>
          <cell r="E1688">
            <v>21</v>
          </cell>
        </row>
        <row r="1689">
          <cell r="A1689">
            <v>37831470</v>
          </cell>
          <cell r="B1689">
            <v>18</v>
          </cell>
          <cell r="C1689">
            <v>18</v>
          </cell>
          <cell r="D1689">
            <v>0</v>
          </cell>
          <cell r="E1689">
            <v>15</v>
          </cell>
        </row>
        <row r="1690">
          <cell r="A1690">
            <v>37888552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</row>
        <row r="1691">
          <cell r="A1691">
            <v>37831879</v>
          </cell>
          <cell r="B1691">
            <v>53</v>
          </cell>
          <cell r="C1691">
            <v>48</v>
          </cell>
          <cell r="D1691">
            <v>0</v>
          </cell>
          <cell r="E1691">
            <v>0</v>
          </cell>
        </row>
        <row r="1692">
          <cell r="A1692">
            <v>37831127</v>
          </cell>
          <cell r="B1692">
            <v>25</v>
          </cell>
          <cell r="C1692">
            <v>25</v>
          </cell>
          <cell r="D1692">
            <v>0</v>
          </cell>
          <cell r="E1692">
            <v>29</v>
          </cell>
        </row>
        <row r="1693">
          <cell r="A1693">
            <v>37888692</v>
          </cell>
          <cell r="B1693">
            <v>9</v>
          </cell>
          <cell r="C1693">
            <v>9</v>
          </cell>
          <cell r="D1693">
            <v>0</v>
          </cell>
          <cell r="E1693">
            <v>8</v>
          </cell>
        </row>
        <row r="1694">
          <cell r="A1694">
            <v>37831488</v>
          </cell>
          <cell r="B1694">
            <v>18</v>
          </cell>
          <cell r="C1694">
            <v>18</v>
          </cell>
          <cell r="D1694">
            <v>19</v>
          </cell>
          <cell r="E1694">
            <v>19</v>
          </cell>
        </row>
        <row r="1695">
          <cell r="A1695">
            <v>37888561</v>
          </cell>
          <cell r="B1695">
            <v>0</v>
          </cell>
          <cell r="C1695">
            <v>0</v>
          </cell>
          <cell r="D1695">
            <v>0</v>
          </cell>
          <cell r="E1695">
            <v>0</v>
          </cell>
        </row>
        <row r="1696">
          <cell r="A1696">
            <v>37831496</v>
          </cell>
          <cell r="B1696">
            <v>0</v>
          </cell>
          <cell r="C1696">
            <v>0</v>
          </cell>
          <cell r="D1696">
            <v>0</v>
          </cell>
          <cell r="E1696">
            <v>0</v>
          </cell>
        </row>
        <row r="1697">
          <cell r="A1697">
            <v>37831852</v>
          </cell>
          <cell r="B1697">
            <v>51</v>
          </cell>
          <cell r="C1697">
            <v>51</v>
          </cell>
          <cell r="D1697">
            <v>0</v>
          </cell>
          <cell r="E1697">
            <v>25</v>
          </cell>
        </row>
        <row r="1698">
          <cell r="A1698">
            <v>37833791</v>
          </cell>
          <cell r="B1698">
            <v>20</v>
          </cell>
          <cell r="C1698">
            <v>20</v>
          </cell>
          <cell r="D1698">
            <v>0</v>
          </cell>
          <cell r="E1698">
            <v>12</v>
          </cell>
        </row>
        <row r="1699">
          <cell r="A1699">
            <v>37831208</v>
          </cell>
          <cell r="B1699">
            <v>52</v>
          </cell>
          <cell r="C1699">
            <v>52</v>
          </cell>
          <cell r="D1699">
            <v>74</v>
          </cell>
          <cell r="E1699">
            <v>74</v>
          </cell>
        </row>
        <row r="1700">
          <cell r="A1700">
            <v>37831232</v>
          </cell>
          <cell r="B1700">
            <v>78</v>
          </cell>
          <cell r="C1700">
            <v>78</v>
          </cell>
          <cell r="D1700">
            <v>0</v>
          </cell>
          <cell r="E1700">
            <v>51</v>
          </cell>
        </row>
        <row r="1701">
          <cell r="A1701">
            <v>37888412</v>
          </cell>
          <cell r="B1701">
            <v>157</v>
          </cell>
          <cell r="C1701">
            <v>98</v>
          </cell>
          <cell r="D1701">
            <v>0</v>
          </cell>
          <cell r="E1701">
            <v>91</v>
          </cell>
        </row>
        <row r="1702">
          <cell r="A1702">
            <v>37888421</v>
          </cell>
          <cell r="B1702">
            <v>83</v>
          </cell>
          <cell r="C1702">
            <v>81</v>
          </cell>
          <cell r="D1702">
            <v>0</v>
          </cell>
          <cell r="E1702">
            <v>75</v>
          </cell>
        </row>
        <row r="1703">
          <cell r="A1703">
            <v>37888528</v>
          </cell>
          <cell r="B1703">
            <v>0</v>
          </cell>
          <cell r="C1703">
            <v>0</v>
          </cell>
          <cell r="D1703">
            <v>0</v>
          </cell>
          <cell r="E1703">
            <v>0</v>
          </cell>
        </row>
        <row r="1704">
          <cell r="A1704">
            <v>37888595</v>
          </cell>
          <cell r="B1704">
            <v>0</v>
          </cell>
          <cell r="C1704">
            <v>0</v>
          </cell>
          <cell r="D1704">
            <v>96</v>
          </cell>
          <cell r="E1704">
            <v>59</v>
          </cell>
        </row>
        <row r="1705">
          <cell r="A1705">
            <v>37888641</v>
          </cell>
          <cell r="B1705">
            <v>53</v>
          </cell>
          <cell r="C1705">
            <v>35</v>
          </cell>
          <cell r="D1705">
            <v>0</v>
          </cell>
          <cell r="E1705">
            <v>0</v>
          </cell>
        </row>
        <row r="1706">
          <cell r="A1706">
            <v>37833715</v>
          </cell>
          <cell r="B1706">
            <v>0</v>
          </cell>
          <cell r="C1706">
            <v>0</v>
          </cell>
          <cell r="D1706">
            <v>0</v>
          </cell>
          <cell r="E1706">
            <v>0</v>
          </cell>
        </row>
        <row r="1707">
          <cell r="A1707">
            <v>37888722</v>
          </cell>
          <cell r="B1707">
            <v>0</v>
          </cell>
          <cell r="C1707">
            <v>0</v>
          </cell>
          <cell r="D1707">
            <v>0</v>
          </cell>
          <cell r="E1707">
            <v>0</v>
          </cell>
        </row>
        <row r="1708">
          <cell r="A1708">
            <v>35997621</v>
          </cell>
          <cell r="B1708">
            <v>90</v>
          </cell>
          <cell r="C1708">
            <v>53</v>
          </cell>
          <cell r="D1708">
            <v>0</v>
          </cell>
          <cell r="E1708">
            <v>38</v>
          </cell>
        </row>
        <row r="1709">
          <cell r="A1709">
            <v>37831259</v>
          </cell>
          <cell r="B1709">
            <v>53</v>
          </cell>
          <cell r="C1709">
            <v>40</v>
          </cell>
          <cell r="D1709">
            <v>0</v>
          </cell>
          <cell r="E1709">
            <v>36</v>
          </cell>
        </row>
        <row r="1710">
          <cell r="A1710">
            <v>37831275</v>
          </cell>
          <cell r="B1710">
            <v>52</v>
          </cell>
          <cell r="C1710">
            <v>52</v>
          </cell>
          <cell r="D1710">
            <v>0</v>
          </cell>
          <cell r="E1710">
            <v>45</v>
          </cell>
        </row>
        <row r="1711">
          <cell r="A1711">
            <v>42302498</v>
          </cell>
          <cell r="B1711">
            <v>39</v>
          </cell>
          <cell r="C1711">
            <v>35</v>
          </cell>
          <cell r="D1711">
            <v>0</v>
          </cell>
          <cell r="E1711">
            <v>0</v>
          </cell>
        </row>
        <row r="1712">
          <cell r="A1712">
            <v>37831356</v>
          </cell>
          <cell r="B1712">
            <v>0</v>
          </cell>
          <cell r="C1712">
            <v>0</v>
          </cell>
          <cell r="D1712">
            <v>10</v>
          </cell>
          <cell r="E1712">
            <v>9</v>
          </cell>
        </row>
        <row r="1713">
          <cell r="A1713">
            <v>37833472</v>
          </cell>
          <cell r="B1713">
            <v>26</v>
          </cell>
          <cell r="C1713">
            <v>26</v>
          </cell>
          <cell r="D1713">
            <v>0</v>
          </cell>
          <cell r="E1713">
            <v>23</v>
          </cell>
        </row>
        <row r="1714">
          <cell r="A1714">
            <v>42002028</v>
          </cell>
          <cell r="B1714">
            <v>26</v>
          </cell>
          <cell r="C1714">
            <v>26</v>
          </cell>
          <cell r="D1714">
            <v>0</v>
          </cell>
          <cell r="E1714">
            <v>22</v>
          </cell>
        </row>
        <row r="1715">
          <cell r="A1715">
            <v>37888757</v>
          </cell>
          <cell r="B1715">
            <v>12</v>
          </cell>
          <cell r="C1715">
            <v>12</v>
          </cell>
          <cell r="D1715">
            <v>0</v>
          </cell>
          <cell r="E1715">
            <v>14</v>
          </cell>
        </row>
        <row r="1716">
          <cell r="A1716">
            <v>37833707</v>
          </cell>
          <cell r="B1716">
            <v>35</v>
          </cell>
          <cell r="C1716">
            <v>35</v>
          </cell>
          <cell r="D1716">
            <v>0</v>
          </cell>
          <cell r="E1716">
            <v>35</v>
          </cell>
        </row>
        <row r="1717">
          <cell r="A1717">
            <v>37831283</v>
          </cell>
          <cell r="B1717">
            <v>87</v>
          </cell>
          <cell r="C1717">
            <v>51</v>
          </cell>
          <cell r="D1717">
            <v>0</v>
          </cell>
          <cell r="E1717">
            <v>35</v>
          </cell>
        </row>
        <row r="1718">
          <cell r="A1718">
            <v>37831291</v>
          </cell>
          <cell r="B1718">
            <v>60</v>
          </cell>
          <cell r="C1718">
            <v>35</v>
          </cell>
          <cell r="D1718">
            <v>0</v>
          </cell>
          <cell r="E1718">
            <v>29</v>
          </cell>
        </row>
        <row r="1719">
          <cell r="A1719">
            <v>37831305</v>
          </cell>
          <cell r="B1719">
            <v>0</v>
          </cell>
          <cell r="C1719">
            <v>0</v>
          </cell>
          <cell r="D1719">
            <v>0</v>
          </cell>
          <cell r="E1719">
            <v>0</v>
          </cell>
        </row>
        <row r="1720">
          <cell r="A1720">
            <v>37830813</v>
          </cell>
          <cell r="B1720">
            <v>50</v>
          </cell>
          <cell r="C1720">
            <v>50</v>
          </cell>
          <cell r="D1720">
            <v>0</v>
          </cell>
          <cell r="E1720">
            <v>32</v>
          </cell>
        </row>
        <row r="1721">
          <cell r="A1721">
            <v>37833758</v>
          </cell>
          <cell r="B1721">
            <v>45</v>
          </cell>
          <cell r="C1721">
            <v>45</v>
          </cell>
          <cell r="D1721">
            <v>0</v>
          </cell>
          <cell r="E1721">
            <v>38</v>
          </cell>
        </row>
        <row r="1722">
          <cell r="A1722">
            <v>37833740</v>
          </cell>
          <cell r="B1722">
            <v>24</v>
          </cell>
          <cell r="C1722">
            <v>24</v>
          </cell>
          <cell r="D1722">
            <v>0</v>
          </cell>
          <cell r="E1722">
            <v>17</v>
          </cell>
        </row>
        <row r="1723">
          <cell r="A1723">
            <v>37831216</v>
          </cell>
          <cell r="B1723">
            <v>23</v>
          </cell>
          <cell r="C1723">
            <v>23</v>
          </cell>
          <cell r="D1723">
            <v>0</v>
          </cell>
          <cell r="E1723">
            <v>16</v>
          </cell>
        </row>
        <row r="1724">
          <cell r="A1724">
            <v>37888536</v>
          </cell>
          <cell r="B1724">
            <v>13</v>
          </cell>
          <cell r="C1724">
            <v>13</v>
          </cell>
          <cell r="D1724">
            <v>25</v>
          </cell>
          <cell r="E1724">
            <v>21</v>
          </cell>
        </row>
        <row r="1725">
          <cell r="A1725">
            <v>37833898</v>
          </cell>
          <cell r="B1725">
            <v>0</v>
          </cell>
          <cell r="C1725">
            <v>0</v>
          </cell>
          <cell r="D1725">
            <v>0</v>
          </cell>
          <cell r="E1725">
            <v>0</v>
          </cell>
        </row>
        <row r="1726">
          <cell r="A1726">
            <v>37831313</v>
          </cell>
          <cell r="B1726">
            <v>16</v>
          </cell>
          <cell r="C1726">
            <v>16</v>
          </cell>
          <cell r="D1726">
            <v>0</v>
          </cell>
          <cell r="E1726">
            <v>0</v>
          </cell>
        </row>
        <row r="1727">
          <cell r="A1727">
            <v>37888790</v>
          </cell>
          <cell r="B1727">
            <v>38</v>
          </cell>
          <cell r="C1727">
            <v>38</v>
          </cell>
          <cell r="D1727">
            <v>42</v>
          </cell>
          <cell r="E1727">
            <v>37</v>
          </cell>
        </row>
        <row r="1728">
          <cell r="A1728">
            <v>37831321</v>
          </cell>
          <cell r="B1728">
            <v>0</v>
          </cell>
          <cell r="C1728">
            <v>0</v>
          </cell>
          <cell r="D1728">
            <v>0</v>
          </cell>
          <cell r="E1728">
            <v>0</v>
          </cell>
        </row>
        <row r="1729">
          <cell r="A1729">
            <v>37833626</v>
          </cell>
          <cell r="B1729">
            <v>0</v>
          </cell>
          <cell r="C1729">
            <v>0</v>
          </cell>
          <cell r="D1729">
            <v>0</v>
          </cell>
          <cell r="E1729">
            <v>0</v>
          </cell>
        </row>
        <row r="1730">
          <cell r="A1730">
            <v>37888714</v>
          </cell>
          <cell r="B1730">
            <v>44</v>
          </cell>
          <cell r="C1730">
            <v>44</v>
          </cell>
          <cell r="D1730">
            <v>0</v>
          </cell>
          <cell r="E1730">
            <v>14</v>
          </cell>
        </row>
        <row r="1731">
          <cell r="A1731">
            <v>37833863</v>
          </cell>
          <cell r="B1731">
            <v>35</v>
          </cell>
          <cell r="C1731">
            <v>35</v>
          </cell>
          <cell r="D1731">
            <v>0</v>
          </cell>
          <cell r="E1731">
            <v>35</v>
          </cell>
        </row>
        <row r="1732">
          <cell r="A1732">
            <v>37888871</v>
          </cell>
          <cell r="B1732">
            <v>20</v>
          </cell>
          <cell r="C1732">
            <v>20</v>
          </cell>
          <cell r="D1732">
            <v>0</v>
          </cell>
          <cell r="E1732">
            <v>0</v>
          </cell>
        </row>
        <row r="1733">
          <cell r="A1733">
            <v>37833847</v>
          </cell>
          <cell r="B1733">
            <v>48</v>
          </cell>
          <cell r="C1733">
            <v>48</v>
          </cell>
          <cell r="D1733">
            <v>0</v>
          </cell>
          <cell r="E1733">
            <v>0</v>
          </cell>
        </row>
        <row r="1734">
          <cell r="A1734">
            <v>37833855</v>
          </cell>
          <cell r="B1734">
            <v>35</v>
          </cell>
          <cell r="C1734">
            <v>35</v>
          </cell>
          <cell r="D1734">
            <v>0</v>
          </cell>
          <cell r="E1734">
            <v>35</v>
          </cell>
        </row>
        <row r="1735">
          <cell r="A1735">
            <v>37833871</v>
          </cell>
          <cell r="B1735">
            <v>54</v>
          </cell>
          <cell r="C1735">
            <v>53</v>
          </cell>
          <cell r="D1735">
            <v>0</v>
          </cell>
          <cell r="E1735">
            <v>0</v>
          </cell>
        </row>
        <row r="1736">
          <cell r="A1736">
            <v>37888439</v>
          </cell>
          <cell r="B1736">
            <v>0</v>
          </cell>
          <cell r="C1736">
            <v>0</v>
          </cell>
          <cell r="D1736">
            <v>0</v>
          </cell>
          <cell r="E1736">
            <v>0</v>
          </cell>
        </row>
        <row r="1737">
          <cell r="A1737">
            <v>37831607</v>
          </cell>
          <cell r="B1737">
            <v>0</v>
          </cell>
          <cell r="C1737">
            <v>0</v>
          </cell>
          <cell r="D1737">
            <v>0</v>
          </cell>
          <cell r="E1737">
            <v>0</v>
          </cell>
        </row>
        <row r="1738">
          <cell r="A1738">
            <v>37888544</v>
          </cell>
          <cell r="B1738">
            <v>67</v>
          </cell>
          <cell r="C1738">
            <v>35</v>
          </cell>
          <cell r="D1738">
            <v>0</v>
          </cell>
          <cell r="E1738">
            <v>0</v>
          </cell>
        </row>
        <row r="1739">
          <cell r="A1739">
            <v>622605</v>
          </cell>
          <cell r="B1739">
            <v>82</v>
          </cell>
          <cell r="C1739">
            <v>50</v>
          </cell>
          <cell r="D1739">
            <v>0</v>
          </cell>
          <cell r="E1739">
            <v>32</v>
          </cell>
        </row>
        <row r="1740">
          <cell r="A1740">
            <v>652709</v>
          </cell>
          <cell r="B1740">
            <v>13</v>
          </cell>
          <cell r="C1740">
            <v>13</v>
          </cell>
          <cell r="D1740">
            <v>0</v>
          </cell>
          <cell r="E1740">
            <v>31</v>
          </cell>
        </row>
        <row r="1741">
          <cell r="A1741">
            <v>17060265</v>
          </cell>
          <cell r="B1741">
            <v>21</v>
          </cell>
          <cell r="C1741">
            <v>21</v>
          </cell>
          <cell r="D1741">
            <v>44</v>
          </cell>
          <cell r="E1741">
            <v>41</v>
          </cell>
        </row>
        <row r="1742">
          <cell r="A1742">
            <v>17060354</v>
          </cell>
          <cell r="B1742">
            <v>0</v>
          </cell>
          <cell r="C1742">
            <v>0</v>
          </cell>
          <cell r="D1742">
            <v>0</v>
          </cell>
          <cell r="E1742">
            <v>0</v>
          </cell>
        </row>
        <row r="1743">
          <cell r="A1743">
            <v>30232481</v>
          </cell>
          <cell r="B1743">
            <v>17</v>
          </cell>
          <cell r="C1743">
            <v>17</v>
          </cell>
          <cell r="D1743">
            <v>0</v>
          </cell>
          <cell r="E1743">
            <v>12</v>
          </cell>
        </row>
        <row r="1744">
          <cell r="A1744">
            <v>30232503</v>
          </cell>
          <cell r="B1744">
            <v>152</v>
          </cell>
          <cell r="C1744">
            <v>98</v>
          </cell>
          <cell r="D1744">
            <v>0</v>
          </cell>
          <cell r="E1744">
            <v>94</v>
          </cell>
        </row>
        <row r="1745">
          <cell r="A1745">
            <v>31825150</v>
          </cell>
          <cell r="B1745">
            <v>17</v>
          </cell>
          <cell r="C1745">
            <v>17</v>
          </cell>
          <cell r="D1745">
            <v>0</v>
          </cell>
          <cell r="E1745">
            <v>42</v>
          </cell>
        </row>
        <row r="1746">
          <cell r="A1746">
            <v>31825150</v>
          </cell>
          <cell r="B1746">
            <v>29</v>
          </cell>
          <cell r="C1746">
            <v>29</v>
          </cell>
          <cell r="D1746">
            <v>0</v>
          </cell>
          <cell r="E1746">
            <v>42</v>
          </cell>
        </row>
        <row r="1747">
          <cell r="A1747">
            <v>31825281</v>
          </cell>
          <cell r="B1747">
            <v>0</v>
          </cell>
          <cell r="C1747">
            <v>0</v>
          </cell>
          <cell r="D1747">
            <v>0</v>
          </cell>
          <cell r="E1747">
            <v>0</v>
          </cell>
        </row>
        <row r="1748">
          <cell r="A1748">
            <v>31825621</v>
          </cell>
          <cell r="B1748">
            <v>0</v>
          </cell>
          <cell r="C1748">
            <v>0</v>
          </cell>
          <cell r="D1748">
            <v>0</v>
          </cell>
          <cell r="E1748">
            <v>0</v>
          </cell>
        </row>
        <row r="1749">
          <cell r="A1749">
            <v>37958470</v>
          </cell>
          <cell r="B1749">
            <v>38</v>
          </cell>
          <cell r="C1749">
            <v>35</v>
          </cell>
          <cell r="D1749">
            <v>0</v>
          </cell>
          <cell r="E1749"/>
        </row>
        <row r="1750">
          <cell r="A1750">
            <v>37958470</v>
          </cell>
          <cell r="B1750">
            <v>37</v>
          </cell>
          <cell r="C1750">
            <v>35</v>
          </cell>
          <cell r="D1750">
            <v>0</v>
          </cell>
          <cell r="E1750">
            <v>68</v>
          </cell>
        </row>
        <row r="1751">
          <cell r="A1751">
            <v>42125278</v>
          </cell>
          <cell r="B1751">
            <v>22</v>
          </cell>
          <cell r="C1751">
            <v>22</v>
          </cell>
          <cell r="D1751">
            <v>32</v>
          </cell>
          <cell r="E1751">
            <v>66</v>
          </cell>
        </row>
        <row r="1752">
          <cell r="A1752">
            <v>42125278</v>
          </cell>
          <cell r="B1752">
            <v>34</v>
          </cell>
          <cell r="C1752">
            <v>34</v>
          </cell>
          <cell r="D1752"/>
          <cell r="E1752"/>
        </row>
        <row r="1753">
          <cell r="A1753">
            <v>17327164</v>
          </cell>
          <cell r="B1753">
            <v>0</v>
          </cell>
          <cell r="C1753">
            <v>0</v>
          </cell>
          <cell r="D1753">
            <v>0</v>
          </cell>
          <cell r="E1753">
            <v>0</v>
          </cell>
        </row>
        <row r="1754">
          <cell r="A1754">
            <v>17327172</v>
          </cell>
          <cell r="B1754">
            <v>0</v>
          </cell>
          <cell r="C1754">
            <v>0</v>
          </cell>
          <cell r="D1754">
            <v>0</v>
          </cell>
          <cell r="E1754">
            <v>0</v>
          </cell>
        </row>
        <row r="1755">
          <cell r="A1755">
            <v>30231621</v>
          </cell>
          <cell r="B1755">
            <v>38</v>
          </cell>
          <cell r="C1755">
            <v>38</v>
          </cell>
          <cell r="D1755">
            <v>0</v>
          </cell>
          <cell r="E1755">
            <v>29</v>
          </cell>
        </row>
        <row r="1756">
          <cell r="A1756">
            <v>30232171</v>
          </cell>
          <cell r="B1756">
            <v>66</v>
          </cell>
          <cell r="C1756">
            <v>66</v>
          </cell>
          <cell r="D1756">
            <v>0</v>
          </cell>
          <cell r="E1756">
            <v>59</v>
          </cell>
        </row>
        <row r="1757">
          <cell r="A1757">
            <v>37955942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</row>
        <row r="1758">
          <cell r="A1758">
            <v>42002931</v>
          </cell>
          <cell r="B1758">
            <v>86</v>
          </cell>
          <cell r="C1758">
            <v>49</v>
          </cell>
          <cell r="D1758">
            <v>86</v>
          </cell>
          <cell r="E1758">
            <v>75</v>
          </cell>
        </row>
        <row r="1759">
          <cell r="A1759">
            <v>42317568</v>
          </cell>
          <cell r="B1759">
            <v>42</v>
          </cell>
          <cell r="C1759">
            <v>35</v>
          </cell>
          <cell r="D1759">
            <v>0</v>
          </cell>
          <cell r="E1759">
            <v>0</v>
          </cell>
        </row>
        <row r="1760">
          <cell r="A1760">
            <v>42317568</v>
          </cell>
          <cell r="B1760">
            <v>0</v>
          </cell>
          <cell r="C1760">
            <v>0</v>
          </cell>
          <cell r="D1760">
            <v>0</v>
          </cell>
          <cell r="E1760">
            <v>0</v>
          </cell>
        </row>
        <row r="1761">
          <cell r="A1761">
            <v>37896083</v>
          </cell>
          <cell r="B1761">
            <v>23</v>
          </cell>
          <cell r="C1761">
            <v>23</v>
          </cell>
          <cell r="D1761">
            <v>0</v>
          </cell>
          <cell r="E1761">
            <v>23</v>
          </cell>
        </row>
        <row r="1762">
          <cell r="A1762">
            <v>45024006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</row>
        <row r="1763">
          <cell r="A1763">
            <v>51458110</v>
          </cell>
          <cell r="B1763">
            <v>13</v>
          </cell>
          <cell r="C1763">
            <v>13</v>
          </cell>
          <cell r="D1763">
            <v>0</v>
          </cell>
          <cell r="E1763">
            <v>0</v>
          </cell>
        </row>
        <row r="1764">
          <cell r="A1764">
            <v>52800253</v>
          </cell>
          <cell r="B1764">
            <v>75</v>
          </cell>
          <cell r="C1764">
            <v>48</v>
          </cell>
          <cell r="D1764">
            <v>0</v>
          </cell>
          <cell r="E1764">
            <v>0</v>
          </cell>
        </row>
        <row r="1765">
          <cell r="A1765">
            <v>52800253</v>
          </cell>
          <cell r="B1765">
            <v>0</v>
          </cell>
          <cell r="C1765">
            <v>0</v>
          </cell>
          <cell r="D1765">
            <v>0</v>
          </cell>
          <cell r="E1765">
            <v>0</v>
          </cell>
        </row>
        <row r="1766">
          <cell r="A1766">
            <v>52800253</v>
          </cell>
          <cell r="B1766">
            <v>95</v>
          </cell>
          <cell r="C1766">
            <v>68</v>
          </cell>
          <cell r="D1766">
            <v>0</v>
          </cell>
          <cell r="E1766">
            <v>0</v>
          </cell>
        </row>
        <row r="1767">
          <cell r="A1767">
            <v>42004802</v>
          </cell>
          <cell r="B1767">
            <v>47</v>
          </cell>
          <cell r="C1767">
            <v>47</v>
          </cell>
          <cell r="D1767">
            <v>94</v>
          </cell>
          <cell r="E1767">
            <v>94</v>
          </cell>
        </row>
        <row r="1768">
          <cell r="A1768">
            <v>42422132</v>
          </cell>
          <cell r="B1768">
            <v>57</v>
          </cell>
          <cell r="C1768">
            <v>36</v>
          </cell>
          <cell r="D1768">
            <v>0</v>
          </cell>
          <cell r="E1768">
            <v>25</v>
          </cell>
        </row>
        <row r="1769">
          <cell r="A1769">
            <v>42002907</v>
          </cell>
          <cell r="B1769">
            <v>0</v>
          </cell>
          <cell r="C1769">
            <v>0</v>
          </cell>
          <cell r="D1769">
            <v>0</v>
          </cell>
          <cell r="E1769"/>
        </row>
        <row r="1770">
          <cell r="A1770">
            <v>42002907</v>
          </cell>
          <cell r="B1770">
            <v>0</v>
          </cell>
          <cell r="C1770">
            <v>0</v>
          </cell>
          <cell r="D1770">
            <v>0</v>
          </cell>
          <cell r="E1770"/>
        </row>
        <row r="1771">
          <cell r="A1771">
            <v>42002907</v>
          </cell>
          <cell r="B1771">
            <v>16</v>
          </cell>
          <cell r="C1771">
            <v>16</v>
          </cell>
          <cell r="D1771">
            <v>0</v>
          </cell>
          <cell r="E1771">
            <v>11</v>
          </cell>
        </row>
        <row r="1772">
          <cell r="A1772">
            <v>42012376</v>
          </cell>
          <cell r="B1772">
            <v>20</v>
          </cell>
          <cell r="C1772">
            <v>20</v>
          </cell>
          <cell r="D1772">
            <v>0</v>
          </cell>
          <cell r="E1772">
            <v>7</v>
          </cell>
        </row>
        <row r="1773">
          <cell r="A1773">
            <v>42299977</v>
          </cell>
          <cell r="B1773">
            <v>0</v>
          </cell>
          <cell r="C1773">
            <v>0</v>
          </cell>
          <cell r="D1773">
            <v>0</v>
          </cell>
          <cell r="E1773"/>
        </row>
        <row r="1774">
          <cell r="A1774">
            <v>42299977</v>
          </cell>
          <cell r="B1774">
            <v>14</v>
          </cell>
          <cell r="C1774">
            <v>14</v>
          </cell>
          <cell r="D1774">
            <v>0</v>
          </cell>
          <cell r="E1774">
            <v>5</v>
          </cell>
        </row>
        <row r="1775">
          <cell r="A1775">
            <v>42011701</v>
          </cell>
          <cell r="B1775">
            <v>0</v>
          </cell>
          <cell r="C1775">
            <v>0</v>
          </cell>
          <cell r="D1775">
            <v>58</v>
          </cell>
          <cell r="E1775">
            <v>58</v>
          </cell>
        </row>
        <row r="1776">
          <cell r="A1776">
            <v>42007453</v>
          </cell>
          <cell r="B1776">
            <v>20</v>
          </cell>
          <cell r="C1776">
            <v>20</v>
          </cell>
          <cell r="D1776">
            <v>0</v>
          </cell>
          <cell r="E1776">
            <v>20</v>
          </cell>
        </row>
        <row r="1777">
          <cell r="A1777">
            <v>37998676</v>
          </cell>
          <cell r="B1777">
            <v>0</v>
          </cell>
          <cell r="C1777">
            <v>0</v>
          </cell>
          <cell r="D1777">
            <v>0</v>
          </cell>
          <cell r="E1777">
            <v>0</v>
          </cell>
        </row>
        <row r="1778">
          <cell r="A1778">
            <v>45024057</v>
          </cell>
          <cell r="B1778">
            <v>0</v>
          </cell>
          <cell r="C1778">
            <v>0</v>
          </cell>
          <cell r="D1778">
            <v>0</v>
          </cell>
          <cell r="E1778">
            <v>0</v>
          </cell>
        </row>
        <row r="1779">
          <cell r="A1779">
            <v>45024065</v>
          </cell>
          <cell r="B1779">
            <v>67</v>
          </cell>
          <cell r="C1779">
            <v>36</v>
          </cell>
          <cell r="D1779">
            <v>0</v>
          </cell>
          <cell r="E1779">
            <v>34</v>
          </cell>
        </row>
        <row r="1780">
          <cell r="A1780">
            <v>45022631</v>
          </cell>
          <cell r="B1780">
            <v>35</v>
          </cell>
          <cell r="C1780">
            <v>35</v>
          </cell>
          <cell r="D1780">
            <v>0</v>
          </cell>
          <cell r="E1780">
            <v>10</v>
          </cell>
        </row>
        <row r="1781">
          <cell r="A1781">
            <v>45024731</v>
          </cell>
          <cell r="B1781">
            <v>36</v>
          </cell>
          <cell r="C1781">
            <v>35</v>
          </cell>
          <cell r="D1781">
            <v>0</v>
          </cell>
          <cell r="E1781">
            <v>30</v>
          </cell>
        </row>
        <row r="1782">
          <cell r="A1782">
            <v>53779517</v>
          </cell>
          <cell r="B1782">
            <v>0</v>
          </cell>
          <cell r="C1782">
            <v>0</v>
          </cell>
          <cell r="D1782">
            <v>0</v>
          </cell>
          <cell r="E1782">
            <v>0</v>
          </cell>
        </row>
        <row r="1783">
          <cell r="A1783">
            <v>160636</v>
          </cell>
          <cell r="B1783">
            <v>0</v>
          </cell>
          <cell r="C1783">
            <v>0</v>
          </cell>
          <cell r="D1783">
            <v>0</v>
          </cell>
          <cell r="E1783">
            <v>0</v>
          </cell>
        </row>
        <row r="1784">
          <cell r="A1784">
            <v>161683</v>
          </cell>
          <cell r="B1784">
            <v>0</v>
          </cell>
          <cell r="C1784">
            <v>0</v>
          </cell>
          <cell r="D1784">
            <v>0</v>
          </cell>
          <cell r="E1784">
            <v>0</v>
          </cell>
        </row>
        <row r="1785">
          <cell r="A1785">
            <v>161683</v>
          </cell>
          <cell r="B1785">
            <v>0</v>
          </cell>
          <cell r="C1785">
            <v>0</v>
          </cell>
          <cell r="D1785">
            <v>0</v>
          </cell>
          <cell r="E1785">
            <v>0</v>
          </cell>
        </row>
        <row r="1786">
          <cell r="A1786">
            <v>42195390</v>
          </cell>
          <cell r="B1786">
            <v>0</v>
          </cell>
          <cell r="C1786">
            <v>0</v>
          </cell>
          <cell r="D1786">
            <v>0</v>
          </cell>
          <cell r="E1786">
            <v>0</v>
          </cell>
        </row>
        <row r="1787">
          <cell r="A1787">
            <v>42197252</v>
          </cell>
          <cell r="B1787">
            <v>0</v>
          </cell>
          <cell r="C1787">
            <v>0</v>
          </cell>
          <cell r="D1787">
            <v>0</v>
          </cell>
          <cell r="E1787">
            <v>0</v>
          </cell>
        </row>
        <row r="1788">
          <cell r="A1788">
            <v>710231091</v>
          </cell>
          <cell r="B1788">
            <v>0</v>
          </cell>
          <cell r="C1788">
            <v>0</v>
          </cell>
          <cell r="D1788">
            <v>0</v>
          </cell>
          <cell r="E1788">
            <v>0</v>
          </cell>
        </row>
        <row r="1789">
          <cell r="A1789">
            <v>42396727</v>
          </cell>
          <cell r="B1789">
            <v>50</v>
          </cell>
          <cell r="C1789">
            <v>35</v>
          </cell>
          <cell r="D1789">
            <v>0</v>
          </cell>
          <cell r="E1789">
            <v>27</v>
          </cell>
        </row>
        <row r="1790">
          <cell r="A1790">
            <v>53769228</v>
          </cell>
          <cell r="B1790">
            <v>35</v>
          </cell>
          <cell r="C1790">
            <v>35</v>
          </cell>
          <cell r="D1790">
            <v>0</v>
          </cell>
          <cell r="E1790">
            <v>20</v>
          </cell>
        </row>
        <row r="1791">
          <cell r="A1791">
            <v>161152</v>
          </cell>
          <cell r="B1791">
            <v>51</v>
          </cell>
          <cell r="C1791">
            <v>35</v>
          </cell>
          <cell r="D1791">
            <v>0</v>
          </cell>
          <cell r="E1791">
            <v>36</v>
          </cell>
        </row>
        <row r="1792">
          <cell r="A1792">
            <v>162663</v>
          </cell>
          <cell r="B1792">
            <v>168</v>
          </cell>
          <cell r="C1792">
            <v>99</v>
          </cell>
          <cell r="D1792">
            <v>0</v>
          </cell>
          <cell r="E1792">
            <v>73</v>
          </cell>
        </row>
        <row r="1793">
          <cell r="A1793">
            <v>17055237</v>
          </cell>
          <cell r="B1793">
            <v>0</v>
          </cell>
          <cell r="C1793">
            <v>0</v>
          </cell>
          <cell r="D1793">
            <v>0</v>
          </cell>
          <cell r="E1793">
            <v>0</v>
          </cell>
        </row>
        <row r="1794">
          <cell r="A1794">
            <v>35991607</v>
          </cell>
          <cell r="B1794">
            <v>18</v>
          </cell>
          <cell r="C1794">
            <v>18</v>
          </cell>
          <cell r="D1794">
            <v>0</v>
          </cell>
          <cell r="E1794">
            <v>0</v>
          </cell>
        </row>
        <row r="1795">
          <cell r="A1795">
            <v>36129852</v>
          </cell>
          <cell r="B1795">
            <v>25</v>
          </cell>
          <cell r="C1795">
            <v>25</v>
          </cell>
          <cell r="D1795">
            <v>0</v>
          </cell>
          <cell r="E1795">
            <v>0</v>
          </cell>
        </row>
        <row r="1796">
          <cell r="A1796">
            <v>37877305</v>
          </cell>
          <cell r="B1796">
            <v>26</v>
          </cell>
          <cell r="C1796">
            <v>26</v>
          </cell>
          <cell r="D1796">
            <v>0</v>
          </cell>
          <cell r="E1796">
            <v>18</v>
          </cell>
        </row>
        <row r="1797">
          <cell r="A1797">
            <v>37939076</v>
          </cell>
          <cell r="B1797">
            <v>0</v>
          </cell>
          <cell r="C1797">
            <v>0</v>
          </cell>
          <cell r="D1797">
            <v>0</v>
          </cell>
          <cell r="E1797">
            <v>0</v>
          </cell>
        </row>
        <row r="1798">
          <cell r="A1798">
            <v>37998218</v>
          </cell>
          <cell r="B1798">
            <v>22</v>
          </cell>
          <cell r="C1798">
            <v>22</v>
          </cell>
          <cell r="D1798">
            <v>0</v>
          </cell>
          <cell r="E1798">
            <v>0</v>
          </cell>
        </row>
        <row r="1799">
          <cell r="A1799">
            <v>42114985</v>
          </cell>
          <cell r="B1799">
            <v>0</v>
          </cell>
          <cell r="C1799">
            <v>0</v>
          </cell>
          <cell r="D1799">
            <v>0</v>
          </cell>
          <cell r="E1799">
            <v>0</v>
          </cell>
        </row>
        <row r="1800">
          <cell r="A1800">
            <v>42395968</v>
          </cell>
          <cell r="B1800">
            <v>66</v>
          </cell>
          <cell r="C1800">
            <v>66</v>
          </cell>
          <cell r="D1800">
            <v>0</v>
          </cell>
          <cell r="E1800">
            <v>26</v>
          </cell>
        </row>
        <row r="1801">
          <cell r="A1801">
            <v>51825902</v>
          </cell>
          <cell r="B1801">
            <v>0</v>
          </cell>
          <cell r="C1801">
            <v>0</v>
          </cell>
          <cell r="D1801">
            <v>0</v>
          </cell>
          <cell r="E1801">
            <v>0</v>
          </cell>
        </row>
        <row r="1802">
          <cell r="A1802">
            <v>51825902</v>
          </cell>
          <cell r="B1802">
            <v>0</v>
          </cell>
          <cell r="C1802">
            <v>0</v>
          </cell>
          <cell r="D1802">
            <v>0</v>
          </cell>
          <cell r="E1802">
            <v>0</v>
          </cell>
        </row>
        <row r="1803">
          <cell r="A1803">
            <v>891461</v>
          </cell>
          <cell r="B1803">
            <v>18</v>
          </cell>
          <cell r="C1803">
            <v>18</v>
          </cell>
          <cell r="D1803">
            <v>0</v>
          </cell>
          <cell r="E1803">
            <v>0</v>
          </cell>
        </row>
        <row r="1804">
          <cell r="A1804">
            <v>162931</v>
          </cell>
          <cell r="B1804">
            <v>0</v>
          </cell>
          <cell r="C1804">
            <v>0</v>
          </cell>
          <cell r="D1804">
            <v>0</v>
          </cell>
          <cell r="E1804">
            <v>0</v>
          </cell>
        </row>
        <row r="1805">
          <cell r="A1805">
            <v>163376</v>
          </cell>
          <cell r="B1805">
            <v>0</v>
          </cell>
          <cell r="C1805">
            <v>0</v>
          </cell>
          <cell r="D1805">
            <v>0</v>
          </cell>
          <cell r="E1805">
            <v>0</v>
          </cell>
        </row>
        <row r="1806">
          <cell r="A1806">
            <v>163376</v>
          </cell>
          <cell r="B1806">
            <v>0</v>
          </cell>
          <cell r="C1806">
            <v>0</v>
          </cell>
          <cell r="D1806">
            <v>0</v>
          </cell>
          <cell r="E1806">
            <v>0</v>
          </cell>
        </row>
        <row r="1807">
          <cell r="A1807">
            <v>523216</v>
          </cell>
          <cell r="B1807">
            <v>0</v>
          </cell>
          <cell r="C1807">
            <v>0</v>
          </cell>
          <cell r="D1807">
            <v>0</v>
          </cell>
          <cell r="E1807">
            <v>0</v>
          </cell>
        </row>
        <row r="1808">
          <cell r="A1808">
            <v>17070341</v>
          </cell>
          <cell r="B1808">
            <v>0</v>
          </cell>
          <cell r="C1808">
            <v>0</v>
          </cell>
          <cell r="D1808">
            <v>0</v>
          </cell>
          <cell r="E1808">
            <v>0</v>
          </cell>
        </row>
        <row r="1809">
          <cell r="A1809">
            <v>17070376</v>
          </cell>
          <cell r="B1809">
            <v>0</v>
          </cell>
          <cell r="C1809">
            <v>0</v>
          </cell>
          <cell r="D1809">
            <v>0</v>
          </cell>
          <cell r="E1809">
            <v>0</v>
          </cell>
        </row>
        <row r="1810">
          <cell r="A1810">
            <v>17070414</v>
          </cell>
          <cell r="B1810">
            <v>0</v>
          </cell>
          <cell r="C1810">
            <v>0</v>
          </cell>
          <cell r="D1810">
            <v>0</v>
          </cell>
          <cell r="E1810">
            <v>0</v>
          </cell>
        </row>
        <row r="1811">
          <cell r="A1811">
            <v>17070422</v>
          </cell>
          <cell r="B1811">
            <v>0</v>
          </cell>
          <cell r="C1811">
            <v>0</v>
          </cell>
          <cell r="D1811">
            <v>0</v>
          </cell>
          <cell r="E1811">
            <v>0</v>
          </cell>
        </row>
        <row r="1812">
          <cell r="A1812">
            <v>17070449</v>
          </cell>
          <cell r="B1812">
            <v>0</v>
          </cell>
          <cell r="C1812">
            <v>0</v>
          </cell>
          <cell r="D1812">
            <v>0</v>
          </cell>
          <cell r="E1812">
            <v>0</v>
          </cell>
        </row>
        <row r="1813">
          <cell r="A1813">
            <v>17070465</v>
          </cell>
          <cell r="B1813">
            <v>0</v>
          </cell>
          <cell r="C1813">
            <v>0</v>
          </cell>
          <cell r="D1813">
            <v>0</v>
          </cell>
          <cell r="E1813">
            <v>0</v>
          </cell>
        </row>
        <row r="1814">
          <cell r="A1814">
            <v>17070473</v>
          </cell>
          <cell r="B1814">
            <v>10</v>
          </cell>
          <cell r="C1814">
            <v>10</v>
          </cell>
          <cell r="D1814">
            <v>0</v>
          </cell>
          <cell r="E1814">
            <v>0</v>
          </cell>
        </row>
        <row r="1815">
          <cell r="A1815">
            <v>17070503</v>
          </cell>
          <cell r="B1815">
            <v>0</v>
          </cell>
          <cell r="C1815">
            <v>0</v>
          </cell>
          <cell r="D1815">
            <v>0</v>
          </cell>
          <cell r="E1815">
            <v>0</v>
          </cell>
        </row>
        <row r="1816">
          <cell r="A1816">
            <v>17070511</v>
          </cell>
          <cell r="B1816">
            <v>0</v>
          </cell>
          <cell r="C1816">
            <v>0</v>
          </cell>
          <cell r="D1816">
            <v>0</v>
          </cell>
          <cell r="E1816">
            <v>0</v>
          </cell>
        </row>
        <row r="1817">
          <cell r="A1817">
            <v>36162680</v>
          </cell>
          <cell r="B1817">
            <v>0</v>
          </cell>
          <cell r="C1817">
            <v>0</v>
          </cell>
          <cell r="D1817">
            <v>0</v>
          </cell>
          <cell r="E1817">
            <v>0</v>
          </cell>
        </row>
        <row r="1818">
          <cell r="A1818">
            <v>42037425</v>
          </cell>
          <cell r="B1818">
            <v>9</v>
          </cell>
          <cell r="C1818">
            <v>9</v>
          </cell>
          <cell r="D1818">
            <v>0</v>
          </cell>
          <cell r="E1818">
            <v>0</v>
          </cell>
        </row>
        <row r="1819">
          <cell r="A1819">
            <v>42037425</v>
          </cell>
          <cell r="B1819">
            <v>0</v>
          </cell>
          <cell r="C1819">
            <v>0</v>
          </cell>
          <cell r="D1819">
            <v>0</v>
          </cell>
          <cell r="E1819">
            <v>0</v>
          </cell>
        </row>
        <row r="1820">
          <cell r="A1820">
            <v>42037425</v>
          </cell>
          <cell r="B1820">
            <v>36</v>
          </cell>
          <cell r="C1820">
            <v>35</v>
          </cell>
          <cell r="D1820">
            <v>0</v>
          </cell>
          <cell r="E1820">
            <v>0</v>
          </cell>
        </row>
        <row r="1821">
          <cell r="A1821">
            <v>42079209</v>
          </cell>
          <cell r="B1821">
            <v>0</v>
          </cell>
          <cell r="C1821">
            <v>0</v>
          </cell>
          <cell r="D1821">
            <v>0</v>
          </cell>
          <cell r="E1821">
            <v>0</v>
          </cell>
        </row>
        <row r="1822">
          <cell r="A1822">
            <v>42079209</v>
          </cell>
          <cell r="B1822">
            <v>0</v>
          </cell>
          <cell r="C1822">
            <v>0</v>
          </cell>
          <cell r="D1822">
            <v>0</v>
          </cell>
          <cell r="E1822">
            <v>0</v>
          </cell>
        </row>
        <row r="1823">
          <cell r="A1823">
            <v>42079322</v>
          </cell>
          <cell r="B1823">
            <v>0</v>
          </cell>
          <cell r="C1823">
            <v>0</v>
          </cell>
          <cell r="D1823">
            <v>0</v>
          </cell>
          <cell r="E1823">
            <v>0</v>
          </cell>
        </row>
        <row r="1824">
          <cell r="A1824">
            <v>42079322</v>
          </cell>
          <cell r="B1824">
            <v>0</v>
          </cell>
          <cell r="C1824">
            <v>0</v>
          </cell>
          <cell r="D1824">
            <v>0</v>
          </cell>
          <cell r="E1824">
            <v>0</v>
          </cell>
        </row>
        <row r="1825">
          <cell r="A1825">
            <v>42079861</v>
          </cell>
          <cell r="B1825">
            <v>0</v>
          </cell>
          <cell r="C1825">
            <v>0</v>
          </cell>
          <cell r="D1825">
            <v>0</v>
          </cell>
          <cell r="E1825">
            <v>0</v>
          </cell>
        </row>
        <row r="1826">
          <cell r="A1826">
            <v>42079861</v>
          </cell>
          <cell r="B1826">
            <v>0</v>
          </cell>
          <cell r="C1826">
            <v>0</v>
          </cell>
          <cell r="D1826">
            <v>0</v>
          </cell>
          <cell r="E1826">
            <v>0</v>
          </cell>
        </row>
        <row r="1827">
          <cell r="A1827">
            <v>42080487</v>
          </cell>
          <cell r="B1827">
            <v>0</v>
          </cell>
          <cell r="C1827">
            <v>0</v>
          </cell>
          <cell r="D1827">
            <v>0</v>
          </cell>
          <cell r="E1827">
            <v>0</v>
          </cell>
        </row>
        <row r="1828">
          <cell r="A1828">
            <v>42080487</v>
          </cell>
          <cell r="B1828">
            <v>0</v>
          </cell>
          <cell r="C1828">
            <v>0</v>
          </cell>
          <cell r="D1828">
            <v>0</v>
          </cell>
          <cell r="E1828">
            <v>0</v>
          </cell>
        </row>
        <row r="1829">
          <cell r="A1829">
            <v>42083788</v>
          </cell>
          <cell r="B1829">
            <v>174</v>
          </cell>
          <cell r="C1829">
            <v>174</v>
          </cell>
          <cell r="D1829">
            <v>261</v>
          </cell>
          <cell r="E1829">
            <v>252</v>
          </cell>
        </row>
        <row r="1830">
          <cell r="A1830">
            <v>42083788</v>
          </cell>
          <cell r="B1830">
            <v>19</v>
          </cell>
          <cell r="C1830">
            <v>19</v>
          </cell>
          <cell r="D1830"/>
          <cell r="E1830"/>
        </row>
        <row r="1831">
          <cell r="A1831">
            <v>42085381</v>
          </cell>
          <cell r="B1831">
            <v>0</v>
          </cell>
          <cell r="C1831">
            <v>0</v>
          </cell>
          <cell r="D1831">
            <v>0</v>
          </cell>
          <cell r="E1831">
            <v>0</v>
          </cell>
        </row>
        <row r="1832">
          <cell r="A1832">
            <v>42085381</v>
          </cell>
          <cell r="B1832">
            <v>0</v>
          </cell>
          <cell r="C1832">
            <v>0</v>
          </cell>
          <cell r="D1832">
            <v>0</v>
          </cell>
          <cell r="E1832">
            <v>0</v>
          </cell>
        </row>
        <row r="1833">
          <cell r="A1833">
            <v>42085390</v>
          </cell>
          <cell r="B1833">
            <v>9</v>
          </cell>
          <cell r="C1833">
            <v>9</v>
          </cell>
          <cell r="D1833">
            <v>0</v>
          </cell>
          <cell r="E1833">
            <v>0</v>
          </cell>
        </row>
        <row r="1834">
          <cell r="A1834">
            <v>42085390</v>
          </cell>
          <cell r="B1834">
            <v>0</v>
          </cell>
          <cell r="C1834">
            <v>0</v>
          </cell>
          <cell r="D1834">
            <v>0</v>
          </cell>
          <cell r="E1834">
            <v>0</v>
          </cell>
        </row>
        <row r="1835">
          <cell r="A1835">
            <v>42089808</v>
          </cell>
          <cell r="B1835">
            <v>0</v>
          </cell>
          <cell r="C1835">
            <v>0</v>
          </cell>
          <cell r="D1835">
            <v>0</v>
          </cell>
          <cell r="E1835">
            <v>0</v>
          </cell>
        </row>
        <row r="1836">
          <cell r="A1836">
            <v>42089808</v>
          </cell>
          <cell r="B1836">
            <v>0</v>
          </cell>
          <cell r="C1836">
            <v>0</v>
          </cell>
          <cell r="D1836">
            <v>0</v>
          </cell>
          <cell r="E1836">
            <v>0</v>
          </cell>
        </row>
        <row r="1837">
          <cell r="A1837">
            <v>42089816</v>
          </cell>
          <cell r="B1837">
            <v>0</v>
          </cell>
          <cell r="C1837">
            <v>0</v>
          </cell>
          <cell r="D1837">
            <v>0</v>
          </cell>
          <cell r="E1837">
            <v>0</v>
          </cell>
        </row>
        <row r="1838">
          <cell r="A1838">
            <v>42089816</v>
          </cell>
          <cell r="B1838">
            <v>0</v>
          </cell>
          <cell r="C1838">
            <v>0</v>
          </cell>
          <cell r="D1838">
            <v>0</v>
          </cell>
          <cell r="E1838">
            <v>0</v>
          </cell>
        </row>
        <row r="1839">
          <cell r="A1839">
            <v>42089824</v>
          </cell>
          <cell r="B1839">
            <v>0</v>
          </cell>
          <cell r="C1839">
            <v>0</v>
          </cell>
          <cell r="D1839">
            <v>0</v>
          </cell>
          <cell r="E1839">
            <v>0</v>
          </cell>
        </row>
        <row r="1840">
          <cell r="A1840">
            <v>42089832</v>
          </cell>
          <cell r="B1840">
            <v>0</v>
          </cell>
          <cell r="C1840">
            <v>0</v>
          </cell>
          <cell r="D1840">
            <v>0</v>
          </cell>
          <cell r="E1840">
            <v>0</v>
          </cell>
        </row>
        <row r="1841">
          <cell r="A1841">
            <v>42089832</v>
          </cell>
          <cell r="B1841">
            <v>0</v>
          </cell>
          <cell r="C1841">
            <v>0</v>
          </cell>
          <cell r="D1841">
            <v>0</v>
          </cell>
          <cell r="E1841">
            <v>0</v>
          </cell>
        </row>
        <row r="1842">
          <cell r="A1842">
            <v>42089841</v>
          </cell>
          <cell r="B1842">
            <v>64</v>
          </cell>
          <cell r="C1842">
            <v>35</v>
          </cell>
          <cell r="D1842">
            <v>0</v>
          </cell>
          <cell r="E1842">
            <v>0</v>
          </cell>
        </row>
        <row r="1843">
          <cell r="A1843">
            <v>42089841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</row>
        <row r="1844">
          <cell r="A1844">
            <v>42090199</v>
          </cell>
          <cell r="B1844">
            <v>0</v>
          </cell>
          <cell r="C1844">
            <v>0</v>
          </cell>
          <cell r="D1844">
            <v>0</v>
          </cell>
          <cell r="E1844"/>
        </row>
        <row r="1845">
          <cell r="A1845">
            <v>42090199</v>
          </cell>
          <cell r="B1845">
            <v>16</v>
          </cell>
          <cell r="C1845">
            <v>16</v>
          </cell>
          <cell r="D1845">
            <v>0</v>
          </cell>
          <cell r="E1845">
            <v>8</v>
          </cell>
        </row>
        <row r="1846">
          <cell r="A1846">
            <v>42090202</v>
          </cell>
          <cell r="B1846">
            <v>0</v>
          </cell>
          <cell r="C1846">
            <v>0</v>
          </cell>
          <cell r="D1846">
            <v>0</v>
          </cell>
          <cell r="E1846">
            <v>0</v>
          </cell>
        </row>
        <row r="1847">
          <cell r="A1847">
            <v>42090202</v>
          </cell>
          <cell r="B1847">
            <v>0</v>
          </cell>
          <cell r="C1847">
            <v>0</v>
          </cell>
          <cell r="D1847">
            <v>0</v>
          </cell>
          <cell r="E1847">
            <v>0</v>
          </cell>
        </row>
        <row r="1848">
          <cell r="A1848">
            <v>42090211</v>
          </cell>
          <cell r="B1848">
            <v>0</v>
          </cell>
          <cell r="C1848">
            <v>0</v>
          </cell>
          <cell r="D1848">
            <v>0</v>
          </cell>
          <cell r="E1848">
            <v>0</v>
          </cell>
        </row>
        <row r="1849">
          <cell r="A1849">
            <v>42090211</v>
          </cell>
          <cell r="B1849">
            <v>0</v>
          </cell>
          <cell r="C1849">
            <v>0</v>
          </cell>
          <cell r="D1849">
            <v>0</v>
          </cell>
          <cell r="E1849">
            <v>0</v>
          </cell>
        </row>
        <row r="1850">
          <cell r="A1850">
            <v>42344751</v>
          </cell>
          <cell r="B1850">
            <v>0</v>
          </cell>
          <cell r="C1850">
            <v>0</v>
          </cell>
          <cell r="D1850">
            <v>0</v>
          </cell>
          <cell r="E1850">
            <v>0</v>
          </cell>
        </row>
        <row r="1851">
          <cell r="A1851">
            <v>42344751</v>
          </cell>
          <cell r="B1851">
            <v>0</v>
          </cell>
          <cell r="C1851">
            <v>0</v>
          </cell>
          <cell r="D1851">
            <v>0</v>
          </cell>
          <cell r="E1851">
            <v>0</v>
          </cell>
        </row>
        <row r="1852">
          <cell r="A1852">
            <v>42382530</v>
          </cell>
          <cell r="B1852">
            <v>0</v>
          </cell>
          <cell r="C1852">
            <v>0</v>
          </cell>
          <cell r="D1852">
            <v>0</v>
          </cell>
          <cell r="E1852">
            <v>0</v>
          </cell>
        </row>
        <row r="1853">
          <cell r="A1853">
            <v>42382530</v>
          </cell>
          <cell r="B1853">
            <v>20</v>
          </cell>
          <cell r="C1853">
            <v>20</v>
          </cell>
          <cell r="D1853">
            <v>0</v>
          </cell>
          <cell r="E1853">
            <v>0</v>
          </cell>
        </row>
        <row r="1854">
          <cell r="A1854">
            <v>50617265</v>
          </cell>
          <cell r="B1854">
            <v>0</v>
          </cell>
          <cell r="C1854">
            <v>0</v>
          </cell>
          <cell r="D1854">
            <v>0</v>
          </cell>
          <cell r="E1854">
            <v>0</v>
          </cell>
        </row>
        <row r="1855">
          <cell r="A1855">
            <v>50617265</v>
          </cell>
          <cell r="B1855">
            <v>0</v>
          </cell>
          <cell r="C1855">
            <v>0</v>
          </cell>
          <cell r="D1855">
            <v>0</v>
          </cell>
          <cell r="E1855">
            <v>0</v>
          </cell>
        </row>
        <row r="1856">
          <cell r="A1856">
            <v>52827283</v>
          </cell>
          <cell r="B1856">
            <v>0</v>
          </cell>
          <cell r="C1856">
            <v>0</v>
          </cell>
          <cell r="D1856">
            <v>0</v>
          </cell>
          <cell r="E1856">
            <v>0</v>
          </cell>
        </row>
        <row r="1857">
          <cell r="A1857">
            <v>52827283</v>
          </cell>
          <cell r="B1857">
            <v>0</v>
          </cell>
          <cell r="C1857">
            <v>0</v>
          </cell>
          <cell r="D1857">
            <v>0</v>
          </cell>
          <cell r="E1857">
            <v>0</v>
          </cell>
        </row>
        <row r="1858">
          <cell r="A1858">
            <v>52827704</v>
          </cell>
          <cell r="B1858">
            <v>0</v>
          </cell>
          <cell r="C1858">
            <v>0</v>
          </cell>
          <cell r="D1858">
            <v>0</v>
          </cell>
          <cell r="E1858">
            <v>0</v>
          </cell>
        </row>
        <row r="1859">
          <cell r="A1859">
            <v>52827704</v>
          </cell>
          <cell r="B1859">
            <v>0</v>
          </cell>
          <cell r="C1859">
            <v>0</v>
          </cell>
          <cell r="D1859">
            <v>0</v>
          </cell>
          <cell r="E1859">
            <v>0</v>
          </cell>
        </row>
        <row r="1860">
          <cell r="A1860">
            <v>159468</v>
          </cell>
          <cell r="B1860">
            <v>29</v>
          </cell>
          <cell r="C1860">
            <v>29</v>
          </cell>
          <cell r="D1860">
            <v>0</v>
          </cell>
          <cell r="E1860">
            <v>0</v>
          </cell>
        </row>
        <row r="1861">
          <cell r="A1861">
            <v>159476</v>
          </cell>
          <cell r="B1861">
            <v>0</v>
          </cell>
          <cell r="C1861">
            <v>0</v>
          </cell>
          <cell r="D1861">
            <v>59</v>
          </cell>
          <cell r="E1861">
            <v>45</v>
          </cell>
        </row>
        <row r="1862">
          <cell r="A1862">
            <v>159514</v>
          </cell>
          <cell r="B1862">
            <v>0</v>
          </cell>
          <cell r="C1862">
            <v>0</v>
          </cell>
          <cell r="D1862">
            <v>0</v>
          </cell>
          <cell r="E1862">
            <v>0</v>
          </cell>
        </row>
        <row r="1863">
          <cell r="A1863">
            <v>160911</v>
          </cell>
          <cell r="B1863">
            <v>220</v>
          </cell>
          <cell r="C1863">
            <v>147</v>
          </cell>
          <cell r="D1863">
            <v>0</v>
          </cell>
          <cell r="E1863">
            <v>0</v>
          </cell>
        </row>
        <row r="1864">
          <cell r="A1864">
            <v>160954</v>
          </cell>
          <cell r="B1864">
            <v>108</v>
          </cell>
          <cell r="C1864">
            <v>108</v>
          </cell>
          <cell r="D1864">
            <v>0</v>
          </cell>
          <cell r="E1864">
            <v>85</v>
          </cell>
        </row>
        <row r="1865">
          <cell r="A1865">
            <v>160962</v>
          </cell>
          <cell r="B1865">
            <v>49</v>
          </cell>
          <cell r="C1865">
            <v>49</v>
          </cell>
          <cell r="D1865">
            <v>0</v>
          </cell>
          <cell r="E1865">
            <v>0</v>
          </cell>
        </row>
        <row r="1866">
          <cell r="A1866">
            <v>161039</v>
          </cell>
          <cell r="B1866">
            <v>46</v>
          </cell>
          <cell r="C1866">
            <v>46</v>
          </cell>
          <cell r="D1866">
            <v>0</v>
          </cell>
          <cell r="E1866">
            <v>40</v>
          </cell>
        </row>
        <row r="1867">
          <cell r="A1867">
            <v>161047</v>
          </cell>
          <cell r="B1867">
            <v>84</v>
          </cell>
          <cell r="C1867">
            <v>84</v>
          </cell>
          <cell r="D1867">
            <v>154</v>
          </cell>
          <cell r="E1867">
            <v>130</v>
          </cell>
        </row>
        <row r="1868">
          <cell r="A1868">
            <v>161098</v>
          </cell>
          <cell r="B1868">
            <v>234</v>
          </cell>
          <cell r="C1868">
            <v>139</v>
          </cell>
          <cell r="D1868">
            <v>0</v>
          </cell>
          <cell r="E1868">
            <v>208</v>
          </cell>
        </row>
        <row r="1869">
          <cell r="A1869">
            <v>161098</v>
          </cell>
          <cell r="B1869">
            <v>0</v>
          </cell>
          <cell r="C1869">
            <v>0</v>
          </cell>
          <cell r="D1869">
            <v>0</v>
          </cell>
          <cell r="E1869"/>
        </row>
        <row r="1870">
          <cell r="A1870">
            <v>161101</v>
          </cell>
          <cell r="B1870">
            <v>243</v>
          </cell>
          <cell r="C1870">
            <v>181</v>
          </cell>
          <cell r="D1870">
            <v>0</v>
          </cell>
          <cell r="E1870">
            <v>182</v>
          </cell>
        </row>
        <row r="1871">
          <cell r="A1871">
            <v>161110</v>
          </cell>
          <cell r="B1871">
            <v>185</v>
          </cell>
          <cell r="C1871">
            <v>185</v>
          </cell>
          <cell r="D1871">
            <v>0</v>
          </cell>
          <cell r="E1871">
            <v>0</v>
          </cell>
        </row>
        <row r="1872">
          <cell r="A1872">
            <v>161179</v>
          </cell>
          <cell r="B1872">
            <v>65</v>
          </cell>
          <cell r="C1872">
            <v>60</v>
          </cell>
          <cell r="D1872">
            <v>0</v>
          </cell>
          <cell r="E1872">
            <v>0</v>
          </cell>
        </row>
        <row r="1873">
          <cell r="A1873">
            <v>161217</v>
          </cell>
          <cell r="B1873">
            <v>178</v>
          </cell>
          <cell r="C1873">
            <v>103</v>
          </cell>
          <cell r="D1873">
            <v>135</v>
          </cell>
          <cell r="E1873">
            <v>85</v>
          </cell>
        </row>
        <row r="1874">
          <cell r="A1874">
            <v>161225</v>
          </cell>
          <cell r="B1874">
            <v>76</v>
          </cell>
          <cell r="C1874">
            <v>48</v>
          </cell>
          <cell r="D1874">
            <v>0</v>
          </cell>
          <cell r="E1874">
            <v>45</v>
          </cell>
        </row>
        <row r="1875">
          <cell r="A1875">
            <v>161233</v>
          </cell>
          <cell r="B1875">
            <v>33</v>
          </cell>
          <cell r="C1875">
            <v>33</v>
          </cell>
          <cell r="D1875">
            <v>0</v>
          </cell>
          <cell r="E1875">
            <v>0</v>
          </cell>
        </row>
        <row r="1876">
          <cell r="A1876">
            <v>161268</v>
          </cell>
          <cell r="B1876">
            <v>87</v>
          </cell>
          <cell r="C1876">
            <v>87</v>
          </cell>
          <cell r="D1876">
            <v>120</v>
          </cell>
          <cell r="E1876">
            <v>72</v>
          </cell>
        </row>
        <row r="1877">
          <cell r="A1877">
            <v>161705</v>
          </cell>
          <cell r="B1877">
            <v>89</v>
          </cell>
          <cell r="C1877">
            <v>89</v>
          </cell>
          <cell r="D1877">
            <v>0</v>
          </cell>
          <cell r="E1877">
            <v>0</v>
          </cell>
        </row>
        <row r="1878">
          <cell r="A1878">
            <v>161721</v>
          </cell>
          <cell r="B1878">
            <v>37</v>
          </cell>
          <cell r="C1878">
            <v>37</v>
          </cell>
          <cell r="D1878">
            <v>43</v>
          </cell>
          <cell r="E1878">
            <v>42</v>
          </cell>
        </row>
        <row r="1879">
          <cell r="A1879">
            <v>161802</v>
          </cell>
          <cell r="B1879">
            <v>220</v>
          </cell>
          <cell r="C1879">
            <v>128</v>
          </cell>
          <cell r="D1879">
            <v>0</v>
          </cell>
          <cell r="E1879">
            <v>95</v>
          </cell>
        </row>
        <row r="1880">
          <cell r="A1880">
            <v>161829</v>
          </cell>
          <cell r="B1880">
            <v>176</v>
          </cell>
          <cell r="C1880">
            <v>176</v>
          </cell>
          <cell r="D1880">
            <v>0</v>
          </cell>
          <cell r="E1880">
            <v>130</v>
          </cell>
        </row>
        <row r="1881">
          <cell r="A1881">
            <v>161837</v>
          </cell>
          <cell r="B1881">
            <v>120</v>
          </cell>
          <cell r="C1881">
            <v>91</v>
          </cell>
          <cell r="D1881">
            <v>0</v>
          </cell>
          <cell r="E1881">
            <v>64</v>
          </cell>
        </row>
        <row r="1882">
          <cell r="A1882">
            <v>161845</v>
          </cell>
          <cell r="B1882">
            <v>123</v>
          </cell>
          <cell r="C1882">
            <v>123</v>
          </cell>
          <cell r="D1882">
            <v>0</v>
          </cell>
          <cell r="E1882">
            <v>96</v>
          </cell>
        </row>
        <row r="1883">
          <cell r="A1883">
            <v>162132</v>
          </cell>
          <cell r="B1883">
            <v>59</v>
          </cell>
          <cell r="C1883">
            <v>59</v>
          </cell>
          <cell r="D1883">
            <v>0</v>
          </cell>
          <cell r="E1883">
            <v>43</v>
          </cell>
        </row>
        <row r="1884">
          <cell r="A1884">
            <v>162167</v>
          </cell>
          <cell r="B1884">
            <v>102</v>
          </cell>
          <cell r="C1884">
            <v>102</v>
          </cell>
          <cell r="D1884">
            <v>0</v>
          </cell>
          <cell r="E1884">
            <v>97</v>
          </cell>
        </row>
        <row r="1885">
          <cell r="A1885">
            <v>162175</v>
          </cell>
          <cell r="B1885">
            <v>46</v>
          </cell>
          <cell r="C1885">
            <v>46</v>
          </cell>
          <cell r="D1885">
            <v>0</v>
          </cell>
          <cell r="E1885">
            <v>41</v>
          </cell>
        </row>
        <row r="1886">
          <cell r="A1886">
            <v>162191</v>
          </cell>
          <cell r="B1886">
            <v>0</v>
          </cell>
          <cell r="C1886">
            <v>0</v>
          </cell>
          <cell r="D1886">
            <v>0</v>
          </cell>
          <cell r="E1886">
            <v>0</v>
          </cell>
        </row>
        <row r="1887">
          <cell r="A1887">
            <v>162230</v>
          </cell>
          <cell r="B1887">
            <v>53</v>
          </cell>
          <cell r="C1887">
            <v>53</v>
          </cell>
          <cell r="D1887">
            <v>0</v>
          </cell>
          <cell r="E1887">
            <v>33</v>
          </cell>
        </row>
        <row r="1888">
          <cell r="A1888">
            <v>162825</v>
          </cell>
          <cell r="B1888">
            <v>0</v>
          </cell>
          <cell r="C1888">
            <v>0</v>
          </cell>
          <cell r="D1888">
            <v>0</v>
          </cell>
          <cell r="E1888">
            <v>0</v>
          </cell>
        </row>
        <row r="1889">
          <cell r="A1889">
            <v>162833</v>
          </cell>
          <cell r="B1889">
            <v>163</v>
          </cell>
          <cell r="C1889">
            <v>136</v>
          </cell>
          <cell r="D1889">
            <v>246</v>
          </cell>
          <cell r="E1889">
            <v>235</v>
          </cell>
        </row>
        <row r="1890">
          <cell r="A1890">
            <v>606740</v>
          </cell>
          <cell r="B1890">
            <v>45</v>
          </cell>
          <cell r="C1890">
            <v>45</v>
          </cell>
          <cell r="D1890">
            <v>0</v>
          </cell>
          <cell r="E1890">
            <v>0</v>
          </cell>
        </row>
        <row r="1891">
          <cell r="A1891">
            <v>606791</v>
          </cell>
          <cell r="B1891">
            <v>59</v>
          </cell>
          <cell r="C1891">
            <v>59</v>
          </cell>
          <cell r="D1891">
            <v>71</v>
          </cell>
          <cell r="E1891">
            <v>55</v>
          </cell>
        </row>
        <row r="1892">
          <cell r="A1892">
            <v>606804</v>
          </cell>
          <cell r="B1892">
            <v>200</v>
          </cell>
          <cell r="C1892">
            <v>174</v>
          </cell>
          <cell r="D1892">
            <v>0</v>
          </cell>
          <cell r="E1892">
            <v>0</v>
          </cell>
        </row>
        <row r="1893">
          <cell r="A1893">
            <v>617750</v>
          </cell>
          <cell r="B1893">
            <v>0</v>
          </cell>
          <cell r="C1893">
            <v>0</v>
          </cell>
          <cell r="D1893">
            <v>0</v>
          </cell>
          <cell r="E1893">
            <v>0</v>
          </cell>
        </row>
        <row r="1894">
          <cell r="A1894">
            <v>891541</v>
          </cell>
          <cell r="B1894">
            <v>175</v>
          </cell>
          <cell r="C1894">
            <v>101</v>
          </cell>
          <cell r="D1894">
            <v>0</v>
          </cell>
          <cell r="E1894">
            <v>75</v>
          </cell>
        </row>
        <row r="1895">
          <cell r="A1895">
            <v>893102</v>
          </cell>
          <cell r="B1895">
            <v>59</v>
          </cell>
          <cell r="C1895">
            <v>59</v>
          </cell>
          <cell r="D1895">
            <v>94</v>
          </cell>
          <cell r="E1895">
            <v>82</v>
          </cell>
        </row>
        <row r="1896">
          <cell r="A1896">
            <v>893251</v>
          </cell>
          <cell r="B1896">
            <v>125</v>
          </cell>
          <cell r="C1896">
            <v>125</v>
          </cell>
          <cell r="D1896">
            <v>0</v>
          </cell>
          <cell r="E1896">
            <v>0</v>
          </cell>
        </row>
        <row r="1897">
          <cell r="A1897">
            <v>893358</v>
          </cell>
          <cell r="B1897">
            <v>0</v>
          </cell>
          <cell r="C1897">
            <v>0</v>
          </cell>
          <cell r="D1897">
            <v>0</v>
          </cell>
          <cell r="E1897">
            <v>0</v>
          </cell>
        </row>
        <row r="1898">
          <cell r="A1898">
            <v>893552</v>
          </cell>
          <cell r="B1898">
            <v>144</v>
          </cell>
          <cell r="C1898">
            <v>85</v>
          </cell>
          <cell r="D1898">
            <v>0</v>
          </cell>
          <cell r="E1898">
            <v>45</v>
          </cell>
        </row>
        <row r="1899">
          <cell r="A1899">
            <v>893692</v>
          </cell>
          <cell r="B1899">
            <v>97</v>
          </cell>
          <cell r="C1899">
            <v>89</v>
          </cell>
          <cell r="D1899">
            <v>0</v>
          </cell>
          <cell r="E1899">
            <v>0</v>
          </cell>
        </row>
        <row r="1900">
          <cell r="A1900">
            <v>17050405</v>
          </cell>
          <cell r="B1900">
            <v>60</v>
          </cell>
          <cell r="C1900">
            <v>60</v>
          </cell>
          <cell r="D1900">
            <v>75</v>
          </cell>
          <cell r="E1900">
            <v>73</v>
          </cell>
        </row>
        <row r="1901">
          <cell r="A1901">
            <v>17078393</v>
          </cell>
          <cell r="B1901">
            <v>0</v>
          </cell>
          <cell r="C1901">
            <v>0</v>
          </cell>
          <cell r="D1901">
            <v>0</v>
          </cell>
          <cell r="E1901">
            <v>0</v>
          </cell>
        </row>
        <row r="1902">
          <cell r="A1902">
            <v>17078440</v>
          </cell>
          <cell r="B1902">
            <v>75</v>
          </cell>
          <cell r="C1902">
            <v>74</v>
          </cell>
          <cell r="D1902">
            <v>0</v>
          </cell>
          <cell r="E1902">
            <v>0</v>
          </cell>
        </row>
        <row r="1903">
          <cell r="A1903">
            <v>17078466</v>
          </cell>
          <cell r="B1903">
            <v>0</v>
          </cell>
          <cell r="C1903">
            <v>0</v>
          </cell>
          <cell r="D1903">
            <v>0</v>
          </cell>
          <cell r="E1903"/>
        </row>
        <row r="1904">
          <cell r="A1904">
            <v>17078466</v>
          </cell>
          <cell r="B1904">
            <v>118</v>
          </cell>
          <cell r="C1904">
            <v>36</v>
          </cell>
          <cell r="D1904">
            <v>0</v>
          </cell>
          <cell r="E1904">
            <v>34</v>
          </cell>
        </row>
        <row r="1905">
          <cell r="A1905">
            <v>17078482</v>
          </cell>
          <cell r="B1905">
            <v>30</v>
          </cell>
          <cell r="C1905">
            <v>30</v>
          </cell>
          <cell r="D1905">
            <v>0</v>
          </cell>
          <cell r="E1905">
            <v>0</v>
          </cell>
        </row>
        <row r="1906">
          <cell r="A1906">
            <v>36155667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</row>
        <row r="1907">
          <cell r="A1907">
            <v>36155667</v>
          </cell>
          <cell r="B1907">
            <v>44</v>
          </cell>
          <cell r="C1907">
            <v>35</v>
          </cell>
          <cell r="D1907">
            <v>0</v>
          </cell>
          <cell r="E1907">
            <v>0</v>
          </cell>
        </row>
        <row r="1908">
          <cell r="A1908">
            <v>36155993</v>
          </cell>
          <cell r="B1908">
            <v>79</v>
          </cell>
          <cell r="C1908">
            <v>79</v>
          </cell>
          <cell r="D1908">
            <v>0</v>
          </cell>
          <cell r="E1908">
            <v>0</v>
          </cell>
        </row>
        <row r="1909">
          <cell r="A1909">
            <v>37878247</v>
          </cell>
          <cell r="B1909">
            <v>60</v>
          </cell>
          <cell r="C1909">
            <v>60</v>
          </cell>
          <cell r="D1909">
            <v>0</v>
          </cell>
          <cell r="E1909">
            <v>34</v>
          </cell>
        </row>
        <row r="1910">
          <cell r="A1910">
            <v>37880012</v>
          </cell>
          <cell r="B1910">
            <v>0</v>
          </cell>
          <cell r="C1910">
            <v>0</v>
          </cell>
          <cell r="D1910">
            <v>0</v>
          </cell>
          <cell r="E1910">
            <v>0</v>
          </cell>
        </row>
        <row r="1911">
          <cell r="A1911">
            <v>37880080</v>
          </cell>
          <cell r="B1911">
            <v>89</v>
          </cell>
          <cell r="C1911">
            <v>83</v>
          </cell>
          <cell r="D1911">
            <v>0</v>
          </cell>
          <cell r="E1911">
            <v>33</v>
          </cell>
        </row>
        <row r="1912">
          <cell r="A1912">
            <v>37942484</v>
          </cell>
          <cell r="B1912">
            <v>92</v>
          </cell>
          <cell r="C1912">
            <v>91</v>
          </cell>
          <cell r="D1912">
            <v>0</v>
          </cell>
          <cell r="E1912">
            <v>66</v>
          </cell>
        </row>
        <row r="1913">
          <cell r="A1913">
            <v>37942492</v>
          </cell>
          <cell r="B1913">
            <v>56</v>
          </cell>
          <cell r="C1913">
            <v>56</v>
          </cell>
          <cell r="D1913">
            <v>0</v>
          </cell>
          <cell r="E1913">
            <v>0</v>
          </cell>
        </row>
        <row r="1914">
          <cell r="A1914">
            <v>37946765</v>
          </cell>
          <cell r="B1914">
            <v>0</v>
          </cell>
          <cell r="C1914">
            <v>0</v>
          </cell>
          <cell r="D1914">
            <v>0</v>
          </cell>
          <cell r="E1914">
            <v>0</v>
          </cell>
        </row>
        <row r="1915">
          <cell r="A1915">
            <v>37946765</v>
          </cell>
          <cell r="B1915">
            <v>0</v>
          </cell>
          <cell r="C1915">
            <v>0</v>
          </cell>
          <cell r="D1915">
            <v>0</v>
          </cell>
          <cell r="E1915">
            <v>0</v>
          </cell>
        </row>
        <row r="1916">
          <cell r="A1916">
            <v>37946765</v>
          </cell>
          <cell r="B1916">
            <v>116</v>
          </cell>
          <cell r="C1916">
            <v>116</v>
          </cell>
          <cell r="D1916">
            <v>0</v>
          </cell>
          <cell r="E1916">
            <v>0</v>
          </cell>
        </row>
        <row r="1917">
          <cell r="A1917">
            <v>37946773</v>
          </cell>
          <cell r="B1917">
            <v>48</v>
          </cell>
          <cell r="C1917">
            <v>48</v>
          </cell>
          <cell r="D1917">
            <v>0</v>
          </cell>
          <cell r="E1917">
            <v>0</v>
          </cell>
        </row>
        <row r="1918">
          <cell r="A1918">
            <v>37947541</v>
          </cell>
          <cell r="B1918">
            <v>70</v>
          </cell>
          <cell r="C1918">
            <v>70</v>
          </cell>
          <cell r="D1918">
            <v>0</v>
          </cell>
          <cell r="E1918">
            <v>55</v>
          </cell>
        </row>
        <row r="1919">
          <cell r="A1919">
            <v>37947915</v>
          </cell>
          <cell r="B1919">
            <v>26</v>
          </cell>
          <cell r="C1919">
            <v>26</v>
          </cell>
          <cell r="D1919">
            <v>0</v>
          </cell>
          <cell r="E1919">
            <v>27</v>
          </cell>
        </row>
        <row r="1920">
          <cell r="A1920">
            <v>37947923</v>
          </cell>
          <cell r="B1920">
            <v>0</v>
          </cell>
          <cell r="C1920">
            <v>0</v>
          </cell>
          <cell r="D1920">
            <v>0</v>
          </cell>
          <cell r="E1920">
            <v>0</v>
          </cell>
        </row>
        <row r="1921">
          <cell r="A1921">
            <v>37947923</v>
          </cell>
          <cell r="B1921">
            <v>0</v>
          </cell>
          <cell r="C1921">
            <v>0</v>
          </cell>
          <cell r="D1921">
            <v>0</v>
          </cell>
          <cell r="E1921">
            <v>0</v>
          </cell>
        </row>
        <row r="1922">
          <cell r="A1922">
            <v>37947931</v>
          </cell>
          <cell r="B1922">
            <v>47</v>
          </cell>
          <cell r="C1922">
            <v>35</v>
          </cell>
          <cell r="D1922">
            <v>0</v>
          </cell>
          <cell r="E1922">
            <v>28</v>
          </cell>
        </row>
        <row r="1923">
          <cell r="A1923">
            <v>37947931</v>
          </cell>
          <cell r="B1923">
            <v>41</v>
          </cell>
          <cell r="C1923">
            <v>35</v>
          </cell>
          <cell r="D1923">
            <v>0</v>
          </cell>
          <cell r="E1923">
            <v>28</v>
          </cell>
        </row>
        <row r="1924">
          <cell r="A1924">
            <v>42035261</v>
          </cell>
          <cell r="B1924">
            <v>0</v>
          </cell>
          <cell r="C1924">
            <v>0</v>
          </cell>
          <cell r="D1924">
            <v>0</v>
          </cell>
          <cell r="E1924">
            <v>0</v>
          </cell>
        </row>
        <row r="1925">
          <cell r="A1925">
            <v>42035261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</row>
        <row r="1926">
          <cell r="A1926">
            <v>42076439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</row>
        <row r="1927">
          <cell r="A1927">
            <v>42077133</v>
          </cell>
          <cell r="B1927">
            <v>84</v>
          </cell>
          <cell r="C1927">
            <v>84</v>
          </cell>
          <cell r="D1927">
            <v>0</v>
          </cell>
          <cell r="E1927">
            <v>31</v>
          </cell>
        </row>
        <row r="1928">
          <cell r="A1928">
            <v>42077150</v>
          </cell>
          <cell r="B1928">
            <v>74</v>
          </cell>
          <cell r="C1928">
            <v>74</v>
          </cell>
          <cell r="D1928">
            <v>0</v>
          </cell>
          <cell r="E1928">
            <v>0</v>
          </cell>
        </row>
        <row r="1929">
          <cell r="A1929">
            <v>42383153</v>
          </cell>
          <cell r="B1929">
            <v>62</v>
          </cell>
          <cell r="C1929">
            <v>62</v>
          </cell>
          <cell r="D1929">
            <v>0</v>
          </cell>
          <cell r="E1929">
            <v>34</v>
          </cell>
        </row>
        <row r="1930">
          <cell r="A1930">
            <v>51896109</v>
          </cell>
          <cell r="B1930">
            <v>254</v>
          </cell>
          <cell r="C1930">
            <v>123</v>
          </cell>
          <cell r="D1930">
            <v>0</v>
          </cell>
          <cell r="E1930">
            <v>37</v>
          </cell>
        </row>
        <row r="1931">
          <cell r="A1931">
            <v>52439534</v>
          </cell>
          <cell r="B1931">
            <v>58</v>
          </cell>
          <cell r="C1931">
            <v>35</v>
          </cell>
          <cell r="D1931">
            <v>108</v>
          </cell>
          <cell r="E1931">
            <v>87</v>
          </cell>
        </row>
        <row r="1932">
          <cell r="A1932">
            <v>52439534</v>
          </cell>
          <cell r="B1932">
            <v>50</v>
          </cell>
          <cell r="C1932">
            <v>35</v>
          </cell>
          <cell r="D1932"/>
          <cell r="E1932"/>
        </row>
        <row r="1933">
          <cell r="A1933">
            <v>52915654</v>
          </cell>
          <cell r="B1933">
            <v>0</v>
          </cell>
          <cell r="C1933">
            <v>0</v>
          </cell>
          <cell r="D1933">
            <v>0</v>
          </cell>
          <cell r="E1933">
            <v>17</v>
          </cell>
        </row>
        <row r="1934">
          <cell r="A1934">
            <v>52915654</v>
          </cell>
          <cell r="B1934">
            <v>39</v>
          </cell>
          <cell r="C1934">
            <v>35</v>
          </cell>
          <cell r="D1934">
            <v>0</v>
          </cell>
          <cell r="E1934">
            <v>17</v>
          </cell>
        </row>
        <row r="1935">
          <cell r="A1935">
            <v>53265301</v>
          </cell>
          <cell r="B1935">
            <v>102</v>
          </cell>
          <cell r="C1935">
            <v>102</v>
          </cell>
          <cell r="D1935">
            <v>0</v>
          </cell>
          <cell r="E1935">
            <v>0</v>
          </cell>
        </row>
        <row r="1936">
          <cell r="A1936">
            <v>54018391</v>
          </cell>
          <cell r="B1936">
            <v>93</v>
          </cell>
          <cell r="C1936">
            <v>93</v>
          </cell>
          <cell r="D1936">
            <v>0</v>
          </cell>
          <cell r="E1936">
            <v>0</v>
          </cell>
        </row>
        <row r="1937">
          <cell r="A1937">
            <v>54018404</v>
          </cell>
          <cell r="B1937">
            <v>0</v>
          </cell>
          <cell r="C1937">
            <v>0</v>
          </cell>
          <cell r="D1937">
            <v>0</v>
          </cell>
          <cell r="E1937">
            <v>0</v>
          </cell>
        </row>
        <row r="1938">
          <cell r="A1938">
            <v>54018404</v>
          </cell>
          <cell r="B1938">
            <v>0</v>
          </cell>
          <cell r="C1938">
            <v>0</v>
          </cell>
          <cell r="D1938">
            <v>0</v>
          </cell>
          <cell r="E1938">
            <v>0</v>
          </cell>
        </row>
        <row r="1939">
          <cell r="A1939">
            <v>37870530</v>
          </cell>
          <cell r="B1939">
            <v>0</v>
          </cell>
          <cell r="C1939">
            <v>0</v>
          </cell>
          <cell r="D1939">
            <v>65</v>
          </cell>
          <cell r="E1939">
            <v>0</v>
          </cell>
        </row>
        <row r="1940">
          <cell r="A1940">
            <v>37873539</v>
          </cell>
          <cell r="B1940">
            <v>97</v>
          </cell>
          <cell r="C1940">
            <v>97</v>
          </cell>
          <cell r="D1940">
            <v>0</v>
          </cell>
          <cell r="E1940">
            <v>80</v>
          </cell>
        </row>
        <row r="1941">
          <cell r="A1941">
            <v>37873971</v>
          </cell>
          <cell r="B1941">
            <v>74</v>
          </cell>
          <cell r="C1941">
            <v>44</v>
          </cell>
          <cell r="D1941">
            <v>0</v>
          </cell>
          <cell r="E1941">
            <v>24</v>
          </cell>
        </row>
        <row r="1942">
          <cell r="A1942">
            <v>37874004</v>
          </cell>
          <cell r="B1942">
            <v>42</v>
          </cell>
          <cell r="C1942">
            <v>35</v>
          </cell>
          <cell r="D1942">
            <v>0</v>
          </cell>
          <cell r="E1942">
            <v>0</v>
          </cell>
        </row>
        <row r="1943">
          <cell r="A1943">
            <v>37874012</v>
          </cell>
          <cell r="B1943">
            <v>82</v>
          </cell>
          <cell r="C1943">
            <v>82</v>
          </cell>
          <cell r="D1943">
            <v>0</v>
          </cell>
          <cell r="E1943">
            <v>81</v>
          </cell>
        </row>
        <row r="1944">
          <cell r="A1944">
            <v>37874021</v>
          </cell>
          <cell r="B1944">
            <v>83</v>
          </cell>
          <cell r="C1944">
            <v>83</v>
          </cell>
          <cell r="D1944">
            <v>0</v>
          </cell>
          <cell r="E1944">
            <v>67</v>
          </cell>
        </row>
        <row r="1945">
          <cell r="A1945">
            <v>37874039</v>
          </cell>
          <cell r="B1945">
            <v>57</v>
          </cell>
          <cell r="C1945">
            <v>57</v>
          </cell>
          <cell r="D1945">
            <v>0</v>
          </cell>
          <cell r="E1945">
            <v>52</v>
          </cell>
        </row>
        <row r="1946">
          <cell r="A1946">
            <v>37874454</v>
          </cell>
          <cell r="B1946">
            <v>0</v>
          </cell>
          <cell r="C1946">
            <v>0</v>
          </cell>
          <cell r="D1946">
            <v>0</v>
          </cell>
          <cell r="E1946">
            <v>0</v>
          </cell>
        </row>
        <row r="1947">
          <cell r="A1947">
            <v>52800318</v>
          </cell>
          <cell r="B1947">
            <v>27</v>
          </cell>
          <cell r="C1947">
            <v>27</v>
          </cell>
          <cell r="D1947">
            <v>0</v>
          </cell>
          <cell r="E1947">
            <v>71</v>
          </cell>
        </row>
        <row r="1948">
          <cell r="A1948">
            <v>52800318</v>
          </cell>
          <cell r="B1948">
            <v>75</v>
          </cell>
          <cell r="C1948">
            <v>50</v>
          </cell>
          <cell r="D1948">
            <v>0</v>
          </cell>
          <cell r="E1948">
            <v>71</v>
          </cell>
        </row>
        <row r="1949">
          <cell r="A1949">
            <v>37877461</v>
          </cell>
          <cell r="B1949">
            <v>30</v>
          </cell>
          <cell r="C1949">
            <v>30</v>
          </cell>
          <cell r="D1949">
            <v>36</v>
          </cell>
          <cell r="E1949">
            <v>22</v>
          </cell>
        </row>
        <row r="1950">
          <cell r="A1950">
            <v>36158321</v>
          </cell>
          <cell r="B1950">
            <v>34</v>
          </cell>
          <cell r="C1950">
            <v>34</v>
          </cell>
          <cell r="D1950">
            <v>0</v>
          </cell>
          <cell r="E1950">
            <v>27</v>
          </cell>
        </row>
        <row r="1951">
          <cell r="A1951">
            <v>37782487</v>
          </cell>
          <cell r="B1951">
            <v>30</v>
          </cell>
          <cell r="C1951">
            <v>30</v>
          </cell>
          <cell r="D1951">
            <v>0</v>
          </cell>
          <cell r="E1951">
            <v>29</v>
          </cell>
        </row>
        <row r="1952">
          <cell r="A1952">
            <v>37873962</v>
          </cell>
          <cell r="B1952">
            <v>29</v>
          </cell>
          <cell r="C1952">
            <v>29</v>
          </cell>
          <cell r="D1952">
            <v>0</v>
          </cell>
          <cell r="E1952">
            <v>0</v>
          </cell>
        </row>
        <row r="1953">
          <cell r="A1953">
            <v>37873954</v>
          </cell>
          <cell r="B1953">
            <v>43</v>
          </cell>
          <cell r="C1953">
            <v>43</v>
          </cell>
          <cell r="D1953">
            <v>0</v>
          </cell>
          <cell r="E1953">
            <v>18</v>
          </cell>
        </row>
        <row r="1954">
          <cell r="A1954">
            <v>37873750</v>
          </cell>
          <cell r="B1954">
            <v>30</v>
          </cell>
          <cell r="C1954">
            <v>30</v>
          </cell>
          <cell r="D1954">
            <v>0</v>
          </cell>
          <cell r="E1954">
            <v>18</v>
          </cell>
        </row>
        <row r="1955">
          <cell r="A1955">
            <v>37877071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</row>
        <row r="1956">
          <cell r="A1956">
            <v>37873938</v>
          </cell>
          <cell r="B1956">
            <v>0</v>
          </cell>
          <cell r="C1956">
            <v>0</v>
          </cell>
          <cell r="D1956">
            <v>53</v>
          </cell>
          <cell r="E1956">
            <v>53</v>
          </cell>
        </row>
        <row r="1957">
          <cell r="A1957">
            <v>37873989</v>
          </cell>
          <cell r="B1957">
            <v>44</v>
          </cell>
          <cell r="C1957">
            <v>44</v>
          </cell>
          <cell r="D1957">
            <v>0</v>
          </cell>
          <cell r="E1957">
            <v>0</v>
          </cell>
        </row>
        <row r="1958">
          <cell r="A1958">
            <v>35519151</v>
          </cell>
          <cell r="B1958">
            <v>72</v>
          </cell>
          <cell r="C1958">
            <v>72</v>
          </cell>
          <cell r="D1958">
            <v>0</v>
          </cell>
          <cell r="E1958">
            <v>72</v>
          </cell>
        </row>
        <row r="1959">
          <cell r="A1959">
            <v>35520078</v>
          </cell>
          <cell r="B1959">
            <v>72</v>
          </cell>
          <cell r="C1959">
            <v>72</v>
          </cell>
          <cell r="D1959">
            <v>0</v>
          </cell>
          <cell r="E1959">
            <v>42</v>
          </cell>
        </row>
        <row r="1960">
          <cell r="A1960">
            <v>37874071</v>
          </cell>
          <cell r="B1960">
            <v>156</v>
          </cell>
          <cell r="C1960">
            <v>101</v>
          </cell>
          <cell r="D1960">
            <v>0</v>
          </cell>
          <cell r="E1960">
            <v>55</v>
          </cell>
        </row>
        <row r="1961">
          <cell r="A1961">
            <v>37874098</v>
          </cell>
          <cell r="B1961">
            <v>61</v>
          </cell>
          <cell r="C1961">
            <v>61</v>
          </cell>
          <cell r="D1961">
            <v>71</v>
          </cell>
          <cell r="E1961">
            <v>67</v>
          </cell>
        </row>
        <row r="1962">
          <cell r="A1962">
            <v>37874101</v>
          </cell>
          <cell r="B1962">
            <v>35</v>
          </cell>
          <cell r="C1962">
            <v>35</v>
          </cell>
          <cell r="D1962">
            <v>0</v>
          </cell>
          <cell r="E1962">
            <v>0</v>
          </cell>
        </row>
        <row r="1963">
          <cell r="A1963">
            <v>37876732</v>
          </cell>
          <cell r="B1963">
            <v>41</v>
          </cell>
          <cell r="C1963">
            <v>41</v>
          </cell>
          <cell r="D1963">
            <v>0</v>
          </cell>
          <cell r="E1963">
            <v>0</v>
          </cell>
        </row>
        <row r="1964">
          <cell r="A1964">
            <v>37876741</v>
          </cell>
          <cell r="B1964">
            <v>47</v>
          </cell>
          <cell r="C1964">
            <v>37</v>
          </cell>
          <cell r="D1964">
            <v>0</v>
          </cell>
          <cell r="E1964">
            <v>38</v>
          </cell>
        </row>
        <row r="1965">
          <cell r="A1965">
            <v>37873563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</row>
        <row r="1966">
          <cell r="A1966">
            <v>37874080</v>
          </cell>
          <cell r="B1966">
            <v>36</v>
          </cell>
          <cell r="C1966">
            <v>35</v>
          </cell>
          <cell r="D1966">
            <v>0</v>
          </cell>
          <cell r="E1966">
            <v>0</v>
          </cell>
        </row>
        <row r="1967">
          <cell r="A1967">
            <v>37873571</v>
          </cell>
          <cell r="B1967">
            <v>0</v>
          </cell>
          <cell r="C1967">
            <v>0</v>
          </cell>
          <cell r="D1967">
            <v>0</v>
          </cell>
          <cell r="E1967">
            <v>20</v>
          </cell>
        </row>
        <row r="1968">
          <cell r="A1968">
            <v>36158933</v>
          </cell>
          <cell r="B1968">
            <v>29</v>
          </cell>
          <cell r="C1968">
            <v>29</v>
          </cell>
          <cell r="D1968">
            <v>0</v>
          </cell>
          <cell r="E1968">
            <v>0</v>
          </cell>
        </row>
        <row r="1969">
          <cell r="A1969">
            <v>37874055</v>
          </cell>
          <cell r="B1969">
            <v>51</v>
          </cell>
          <cell r="C1969">
            <v>41</v>
          </cell>
          <cell r="D1969">
            <v>0</v>
          </cell>
          <cell r="E1969">
            <v>0</v>
          </cell>
        </row>
        <row r="1970">
          <cell r="A1970">
            <v>37874063</v>
          </cell>
          <cell r="B1970">
            <v>0</v>
          </cell>
          <cell r="C1970">
            <v>0</v>
          </cell>
          <cell r="D1970">
            <v>0</v>
          </cell>
          <cell r="E1970">
            <v>0</v>
          </cell>
        </row>
        <row r="1971">
          <cell r="A1971">
            <v>37941658</v>
          </cell>
          <cell r="B1971">
            <v>0</v>
          </cell>
          <cell r="C1971">
            <v>0</v>
          </cell>
          <cell r="D1971">
            <v>0</v>
          </cell>
          <cell r="E1971">
            <v>0</v>
          </cell>
        </row>
        <row r="1972">
          <cell r="A1972">
            <v>37874390</v>
          </cell>
          <cell r="B1972">
            <v>26</v>
          </cell>
          <cell r="C1972">
            <v>26</v>
          </cell>
          <cell r="D1972">
            <v>0</v>
          </cell>
          <cell r="E1972">
            <v>17</v>
          </cell>
        </row>
        <row r="1973">
          <cell r="A1973">
            <v>37876562</v>
          </cell>
          <cell r="B1973">
            <v>0</v>
          </cell>
          <cell r="C1973">
            <v>0</v>
          </cell>
          <cell r="D1973">
            <v>0</v>
          </cell>
          <cell r="E1973">
            <v>0</v>
          </cell>
        </row>
        <row r="1974">
          <cell r="A1974">
            <v>37876708</v>
          </cell>
          <cell r="B1974">
            <v>0</v>
          </cell>
          <cell r="C1974">
            <v>0</v>
          </cell>
          <cell r="D1974">
            <v>0</v>
          </cell>
          <cell r="E1974">
            <v>0</v>
          </cell>
        </row>
        <row r="1975">
          <cell r="A1975">
            <v>36158747</v>
          </cell>
          <cell r="B1975">
            <v>0</v>
          </cell>
          <cell r="C1975">
            <v>0</v>
          </cell>
          <cell r="D1975">
            <v>0</v>
          </cell>
          <cell r="E1975">
            <v>0</v>
          </cell>
        </row>
        <row r="1976">
          <cell r="A1976">
            <v>36158755</v>
          </cell>
          <cell r="B1976">
            <v>37</v>
          </cell>
          <cell r="C1976">
            <v>37</v>
          </cell>
          <cell r="D1976">
            <v>0</v>
          </cell>
          <cell r="E1976">
            <v>29</v>
          </cell>
        </row>
        <row r="1977">
          <cell r="A1977">
            <v>37873547</v>
          </cell>
          <cell r="B1977">
            <v>114</v>
          </cell>
          <cell r="C1977">
            <v>66</v>
          </cell>
          <cell r="D1977">
            <v>74</v>
          </cell>
          <cell r="E1977">
            <v>69</v>
          </cell>
        </row>
        <row r="1978">
          <cell r="A1978">
            <v>37873776</v>
          </cell>
          <cell r="B1978">
            <v>0</v>
          </cell>
          <cell r="C1978">
            <v>0</v>
          </cell>
          <cell r="D1978">
            <v>0</v>
          </cell>
          <cell r="E1978">
            <v>0</v>
          </cell>
        </row>
        <row r="1979">
          <cell r="A1979">
            <v>37873598</v>
          </cell>
          <cell r="B1979">
            <v>37</v>
          </cell>
          <cell r="C1979">
            <v>35</v>
          </cell>
          <cell r="D1979">
            <v>0</v>
          </cell>
          <cell r="E1979">
            <v>31</v>
          </cell>
        </row>
        <row r="1980">
          <cell r="A1980">
            <v>37874381</v>
          </cell>
          <cell r="B1980">
            <v>24</v>
          </cell>
          <cell r="C1980">
            <v>24</v>
          </cell>
          <cell r="D1980">
            <v>0</v>
          </cell>
          <cell r="E1980">
            <v>42</v>
          </cell>
        </row>
        <row r="1981">
          <cell r="A1981">
            <v>37873601</v>
          </cell>
          <cell r="B1981">
            <v>0</v>
          </cell>
          <cell r="C1981">
            <v>0</v>
          </cell>
          <cell r="D1981">
            <v>0</v>
          </cell>
          <cell r="E1981">
            <v>0</v>
          </cell>
        </row>
        <row r="1982">
          <cell r="A1982">
            <v>37792059</v>
          </cell>
          <cell r="B1982">
            <v>0</v>
          </cell>
          <cell r="C1982">
            <v>0</v>
          </cell>
          <cell r="D1982">
            <v>0</v>
          </cell>
          <cell r="E1982">
            <v>0</v>
          </cell>
        </row>
        <row r="1983">
          <cell r="A1983">
            <v>37873610</v>
          </cell>
          <cell r="B1983">
            <v>23</v>
          </cell>
          <cell r="C1983">
            <v>23</v>
          </cell>
          <cell r="D1983">
            <v>0</v>
          </cell>
          <cell r="E1983">
            <v>0</v>
          </cell>
        </row>
        <row r="1984">
          <cell r="A1984">
            <v>37876660</v>
          </cell>
          <cell r="B1984">
            <v>0</v>
          </cell>
          <cell r="C1984">
            <v>0</v>
          </cell>
          <cell r="D1984">
            <v>0</v>
          </cell>
          <cell r="E1984">
            <v>0</v>
          </cell>
        </row>
        <row r="1985">
          <cell r="A1985">
            <v>37873636</v>
          </cell>
          <cell r="B1985">
            <v>0</v>
          </cell>
          <cell r="C1985">
            <v>0</v>
          </cell>
          <cell r="D1985">
            <v>0</v>
          </cell>
          <cell r="E1985">
            <v>0</v>
          </cell>
        </row>
        <row r="1986">
          <cell r="A1986">
            <v>54014034</v>
          </cell>
          <cell r="B1986">
            <v>0</v>
          </cell>
          <cell r="C1986">
            <v>0</v>
          </cell>
          <cell r="D1986">
            <v>0</v>
          </cell>
          <cell r="E1986">
            <v>0</v>
          </cell>
        </row>
        <row r="1987">
          <cell r="A1987">
            <v>17068193</v>
          </cell>
          <cell r="B1987">
            <v>52</v>
          </cell>
          <cell r="C1987">
            <v>35</v>
          </cell>
          <cell r="D1987">
            <v>0</v>
          </cell>
          <cell r="E1987">
            <v>15</v>
          </cell>
        </row>
        <row r="1988">
          <cell r="A1988">
            <v>17068207</v>
          </cell>
          <cell r="B1988">
            <v>68</v>
          </cell>
          <cell r="C1988">
            <v>68</v>
          </cell>
          <cell r="D1988">
            <v>152</v>
          </cell>
          <cell r="E1988">
            <v>130</v>
          </cell>
        </row>
        <row r="1989">
          <cell r="A1989">
            <v>17068215</v>
          </cell>
          <cell r="B1989">
            <v>48</v>
          </cell>
          <cell r="C1989">
            <v>48</v>
          </cell>
          <cell r="D1989">
            <v>98</v>
          </cell>
          <cell r="E1989">
            <v>68</v>
          </cell>
        </row>
        <row r="1990">
          <cell r="A1990">
            <v>17068223</v>
          </cell>
          <cell r="B1990">
            <v>90</v>
          </cell>
          <cell r="C1990">
            <v>47</v>
          </cell>
          <cell r="D1990">
            <v>80</v>
          </cell>
          <cell r="E1990">
            <v>69</v>
          </cell>
        </row>
        <row r="1991">
          <cell r="A1991">
            <v>37791591</v>
          </cell>
          <cell r="B1991">
            <v>144</v>
          </cell>
          <cell r="C1991">
            <v>90</v>
          </cell>
          <cell r="D1991">
            <v>0</v>
          </cell>
          <cell r="E1991">
            <v>92</v>
          </cell>
        </row>
        <row r="1992">
          <cell r="A1992">
            <v>37791605</v>
          </cell>
          <cell r="B1992">
            <v>59</v>
          </cell>
          <cell r="C1992">
            <v>59</v>
          </cell>
          <cell r="D1992">
            <v>59</v>
          </cell>
          <cell r="E1992">
            <v>37</v>
          </cell>
        </row>
        <row r="1993">
          <cell r="A1993">
            <v>37873881</v>
          </cell>
          <cell r="B1993">
            <v>35</v>
          </cell>
          <cell r="C1993">
            <v>35</v>
          </cell>
          <cell r="D1993">
            <v>0</v>
          </cell>
          <cell r="E1993">
            <v>16</v>
          </cell>
        </row>
        <row r="1994">
          <cell r="A1994">
            <v>37876899</v>
          </cell>
          <cell r="B1994">
            <v>101</v>
          </cell>
          <cell r="C1994">
            <v>65</v>
          </cell>
          <cell r="D1994">
            <v>0</v>
          </cell>
          <cell r="E1994">
            <v>87</v>
          </cell>
        </row>
        <row r="1995">
          <cell r="A1995">
            <v>37876911</v>
          </cell>
          <cell r="B1995">
            <v>52</v>
          </cell>
          <cell r="C1995">
            <v>52</v>
          </cell>
          <cell r="D1995">
            <v>81</v>
          </cell>
          <cell r="E1995">
            <v>76</v>
          </cell>
        </row>
        <row r="1996">
          <cell r="A1996">
            <v>42084164</v>
          </cell>
          <cell r="B1996">
            <v>15</v>
          </cell>
          <cell r="C1996">
            <v>15</v>
          </cell>
          <cell r="D1996">
            <v>0</v>
          </cell>
          <cell r="E1996">
            <v>0</v>
          </cell>
        </row>
        <row r="1997">
          <cell r="A1997">
            <v>37876058</v>
          </cell>
          <cell r="B1997">
            <v>0</v>
          </cell>
          <cell r="C1997">
            <v>0</v>
          </cell>
          <cell r="D1997">
            <v>0</v>
          </cell>
          <cell r="E1997">
            <v>0</v>
          </cell>
        </row>
        <row r="1998">
          <cell r="A1998">
            <v>36158895</v>
          </cell>
          <cell r="B1998">
            <v>0</v>
          </cell>
          <cell r="C1998">
            <v>0</v>
          </cell>
          <cell r="D1998">
            <v>0</v>
          </cell>
          <cell r="E1998">
            <v>0</v>
          </cell>
        </row>
        <row r="1999">
          <cell r="A1999">
            <v>51896095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</row>
        <row r="2000">
          <cell r="A2000">
            <v>37874349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</row>
        <row r="2001">
          <cell r="A2001">
            <v>36158968</v>
          </cell>
          <cell r="B2001">
            <v>132</v>
          </cell>
          <cell r="C2001">
            <v>84</v>
          </cell>
          <cell r="D2001">
            <v>0</v>
          </cell>
          <cell r="E2001">
            <v>107</v>
          </cell>
        </row>
        <row r="2002">
          <cell r="A2002">
            <v>36158976</v>
          </cell>
          <cell r="B2002">
            <v>45</v>
          </cell>
          <cell r="C2002">
            <v>45</v>
          </cell>
          <cell r="D2002">
            <v>45</v>
          </cell>
          <cell r="E2002">
            <v>81</v>
          </cell>
        </row>
        <row r="2003">
          <cell r="A2003">
            <v>37874268</v>
          </cell>
          <cell r="B2003">
            <v>130</v>
          </cell>
          <cell r="C2003">
            <v>72</v>
          </cell>
          <cell r="D2003">
            <v>0</v>
          </cell>
          <cell r="E2003">
            <v>100</v>
          </cell>
        </row>
        <row r="2004">
          <cell r="A2004">
            <v>37874209</v>
          </cell>
          <cell r="B2004">
            <v>0</v>
          </cell>
          <cell r="C2004">
            <v>0</v>
          </cell>
          <cell r="D2004">
            <v>0</v>
          </cell>
          <cell r="E2004">
            <v>0</v>
          </cell>
        </row>
        <row r="2005">
          <cell r="A2005">
            <v>36158917</v>
          </cell>
          <cell r="B2005">
            <v>99</v>
          </cell>
          <cell r="C2005">
            <v>99</v>
          </cell>
          <cell r="D2005">
            <v>0</v>
          </cell>
          <cell r="E2005">
            <v>85</v>
          </cell>
        </row>
        <row r="2006">
          <cell r="A2006">
            <v>37876490</v>
          </cell>
          <cell r="B2006">
            <v>19</v>
          </cell>
          <cell r="C2006">
            <v>19</v>
          </cell>
          <cell r="D2006">
            <v>27</v>
          </cell>
          <cell r="E2006">
            <v>27</v>
          </cell>
        </row>
        <row r="2007">
          <cell r="A2007">
            <v>36158984</v>
          </cell>
          <cell r="B2007">
            <v>74</v>
          </cell>
          <cell r="C2007">
            <v>51</v>
          </cell>
          <cell r="D2007">
            <v>0</v>
          </cell>
          <cell r="E2007">
            <v>22</v>
          </cell>
        </row>
        <row r="2008">
          <cell r="A2008">
            <v>710062222</v>
          </cell>
          <cell r="B2008">
            <v>20</v>
          </cell>
          <cell r="C2008">
            <v>20</v>
          </cell>
          <cell r="D2008">
            <v>0</v>
          </cell>
          <cell r="E2008">
            <v>20</v>
          </cell>
        </row>
        <row r="2009">
          <cell r="A2009">
            <v>37874357</v>
          </cell>
          <cell r="B2009">
            <v>0</v>
          </cell>
          <cell r="C2009">
            <v>0</v>
          </cell>
          <cell r="D2009">
            <v>0</v>
          </cell>
          <cell r="E2009">
            <v>0</v>
          </cell>
        </row>
        <row r="2010">
          <cell r="A2010">
            <v>37874187</v>
          </cell>
          <cell r="B2010">
            <v>52</v>
          </cell>
          <cell r="C2010">
            <v>52</v>
          </cell>
          <cell r="D2010">
            <v>0</v>
          </cell>
          <cell r="E2010">
            <v>10</v>
          </cell>
        </row>
        <row r="2011">
          <cell r="A2011">
            <v>37792041</v>
          </cell>
          <cell r="B2011">
            <v>44</v>
          </cell>
          <cell r="C2011">
            <v>44</v>
          </cell>
          <cell r="D2011">
            <v>0</v>
          </cell>
          <cell r="E2011">
            <v>33</v>
          </cell>
        </row>
        <row r="2012">
          <cell r="A2012">
            <v>37874233</v>
          </cell>
          <cell r="B2012">
            <v>24</v>
          </cell>
          <cell r="C2012">
            <v>24</v>
          </cell>
          <cell r="D2012">
            <v>0</v>
          </cell>
          <cell r="E2012">
            <v>24</v>
          </cell>
        </row>
        <row r="2013">
          <cell r="A2013">
            <v>42232228</v>
          </cell>
          <cell r="B2013">
            <v>35</v>
          </cell>
          <cell r="C2013">
            <v>35</v>
          </cell>
          <cell r="D2013">
            <v>0</v>
          </cell>
          <cell r="E2013">
            <v>76</v>
          </cell>
        </row>
        <row r="2014">
          <cell r="A2014">
            <v>42232228</v>
          </cell>
          <cell r="B2014">
            <v>88</v>
          </cell>
          <cell r="C2014">
            <v>45</v>
          </cell>
          <cell r="D2014">
            <v>0</v>
          </cell>
          <cell r="E2014">
            <v>76</v>
          </cell>
        </row>
        <row r="2015">
          <cell r="A2015">
            <v>37876066</v>
          </cell>
          <cell r="B2015">
            <v>35</v>
          </cell>
          <cell r="C2015">
            <v>35</v>
          </cell>
          <cell r="D2015">
            <v>0</v>
          </cell>
          <cell r="E2015">
            <v>0</v>
          </cell>
        </row>
        <row r="2016">
          <cell r="A2016">
            <v>37876031</v>
          </cell>
          <cell r="B2016">
            <v>0</v>
          </cell>
          <cell r="C2016">
            <v>0</v>
          </cell>
          <cell r="D2016">
            <v>64</v>
          </cell>
          <cell r="E2016">
            <v>45</v>
          </cell>
        </row>
        <row r="2017">
          <cell r="A2017">
            <v>37874217</v>
          </cell>
          <cell r="B2017">
            <v>39</v>
          </cell>
          <cell r="C2017">
            <v>35</v>
          </cell>
          <cell r="D2017">
            <v>0</v>
          </cell>
          <cell r="E2017">
            <v>35</v>
          </cell>
        </row>
        <row r="2018">
          <cell r="A2018">
            <v>37785681</v>
          </cell>
          <cell r="B2018">
            <v>0</v>
          </cell>
          <cell r="C2018">
            <v>0</v>
          </cell>
          <cell r="D2018">
            <v>0</v>
          </cell>
          <cell r="E2018">
            <v>0</v>
          </cell>
        </row>
        <row r="2019">
          <cell r="A2019">
            <v>37874195</v>
          </cell>
          <cell r="B2019">
            <v>0</v>
          </cell>
          <cell r="C2019">
            <v>0</v>
          </cell>
          <cell r="D2019">
            <v>0</v>
          </cell>
          <cell r="E2019">
            <v>0</v>
          </cell>
        </row>
        <row r="2020">
          <cell r="A2020">
            <v>17068975</v>
          </cell>
          <cell r="B2020">
            <v>60</v>
          </cell>
          <cell r="C2020">
            <v>60</v>
          </cell>
          <cell r="D2020">
            <v>0</v>
          </cell>
          <cell r="E2020">
            <v>60</v>
          </cell>
        </row>
        <row r="2021">
          <cell r="A2021">
            <v>51102137</v>
          </cell>
          <cell r="B2021">
            <v>50</v>
          </cell>
          <cell r="C2021">
            <v>50</v>
          </cell>
          <cell r="D2021">
            <v>0</v>
          </cell>
          <cell r="E2021">
            <v>48</v>
          </cell>
        </row>
        <row r="2022">
          <cell r="A2022">
            <v>37876040</v>
          </cell>
          <cell r="B2022">
            <v>43</v>
          </cell>
          <cell r="C2022">
            <v>35</v>
          </cell>
          <cell r="D2022">
            <v>0</v>
          </cell>
          <cell r="E2022">
            <v>0</v>
          </cell>
        </row>
        <row r="2023">
          <cell r="A2023">
            <v>37876023</v>
          </cell>
          <cell r="B2023">
            <v>32</v>
          </cell>
          <cell r="C2023">
            <v>32</v>
          </cell>
          <cell r="D2023">
            <v>0</v>
          </cell>
          <cell r="E2023">
            <v>0</v>
          </cell>
        </row>
        <row r="2024">
          <cell r="A2024">
            <v>36158950</v>
          </cell>
          <cell r="B2024">
            <v>0</v>
          </cell>
          <cell r="C2024">
            <v>0</v>
          </cell>
          <cell r="D2024">
            <v>0</v>
          </cell>
          <cell r="E2024">
            <v>22</v>
          </cell>
        </row>
        <row r="2025">
          <cell r="A2025">
            <v>37874225</v>
          </cell>
          <cell r="B2025">
            <v>0</v>
          </cell>
          <cell r="C2025">
            <v>0</v>
          </cell>
          <cell r="D2025">
            <v>0</v>
          </cell>
          <cell r="E2025">
            <v>0</v>
          </cell>
        </row>
        <row r="2026">
          <cell r="A2026">
            <v>37876431</v>
          </cell>
          <cell r="B2026">
            <v>0</v>
          </cell>
          <cell r="C2026">
            <v>0</v>
          </cell>
          <cell r="D2026">
            <v>0</v>
          </cell>
          <cell r="E2026">
            <v>0</v>
          </cell>
        </row>
        <row r="2027">
          <cell r="A2027">
            <v>37876457</v>
          </cell>
          <cell r="B2027">
            <v>0</v>
          </cell>
          <cell r="C2027">
            <v>0</v>
          </cell>
          <cell r="D2027">
            <v>0</v>
          </cell>
          <cell r="E2027">
            <v>0</v>
          </cell>
        </row>
        <row r="2028">
          <cell r="A2028">
            <v>37874241</v>
          </cell>
          <cell r="B2028">
            <v>23</v>
          </cell>
          <cell r="C2028">
            <v>23</v>
          </cell>
          <cell r="D2028">
            <v>0</v>
          </cell>
          <cell r="E2028">
            <v>47</v>
          </cell>
        </row>
        <row r="2029">
          <cell r="A2029">
            <v>37873911</v>
          </cell>
          <cell r="B2029">
            <v>23</v>
          </cell>
          <cell r="C2029">
            <v>23</v>
          </cell>
          <cell r="D2029">
            <v>0</v>
          </cell>
          <cell r="E2029">
            <v>19</v>
          </cell>
        </row>
        <row r="2030">
          <cell r="A2030">
            <v>37876465</v>
          </cell>
          <cell r="B2030">
            <v>28</v>
          </cell>
          <cell r="C2030">
            <v>28</v>
          </cell>
          <cell r="D2030">
            <v>0</v>
          </cell>
          <cell r="E2030">
            <v>15</v>
          </cell>
        </row>
        <row r="2031">
          <cell r="A2031">
            <v>36159034</v>
          </cell>
          <cell r="B2031">
            <v>66</v>
          </cell>
          <cell r="C2031">
            <v>66</v>
          </cell>
          <cell r="D2031">
            <v>0</v>
          </cell>
          <cell r="E2031">
            <v>45</v>
          </cell>
        </row>
        <row r="2032">
          <cell r="A2032">
            <v>36159042</v>
          </cell>
          <cell r="B2032">
            <v>72</v>
          </cell>
          <cell r="C2032">
            <v>72</v>
          </cell>
          <cell r="D2032">
            <v>0</v>
          </cell>
          <cell r="E2032">
            <v>38</v>
          </cell>
        </row>
        <row r="2033">
          <cell r="A2033">
            <v>36159051</v>
          </cell>
          <cell r="B2033">
            <v>0</v>
          </cell>
          <cell r="C2033">
            <v>0</v>
          </cell>
          <cell r="D2033">
            <v>0</v>
          </cell>
          <cell r="E2033">
            <v>0</v>
          </cell>
        </row>
        <row r="2034">
          <cell r="A2034">
            <v>36165620</v>
          </cell>
          <cell r="B2034">
            <v>163</v>
          </cell>
          <cell r="C2034">
            <v>97</v>
          </cell>
          <cell r="D2034">
            <v>0</v>
          </cell>
          <cell r="E2034">
            <v>123</v>
          </cell>
        </row>
        <row r="2035">
          <cell r="A2035">
            <v>36165638</v>
          </cell>
          <cell r="B2035">
            <v>83</v>
          </cell>
          <cell r="C2035">
            <v>83</v>
          </cell>
          <cell r="D2035">
            <v>0</v>
          </cell>
          <cell r="E2035">
            <v>0</v>
          </cell>
        </row>
        <row r="2036">
          <cell r="A2036">
            <v>37877160</v>
          </cell>
          <cell r="B2036">
            <v>61</v>
          </cell>
          <cell r="C2036">
            <v>61</v>
          </cell>
          <cell r="D2036">
            <v>0</v>
          </cell>
          <cell r="E2036">
            <v>31</v>
          </cell>
        </row>
        <row r="2037">
          <cell r="A2037">
            <v>37877186</v>
          </cell>
          <cell r="B2037">
            <v>39</v>
          </cell>
          <cell r="C2037">
            <v>39</v>
          </cell>
          <cell r="D2037">
            <v>0</v>
          </cell>
          <cell r="E2037">
            <v>25</v>
          </cell>
        </row>
        <row r="2038">
          <cell r="A2038">
            <v>37877194</v>
          </cell>
          <cell r="B2038">
            <v>58</v>
          </cell>
          <cell r="C2038">
            <v>58</v>
          </cell>
          <cell r="D2038">
            <v>0</v>
          </cell>
          <cell r="E2038">
            <v>55</v>
          </cell>
        </row>
        <row r="2039">
          <cell r="A2039">
            <v>37877208</v>
          </cell>
          <cell r="B2039">
            <v>30</v>
          </cell>
          <cell r="C2039">
            <v>30</v>
          </cell>
          <cell r="D2039">
            <v>0</v>
          </cell>
          <cell r="E2039">
            <v>0</v>
          </cell>
        </row>
        <row r="2040">
          <cell r="A2040">
            <v>37877216</v>
          </cell>
          <cell r="B2040">
            <v>154</v>
          </cell>
          <cell r="C2040">
            <v>64</v>
          </cell>
          <cell r="D2040">
            <v>0</v>
          </cell>
          <cell r="E2040">
            <v>0</v>
          </cell>
        </row>
        <row r="2041">
          <cell r="A2041">
            <v>37877224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>
            <v>54007267</v>
          </cell>
          <cell r="B2042">
            <v>34</v>
          </cell>
          <cell r="C2042">
            <v>34</v>
          </cell>
          <cell r="D2042">
            <v>0</v>
          </cell>
          <cell r="E2042">
            <v>0</v>
          </cell>
        </row>
        <row r="2043">
          <cell r="A2043">
            <v>37876694</v>
          </cell>
          <cell r="B2043">
            <v>37</v>
          </cell>
          <cell r="C2043">
            <v>35</v>
          </cell>
          <cell r="D2043">
            <v>0</v>
          </cell>
          <cell r="E2043">
            <v>29</v>
          </cell>
        </row>
        <row r="2044">
          <cell r="A2044">
            <v>37876864</v>
          </cell>
          <cell r="B2044">
            <v>34</v>
          </cell>
          <cell r="C2044">
            <v>34</v>
          </cell>
          <cell r="D2044">
            <v>0</v>
          </cell>
          <cell r="E2044">
            <v>29</v>
          </cell>
        </row>
        <row r="2045">
          <cell r="A2045">
            <v>37876775</v>
          </cell>
          <cell r="B2045">
            <v>0</v>
          </cell>
          <cell r="C2045">
            <v>0</v>
          </cell>
          <cell r="D2045">
            <v>0</v>
          </cell>
          <cell r="E2045">
            <v>0</v>
          </cell>
        </row>
        <row r="2046">
          <cell r="A2046">
            <v>37877054</v>
          </cell>
          <cell r="B2046">
            <v>0</v>
          </cell>
          <cell r="C2046">
            <v>0</v>
          </cell>
          <cell r="D2046">
            <v>0</v>
          </cell>
          <cell r="E2046">
            <v>0</v>
          </cell>
        </row>
        <row r="2047">
          <cell r="A2047">
            <v>37876848</v>
          </cell>
          <cell r="B2047">
            <v>35</v>
          </cell>
          <cell r="C2047">
            <v>35</v>
          </cell>
          <cell r="D2047">
            <v>0</v>
          </cell>
          <cell r="E2047">
            <v>0</v>
          </cell>
        </row>
        <row r="2048">
          <cell r="A2048">
            <v>37877011</v>
          </cell>
          <cell r="B2048">
            <v>53</v>
          </cell>
          <cell r="C2048">
            <v>35</v>
          </cell>
          <cell r="D2048">
            <v>0</v>
          </cell>
          <cell r="E2048">
            <v>15</v>
          </cell>
        </row>
        <row r="2049">
          <cell r="A2049">
            <v>37877496</v>
          </cell>
          <cell r="B2049">
            <v>15</v>
          </cell>
          <cell r="C2049">
            <v>15</v>
          </cell>
          <cell r="D2049">
            <v>0</v>
          </cell>
          <cell r="E2049">
            <v>0</v>
          </cell>
        </row>
        <row r="2050">
          <cell r="A2050">
            <v>37877089</v>
          </cell>
          <cell r="B2050">
            <v>24</v>
          </cell>
          <cell r="C2050">
            <v>24</v>
          </cell>
          <cell r="D2050">
            <v>0</v>
          </cell>
          <cell r="E2050">
            <v>0</v>
          </cell>
        </row>
        <row r="2051">
          <cell r="A2051">
            <v>37877135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>
            <v>37876791</v>
          </cell>
          <cell r="B2052">
            <v>30</v>
          </cell>
          <cell r="C2052">
            <v>30</v>
          </cell>
          <cell r="D2052">
            <v>0</v>
          </cell>
          <cell r="E2052">
            <v>0</v>
          </cell>
        </row>
        <row r="2053">
          <cell r="A2053">
            <v>53872801</v>
          </cell>
          <cell r="B2053">
            <v>50</v>
          </cell>
          <cell r="C2053">
            <v>41</v>
          </cell>
          <cell r="D2053">
            <v>0</v>
          </cell>
          <cell r="E2053">
            <v>0</v>
          </cell>
        </row>
        <row r="2054">
          <cell r="A2054">
            <v>36158119</v>
          </cell>
          <cell r="B2054">
            <v>82</v>
          </cell>
          <cell r="C2054">
            <v>82</v>
          </cell>
          <cell r="D2054">
            <v>0</v>
          </cell>
          <cell r="E2054">
            <v>20</v>
          </cell>
        </row>
        <row r="2055">
          <cell r="A2055">
            <v>37876317</v>
          </cell>
          <cell r="B2055">
            <v>0</v>
          </cell>
          <cell r="C2055">
            <v>0</v>
          </cell>
          <cell r="D2055">
            <v>0</v>
          </cell>
          <cell r="E2055">
            <v>13</v>
          </cell>
        </row>
        <row r="2056">
          <cell r="A2056">
            <v>37873253</v>
          </cell>
          <cell r="B2056">
            <v>60</v>
          </cell>
          <cell r="C2056">
            <v>60</v>
          </cell>
          <cell r="D2056">
            <v>0</v>
          </cell>
          <cell r="E2056">
            <v>0</v>
          </cell>
        </row>
        <row r="2057">
          <cell r="A2057">
            <v>37876996</v>
          </cell>
          <cell r="B2057">
            <v>35</v>
          </cell>
          <cell r="C2057">
            <v>35</v>
          </cell>
          <cell r="D2057">
            <v>0</v>
          </cell>
          <cell r="E2057">
            <v>10</v>
          </cell>
        </row>
        <row r="2058">
          <cell r="A2058">
            <v>37876988</v>
          </cell>
          <cell r="B2058">
            <v>0</v>
          </cell>
          <cell r="C2058">
            <v>0</v>
          </cell>
          <cell r="D2058">
            <v>0</v>
          </cell>
          <cell r="E2058">
            <v>0</v>
          </cell>
        </row>
        <row r="2059">
          <cell r="A2059">
            <v>37876813</v>
          </cell>
          <cell r="B2059">
            <v>70</v>
          </cell>
          <cell r="C2059">
            <v>37</v>
          </cell>
          <cell r="D2059">
            <v>70</v>
          </cell>
          <cell r="E2059">
            <v>120</v>
          </cell>
        </row>
        <row r="2060">
          <cell r="A2060">
            <v>37947770</v>
          </cell>
          <cell r="B2060">
            <v>198</v>
          </cell>
          <cell r="C2060">
            <v>123</v>
          </cell>
          <cell r="D2060">
            <v>0</v>
          </cell>
          <cell r="E2060">
            <v>336</v>
          </cell>
        </row>
        <row r="2061">
          <cell r="A2061">
            <v>37877097</v>
          </cell>
          <cell r="B2061">
            <v>14</v>
          </cell>
          <cell r="C2061">
            <v>14</v>
          </cell>
          <cell r="D2061">
            <v>0</v>
          </cell>
          <cell r="E2061">
            <v>0</v>
          </cell>
        </row>
        <row r="2062">
          <cell r="A2062">
            <v>37882040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>
            <v>37876376</v>
          </cell>
          <cell r="B2063">
            <v>19</v>
          </cell>
          <cell r="C2063">
            <v>19</v>
          </cell>
          <cell r="D2063">
            <v>0</v>
          </cell>
          <cell r="E2063">
            <v>9</v>
          </cell>
        </row>
        <row r="2064">
          <cell r="A2064">
            <v>37876368</v>
          </cell>
          <cell r="B2064">
            <v>0</v>
          </cell>
          <cell r="C2064">
            <v>0</v>
          </cell>
          <cell r="D2064">
            <v>0</v>
          </cell>
          <cell r="E2064">
            <v>0</v>
          </cell>
        </row>
        <row r="2065">
          <cell r="A2065">
            <v>710263945</v>
          </cell>
          <cell r="B2065">
            <v>0</v>
          </cell>
          <cell r="C2065">
            <v>0</v>
          </cell>
          <cell r="D2065">
            <v>0</v>
          </cell>
          <cell r="E2065">
            <v>0</v>
          </cell>
        </row>
        <row r="2066">
          <cell r="A2066">
            <v>36158097</v>
          </cell>
          <cell r="B2066">
            <v>34</v>
          </cell>
          <cell r="C2066">
            <v>34</v>
          </cell>
          <cell r="D2066">
            <v>60</v>
          </cell>
          <cell r="E2066">
            <v>58</v>
          </cell>
        </row>
        <row r="2067">
          <cell r="A2067">
            <v>37873237</v>
          </cell>
          <cell r="B2067">
            <v>34</v>
          </cell>
          <cell r="C2067">
            <v>34</v>
          </cell>
          <cell r="D2067">
            <v>0</v>
          </cell>
          <cell r="E2067">
            <v>0</v>
          </cell>
        </row>
        <row r="2068">
          <cell r="A2068">
            <v>51843927</v>
          </cell>
          <cell r="B2068">
            <v>0</v>
          </cell>
          <cell r="C2068">
            <v>0</v>
          </cell>
          <cell r="D2068">
            <v>0</v>
          </cell>
          <cell r="E2068">
            <v>0</v>
          </cell>
        </row>
        <row r="2069">
          <cell r="A2069">
            <v>36158089</v>
          </cell>
          <cell r="B2069">
            <v>84</v>
          </cell>
          <cell r="C2069">
            <v>84</v>
          </cell>
          <cell r="D2069">
            <v>100</v>
          </cell>
          <cell r="E2069">
            <v>100</v>
          </cell>
        </row>
        <row r="2070">
          <cell r="A2070">
            <v>36158143</v>
          </cell>
          <cell r="B2070">
            <v>73</v>
          </cell>
          <cell r="C2070">
            <v>73</v>
          </cell>
          <cell r="D2070">
            <v>0</v>
          </cell>
          <cell r="E2070">
            <v>104</v>
          </cell>
        </row>
        <row r="2071">
          <cell r="A2071">
            <v>37876881</v>
          </cell>
          <cell r="B2071">
            <v>18</v>
          </cell>
          <cell r="C2071">
            <v>18</v>
          </cell>
          <cell r="D2071">
            <v>0</v>
          </cell>
          <cell r="E2071">
            <v>0</v>
          </cell>
        </row>
        <row r="2072">
          <cell r="A2072">
            <v>37876651</v>
          </cell>
          <cell r="B2072">
            <v>101</v>
          </cell>
          <cell r="C2072">
            <v>60</v>
          </cell>
          <cell r="D2072">
            <v>0</v>
          </cell>
          <cell r="E2072">
            <v>63</v>
          </cell>
        </row>
        <row r="2073">
          <cell r="A2073">
            <v>37876805</v>
          </cell>
          <cell r="B2073">
            <v>35</v>
          </cell>
          <cell r="C2073">
            <v>35</v>
          </cell>
          <cell r="D2073">
            <v>0</v>
          </cell>
          <cell r="E2073">
            <v>18</v>
          </cell>
        </row>
        <row r="2074">
          <cell r="A2074">
            <v>37876856</v>
          </cell>
          <cell r="B2074">
            <v>37</v>
          </cell>
          <cell r="C2074">
            <v>37</v>
          </cell>
          <cell r="D2074">
            <v>0</v>
          </cell>
          <cell r="E2074">
            <v>33</v>
          </cell>
        </row>
        <row r="2075">
          <cell r="A2075">
            <v>36158101</v>
          </cell>
          <cell r="B2075">
            <v>52</v>
          </cell>
          <cell r="C2075">
            <v>49</v>
          </cell>
          <cell r="D2075">
            <v>0</v>
          </cell>
          <cell r="E2075">
            <v>0</v>
          </cell>
        </row>
        <row r="2076">
          <cell r="A2076">
            <v>37877062</v>
          </cell>
          <cell r="B2076">
            <v>50</v>
          </cell>
          <cell r="C2076">
            <v>50</v>
          </cell>
          <cell r="D2076">
            <v>65</v>
          </cell>
          <cell r="E2076">
            <v>65</v>
          </cell>
        </row>
        <row r="2077">
          <cell r="A2077">
            <v>37877003</v>
          </cell>
          <cell r="B2077">
            <v>30</v>
          </cell>
          <cell r="C2077">
            <v>30</v>
          </cell>
          <cell r="D2077">
            <v>0</v>
          </cell>
          <cell r="E2077">
            <v>27</v>
          </cell>
        </row>
        <row r="2078">
          <cell r="A2078">
            <v>37942247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</row>
        <row r="2079">
          <cell r="A2079">
            <v>37876678</v>
          </cell>
          <cell r="B2079">
            <v>18</v>
          </cell>
          <cell r="C2079">
            <v>18</v>
          </cell>
          <cell r="D2079">
            <v>0</v>
          </cell>
          <cell r="E2079">
            <v>0</v>
          </cell>
        </row>
        <row r="2080">
          <cell r="A2080">
            <v>37876872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</row>
        <row r="2081">
          <cell r="A2081">
            <v>50576119</v>
          </cell>
          <cell r="B2081">
            <v>0</v>
          </cell>
          <cell r="C2081">
            <v>0</v>
          </cell>
          <cell r="D2081">
            <v>0</v>
          </cell>
          <cell r="E2081">
            <v>0</v>
          </cell>
        </row>
        <row r="2082">
          <cell r="A2082">
            <v>37876686</v>
          </cell>
          <cell r="B2082">
            <v>57</v>
          </cell>
          <cell r="C2082">
            <v>55</v>
          </cell>
          <cell r="D2082">
            <v>0</v>
          </cell>
          <cell r="E2082">
            <v>20</v>
          </cell>
        </row>
        <row r="2083">
          <cell r="A2083">
            <v>42083460</v>
          </cell>
          <cell r="B2083">
            <v>0</v>
          </cell>
          <cell r="C2083">
            <v>0</v>
          </cell>
          <cell r="D2083">
            <v>0</v>
          </cell>
          <cell r="E2083">
            <v>0</v>
          </cell>
        </row>
        <row r="2084">
          <cell r="A2084">
            <v>710063229</v>
          </cell>
          <cell r="B2084">
            <v>0</v>
          </cell>
          <cell r="C2084">
            <v>0</v>
          </cell>
          <cell r="D2084">
            <v>0</v>
          </cell>
          <cell r="E2084">
            <v>0</v>
          </cell>
        </row>
        <row r="2085">
          <cell r="A2085">
            <v>35534681</v>
          </cell>
          <cell r="B2085">
            <v>71</v>
          </cell>
          <cell r="C2085">
            <v>71</v>
          </cell>
          <cell r="D2085">
            <v>89</v>
          </cell>
          <cell r="E2085">
            <v>89</v>
          </cell>
        </row>
        <row r="2086">
          <cell r="A2086">
            <v>35534699</v>
          </cell>
          <cell r="B2086">
            <v>36</v>
          </cell>
          <cell r="C2086">
            <v>36</v>
          </cell>
          <cell r="D2086">
            <v>0</v>
          </cell>
          <cell r="E2086">
            <v>35</v>
          </cell>
        </row>
        <row r="2087">
          <cell r="A2087">
            <v>37872931</v>
          </cell>
          <cell r="B2087">
            <v>29</v>
          </cell>
          <cell r="C2087">
            <v>29</v>
          </cell>
          <cell r="D2087">
            <v>0</v>
          </cell>
          <cell r="E2087">
            <v>18</v>
          </cell>
        </row>
        <row r="2088">
          <cell r="A2088">
            <v>37883755</v>
          </cell>
          <cell r="B2088">
            <v>0</v>
          </cell>
          <cell r="C2088">
            <v>0</v>
          </cell>
          <cell r="D2088">
            <v>0</v>
          </cell>
          <cell r="E2088">
            <v>0</v>
          </cell>
        </row>
        <row r="2089">
          <cell r="A2089">
            <v>37876074</v>
          </cell>
          <cell r="B2089">
            <v>0</v>
          </cell>
          <cell r="C2089">
            <v>0</v>
          </cell>
          <cell r="D2089">
            <v>0</v>
          </cell>
          <cell r="E2089">
            <v>0</v>
          </cell>
        </row>
        <row r="2090">
          <cell r="A2090">
            <v>37872869</v>
          </cell>
          <cell r="B2090">
            <v>0</v>
          </cell>
          <cell r="C2090">
            <v>0</v>
          </cell>
          <cell r="D2090">
            <v>0</v>
          </cell>
          <cell r="E2090">
            <v>0</v>
          </cell>
        </row>
        <row r="2091">
          <cell r="A2091">
            <v>35534672</v>
          </cell>
          <cell r="B2091">
            <v>32</v>
          </cell>
          <cell r="C2091">
            <v>32</v>
          </cell>
          <cell r="D2091">
            <v>0</v>
          </cell>
          <cell r="E2091">
            <v>28</v>
          </cell>
        </row>
        <row r="2092">
          <cell r="A2092">
            <v>37876091</v>
          </cell>
          <cell r="B2092">
            <v>0</v>
          </cell>
          <cell r="C2092">
            <v>0</v>
          </cell>
          <cell r="D2092">
            <v>0</v>
          </cell>
          <cell r="E2092">
            <v>0</v>
          </cell>
        </row>
        <row r="2093">
          <cell r="A2093">
            <v>37872877</v>
          </cell>
          <cell r="B2093">
            <v>0</v>
          </cell>
          <cell r="C2093">
            <v>0</v>
          </cell>
          <cell r="D2093">
            <v>0</v>
          </cell>
          <cell r="E2093">
            <v>0</v>
          </cell>
        </row>
        <row r="2094">
          <cell r="A2094">
            <v>37876198</v>
          </cell>
          <cell r="B2094">
            <v>0</v>
          </cell>
          <cell r="C2094">
            <v>0</v>
          </cell>
          <cell r="D2094">
            <v>0</v>
          </cell>
          <cell r="E2094">
            <v>0</v>
          </cell>
        </row>
        <row r="2095">
          <cell r="A2095">
            <v>37876104</v>
          </cell>
          <cell r="B2095">
            <v>0</v>
          </cell>
          <cell r="C2095">
            <v>0</v>
          </cell>
          <cell r="D2095">
            <v>0</v>
          </cell>
          <cell r="E2095">
            <v>0</v>
          </cell>
        </row>
        <row r="2096">
          <cell r="A2096">
            <v>35534656</v>
          </cell>
          <cell r="B2096">
            <v>0</v>
          </cell>
          <cell r="C2096">
            <v>0</v>
          </cell>
          <cell r="D2096">
            <v>0</v>
          </cell>
          <cell r="E2096">
            <v>0</v>
          </cell>
        </row>
        <row r="2097">
          <cell r="A2097">
            <v>37872885</v>
          </cell>
          <cell r="B2097">
            <v>30</v>
          </cell>
          <cell r="C2097">
            <v>30</v>
          </cell>
          <cell r="D2097">
            <v>0</v>
          </cell>
          <cell r="E2097">
            <v>0</v>
          </cell>
        </row>
        <row r="2098">
          <cell r="A2098">
            <v>37876121</v>
          </cell>
          <cell r="B2098">
            <v>0</v>
          </cell>
          <cell r="C2098">
            <v>0</v>
          </cell>
          <cell r="D2098">
            <v>0</v>
          </cell>
          <cell r="E2098">
            <v>0</v>
          </cell>
        </row>
        <row r="2099">
          <cell r="A2099">
            <v>35534664</v>
          </cell>
          <cell r="B2099">
            <v>33</v>
          </cell>
          <cell r="C2099">
            <v>33</v>
          </cell>
          <cell r="D2099">
            <v>0</v>
          </cell>
          <cell r="E2099">
            <v>0</v>
          </cell>
        </row>
        <row r="2100">
          <cell r="A2100">
            <v>37876155</v>
          </cell>
          <cell r="B2100">
            <v>26</v>
          </cell>
          <cell r="C2100">
            <v>26</v>
          </cell>
          <cell r="D2100">
            <v>0</v>
          </cell>
          <cell r="E2100">
            <v>0</v>
          </cell>
        </row>
        <row r="2101">
          <cell r="A2101">
            <v>37872907</v>
          </cell>
          <cell r="B2101">
            <v>47</v>
          </cell>
          <cell r="C2101">
            <v>35</v>
          </cell>
          <cell r="D2101">
            <v>47</v>
          </cell>
          <cell r="E2101">
            <v>46</v>
          </cell>
        </row>
        <row r="2102">
          <cell r="A2102">
            <v>37872915</v>
          </cell>
          <cell r="B2102">
            <v>38</v>
          </cell>
          <cell r="C2102">
            <v>38</v>
          </cell>
          <cell r="D2102">
            <v>0</v>
          </cell>
          <cell r="E2102">
            <v>32</v>
          </cell>
        </row>
        <row r="2103">
          <cell r="A2103">
            <v>31967256</v>
          </cell>
          <cell r="B2103">
            <v>72</v>
          </cell>
          <cell r="C2103">
            <v>47</v>
          </cell>
          <cell r="D2103">
            <v>0</v>
          </cell>
          <cell r="E2103">
            <v>49</v>
          </cell>
        </row>
        <row r="2104">
          <cell r="A2104">
            <v>37872923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</row>
        <row r="2105">
          <cell r="A2105">
            <v>37872940</v>
          </cell>
          <cell r="B2105">
            <v>36</v>
          </cell>
          <cell r="C2105">
            <v>35</v>
          </cell>
          <cell r="D2105">
            <v>0</v>
          </cell>
          <cell r="E2105">
            <v>28</v>
          </cell>
        </row>
        <row r="2106">
          <cell r="A2106">
            <v>35534648</v>
          </cell>
          <cell r="B2106">
            <v>31</v>
          </cell>
          <cell r="C2106">
            <v>31</v>
          </cell>
          <cell r="D2106">
            <v>0</v>
          </cell>
          <cell r="E2106">
            <v>30</v>
          </cell>
        </row>
        <row r="2107">
          <cell r="A2107">
            <v>35509082</v>
          </cell>
          <cell r="B2107">
            <v>40</v>
          </cell>
          <cell r="C2107">
            <v>35</v>
          </cell>
          <cell r="D2107">
            <v>0</v>
          </cell>
          <cell r="E2107">
            <v>29</v>
          </cell>
        </row>
        <row r="2108">
          <cell r="A2108">
            <v>36158411</v>
          </cell>
          <cell r="B2108">
            <v>39</v>
          </cell>
          <cell r="C2108">
            <v>39</v>
          </cell>
          <cell r="D2108">
            <v>0</v>
          </cell>
          <cell r="E2108">
            <v>0</v>
          </cell>
        </row>
        <row r="2109">
          <cell r="A2109">
            <v>36158429</v>
          </cell>
          <cell r="B2109">
            <v>51</v>
          </cell>
          <cell r="C2109">
            <v>39</v>
          </cell>
          <cell r="D2109">
            <v>0</v>
          </cell>
          <cell r="E2109">
            <v>14</v>
          </cell>
        </row>
        <row r="2110">
          <cell r="A2110">
            <v>37873121</v>
          </cell>
          <cell r="B2110">
            <v>0</v>
          </cell>
          <cell r="C2110">
            <v>0</v>
          </cell>
          <cell r="D2110">
            <v>0</v>
          </cell>
          <cell r="E2110">
            <v>0</v>
          </cell>
        </row>
        <row r="2111">
          <cell r="A2111">
            <v>36158313</v>
          </cell>
          <cell r="B2111">
            <v>0</v>
          </cell>
          <cell r="C2111">
            <v>0</v>
          </cell>
          <cell r="D2111">
            <v>0</v>
          </cell>
          <cell r="E2111">
            <v>0</v>
          </cell>
        </row>
        <row r="2112">
          <cell r="A2112">
            <v>37873130</v>
          </cell>
          <cell r="B2112">
            <v>0</v>
          </cell>
          <cell r="C2112">
            <v>0</v>
          </cell>
          <cell r="D2112">
            <v>0</v>
          </cell>
          <cell r="E2112">
            <v>0</v>
          </cell>
        </row>
        <row r="2113">
          <cell r="A2113">
            <v>37873148</v>
          </cell>
          <cell r="B2113">
            <v>0</v>
          </cell>
          <cell r="C2113">
            <v>0</v>
          </cell>
          <cell r="D2113">
            <v>0</v>
          </cell>
          <cell r="E2113">
            <v>0</v>
          </cell>
        </row>
        <row r="2114">
          <cell r="A2114">
            <v>36158381</v>
          </cell>
          <cell r="B2114">
            <v>0</v>
          </cell>
          <cell r="C2114">
            <v>0</v>
          </cell>
          <cell r="D2114">
            <v>0</v>
          </cell>
          <cell r="E2114">
            <v>0</v>
          </cell>
        </row>
        <row r="2115">
          <cell r="A2115">
            <v>36158348</v>
          </cell>
          <cell r="B2115">
            <v>26</v>
          </cell>
          <cell r="C2115">
            <v>26</v>
          </cell>
          <cell r="D2115">
            <v>0</v>
          </cell>
          <cell r="E2115">
            <v>19</v>
          </cell>
        </row>
        <row r="2116">
          <cell r="A2116">
            <v>36158399</v>
          </cell>
          <cell r="B2116">
            <v>0</v>
          </cell>
          <cell r="C2116">
            <v>0</v>
          </cell>
          <cell r="D2116">
            <v>0</v>
          </cell>
          <cell r="E2116">
            <v>0</v>
          </cell>
        </row>
        <row r="2117">
          <cell r="A2117">
            <v>36158364</v>
          </cell>
          <cell r="B2117">
            <v>0</v>
          </cell>
          <cell r="C2117">
            <v>0</v>
          </cell>
          <cell r="D2117">
            <v>0</v>
          </cell>
          <cell r="E2117">
            <v>0</v>
          </cell>
        </row>
        <row r="2118">
          <cell r="A2118">
            <v>37873164</v>
          </cell>
          <cell r="B2118">
            <v>28</v>
          </cell>
          <cell r="C2118">
            <v>28</v>
          </cell>
          <cell r="D2118">
            <v>0</v>
          </cell>
          <cell r="E2118">
            <v>28</v>
          </cell>
        </row>
        <row r="2119">
          <cell r="A2119">
            <v>37873172</v>
          </cell>
          <cell r="B2119">
            <v>83</v>
          </cell>
          <cell r="C2119">
            <v>50</v>
          </cell>
          <cell r="D2119">
            <v>0</v>
          </cell>
          <cell r="E2119">
            <v>72</v>
          </cell>
        </row>
        <row r="2120">
          <cell r="A2120">
            <v>37873181</v>
          </cell>
          <cell r="B2120">
            <v>76</v>
          </cell>
          <cell r="C2120">
            <v>76</v>
          </cell>
          <cell r="D2120">
            <v>0</v>
          </cell>
          <cell r="E2120">
            <v>49</v>
          </cell>
        </row>
        <row r="2121">
          <cell r="A2121">
            <v>37873296</v>
          </cell>
          <cell r="B2121">
            <v>21</v>
          </cell>
          <cell r="C2121">
            <v>21</v>
          </cell>
          <cell r="D2121">
            <v>0</v>
          </cell>
          <cell r="E2121">
            <v>0</v>
          </cell>
        </row>
        <row r="2122">
          <cell r="A2122">
            <v>37876970</v>
          </cell>
          <cell r="B2122">
            <v>0</v>
          </cell>
          <cell r="C2122">
            <v>0</v>
          </cell>
          <cell r="D2122">
            <v>0</v>
          </cell>
          <cell r="E2122">
            <v>0</v>
          </cell>
        </row>
        <row r="2123">
          <cell r="A2123">
            <v>37873300</v>
          </cell>
          <cell r="B2123">
            <v>0</v>
          </cell>
          <cell r="C2123">
            <v>0</v>
          </cell>
          <cell r="D2123">
            <v>0</v>
          </cell>
          <cell r="E2123">
            <v>0</v>
          </cell>
        </row>
        <row r="2124">
          <cell r="A2124">
            <v>42381321</v>
          </cell>
          <cell r="B2124">
            <v>0</v>
          </cell>
          <cell r="C2124">
            <v>0</v>
          </cell>
          <cell r="D2124">
            <v>0</v>
          </cell>
          <cell r="E2124">
            <v>0</v>
          </cell>
        </row>
        <row r="2125">
          <cell r="A2125">
            <v>37873318</v>
          </cell>
          <cell r="B2125">
            <v>50</v>
          </cell>
          <cell r="C2125">
            <v>50</v>
          </cell>
          <cell r="D2125">
            <v>0</v>
          </cell>
          <cell r="E2125">
            <v>68</v>
          </cell>
        </row>
        <row r="2126">
          <cell r="A2126">
            <v>37873326</v>
          </cell>
          <cell r="B2126">
            <v>44</v>
          </cell>
          <cell r="C2126">
            <v>36</v>
          </cell>
          <cell r="D2126">
            <v>0</v>
          </cell>
          <cell r="E2126">
            <v>35</v>
          </cell>
        </row>
        <row r="2127">
          <cell r="A2127">
            <v>37873342</v>
          </cell>
          <cell r="B2127">
            <v>17</v>
          </cell>
          <cell r="C2127">
            <v>17</v>
          </cell>
          <cell r="D2127">
            <v>24</v>
          </cell>
          <cell r="E2127">
            <v>24</v>
          </cell>
        </row>
        <row r="2128">
          <cell r="A2128">
            <v>37873334</v>
          </cell>
          <cell r="B2128">
            <v>30</v>
          </cell>
          <cell r="C2128">
            <v>30</v>
          </cell>
          <cell r="D2128">
            <v>0</v>
          </cell>
          <cell r="E2128">
            <v>0</v>
          </cell>
        </row>
        <row r="2129">
          <cell r="A2129">
            <v>37873351</v>
          </cell>
          <cell r="B2129">
            <v>74</v>
          </cell>
          <cell r="C2129">
            <v>35</v>
          </cell>
          <cell r="D2129">
            <v>0</v>
          </cell>
          <cell r="E2129">
            <v>0</v>
          </cell>
        </row>
        <row r="2130">
          <cell r="A2130">
            <v>37873407</v>
          </cell>
          <cell r="B2130">
            <v>35</v>
          </cell>
          <cell r="C2130">
            <v>35</v>
          </cell>
          <cell r="D2130">
            <v>0</v>
          </cell>
          <cell r="E2130">
            <v>26</v>
          </cell>
        </row>
        <row r="2131">
          <cell r="A2131">
            <v>37873415</v>
          </cell>
          <cell r="B2131">
            <v>62</v>
          </cell>
          <cell r="C2131">
            <v>55</v>
          </cell>
          <cell r="D2131">
            <v>0</v>
          </cell>
          <cell r="E2131">
            <v>44</v>
          </cell>
        </row>
        <row r="2132">
          <cell r="A2132">
            <v>42026644</v>
          </cell>
          <cell r="B2132">
            <v>0</v>
          </cell>
          <cell r="C2132">
            <v>0</v>
          </cell>
          <cell r="D2132">
            <v>0</v>
          </cell>
          <cell r="E2132">
            <v>0</v>
          </cell>
        </row>
        <row r="2133">
          <cell r="A2133">
            <v>37785834</v>
          </cell>
          <cell r="B2133">
            <v>0</v>
          </cell>
          <cell r="C2133">
            <v>0</v>
          </cell>
          <cell r="D2133">
            <v>0</v>
          </cell>
          <cell r="E2133">
            <v>67</v>
          </cell>
        </row>
        <row r="2134">
          <cell r="A2134">
            <v>37791851</v>
          </cell>
          <cell r="B2134">
            <v>35</v>
          </cell>
          <cell r="C2134">
            <v>35</v>
          </cell>
          <cell r="D2134">
            <v>0</v>
          </cell>
          <cell r="E2134">
            <v>28</v>
          </cell>
        </row>
        <row r="2135">
          <cell r="A2135">
            <v>37873792</v>
          </cell>
          <cell r="B2135">
            <v>0</v>
          </cell>
          <cell r="C2135">
            <v>0</v>
          </cell>
          <cell r="D2135">
            <v>0</v>
          </cell>
          <cell r="E2135">
            <v>0</v>
          </cell>
        </row>
        <row r="2136">
          <cell r="A2136">
            <v>37873814</v>
          </cell>
          <cell r="B2136">
            <v>35</v>
          </cell>
          <cell r="C2136">
            <v>35</v>
          </cell>
          <cell r="D2136">
            <v>0</v>
          </cell>
          <cell r="E2136">
            <v>22</v>
          </cell>
        </row>
        <row r="2137">
          <cell r="A2137">
            <v>37873831</v>
          </cell>
          <cell r="B2137">
            <v>45</v>
          </cell>
          <cell r="C2137">
            <v>45</v>
          </cell>
          <cell r="D2137">
            <v>0</v>
          </cell>
          <cell r="E2137">
            <v>43</v>
          </cell>
        </row>
        <row r="2138">
          <cell r="A2138">
            <v>37873822</v>
          </cell>
          <cell r="B2138">
            <v>24</v>
          </cell>
          <cell r="C2138">
            <v>24</v>
          </cell>
          <cell r="D2138">
            <v>0</v>
          </cell>
          <cell r="E2138">
            <v>0</v>
          </cell>
        </row>
        <row r="2139">
          <cell r="A2139">
            <v>37873920</v>
          </cell>
          <cell r="B2139">
            <v>32</v>
          </cell>
          <cell r="C2139">
            <v>32</v>
          </cell>
          <cell r="D2139">
            <v>0</v>
          </cell>
          <cell r="E2139">
            <v>27</v>
          </cell>
        </row>
        <row r="2140">
          <cell r="A2140">
            <v>31305318</v>
          </cell>
          <cell r="B2140">
            <v>79</v>
          </cell>
          <cell r="C2140">
            <v>79</v>
          </cell>
          <cell r="D2140">
            <v>0</v>
          </cell>
          <cell r="E2140">
            <v>56</v>
          </cell>
        </row>
        <row r="2141">
          <cell r="A2141">
            <v>37873369</v>
          </cell>
          <cell r="B2141">
            <v>63</v>
          </cell>
          <cell r="C2141">
            <v>63</v>
          </cell>
          <cell r="D2141">
            <v>0</v>
          </cell>
          <cell r="E2141">
            <v>80</v>
          </cell>
        </row>
        <row r="2142">
          <cell r="A2142">
            <v>37873377</v>
          </cell>
          <cell r="B2142">
            <v>92</v>
          </cell>
          <cell r="C2142">
            <v>92</v>
          </cell>
          <cell r="D2142">
            <v>120</v>
          </cell>
          <cell r="E2142">
            <v>120</v>
          </cell>
        </row>
        <row r="2143">
          <cell r="A2143">
            <v>37873385</v>
          </cell>
          <cell r="B2143">
            <v>116</v>
          </cell>
          <cell r="C2143">
            <v>103</v>
          </cell>
          <cell r="D2143">
            <v>0</v>
          </cell>
          <cell r="E2143">
            <v>60</v>
          </cell>
        </row>
        <row r="2144">
          <cell r="A2144">
            <v>37873393</v>
          </cell>
          <cell r="B2144">
            <v>0</v>
          </cell>
          <cell r="C2144">
            <v>0</v>
          </cell>
          <cell r="D2144">
            <v>0</v>
          </cell>
          <cell r="E2144">
            <v>0</v>
          </cell>
        </row>
        <row r="2145">
          <cell r="A2145">
            <v>37873261</v>
          </cell>
          <cell r="B2145">
            <v>0</v>
          </cell>
          <cell r="C2145">
            <v>0</v>
          </cell>
          <cell r="D2145">
            <v>0</v>
          </cell>
          <cell r="E2145">
            <v>0</v>
          </cell>
        </row>
        <row r="2146">
          <cell r="A2146">
            <v>37873270</v>
          </cell>
          <cell r="B2146">
            <v>0</v>
          </cell>
          <cell r="C2146">
            <v>0</v>
          </cell>
          <cell r="D2146">
            <v>0</v>
          </cell>
          <cell r="E2146">
            <v>0</v>
          </cell>
        </row>
        <row r="2147">
          <cell r="A2147">
            <v>37873288</v>
          </cell>
          <cell r="B2147">
            <v>140</v>
          </cell>
          <cell r="C2147">
            <v>97</v>
          </cell>
          <cell r="D2147">
            <v>0</v>
          </cell>
          <cell r="E2147">
            <v>0</v>
          </cell>
        </row>
        <row r="2148">
          <cell r="A2148">
            <v>42382378</v>
          </cell>
          <cell r="B2148">
            <v>0</v>
          </cell>
          <cell r="C2148">
            <v>0</v>
          </cell>
          <cell r="D2148">
            <v>20</v>
          </cell>
          <cell r="E2148">
            <v>17</v>
          </cell>
        </row>
        <row r="2149">
          <cell r="A2149">
            <v>36165051</v>
          </cell>
          <cell r="B2149">
            <v>18</v>
          </cell>
          <cell r="C2149">
            <v>18</v>
          </cell>
          <cell r="D2149">
            <v>0</v>
          </cell>
          <cell r="E2149">
            <v>18</v>
          </cell>
        </row>
        <row r="2150">
          <cell r="A2150">
            <v>37876015</v>
          </cell>
          <cell r="B2150">
            <v>21</v>
          </cell>
          <cell r="C2150">
            <v>21</v>
          </cell>
          <cell r="D2150">
            <v>0</v>
          </cell>
          <cell r="E2150">
            <v>21</v>
          </cell>
        </row>
        <row r="2151">
          <cell r="A2151">
            <v>17060010</v>
          </cell>
          <cell r="B2151">
            <v>40</v>
          </cell>
          <cell r="C2151">
            <v>40</v>
          </cell>
          <cell r="D2151">
            <v>53</v>
          </cell>
          <cell r="E2151">
            <v>53</v>
          </cell>
        </row>
        <row r="2152">
          <cell r="A2152">
            <v>17060079</v>
          </cell>
          <cell r="B2152">
            <v>33</v>
          </cell>
          <cell r="C2152">
            <v>33</v>
          </cell>
          <cell r="D2152">
            <v>0</v>
          </cell>
          <cell r="E2152">
            <v>30</v>
          </cell>
        </row>
        <row r="2153">
          <cell r="A2153">
            <v>17060532</v>
          </cell>
          <cell r="B2153">
            <v>81</v>
          </cell>
          <cell r="C2153">
            <v>81</v>
          </cell>
          <cell r="D2153">
            <v>0</v>
          </cell>
          <cell r="E2153">
            <v>66</v>
          </cell>
        </row>
        <row r="2154">
          <cell r="A2154">
            <v>17080665</v>
          </cell>
          <cell r="B2154">
            <v>41</v>
          </cell>
          <cell r="C2154">
            <v>41</v>
          </cell>
          <cell r="D2154">
            <v>0</v>
          </cell>
          <cell r="E2154">
            <v>39</v>
          </cell>
        </row>
        <row r="2155">
          <cell r="A2155">
            <v>17082447</v>
          </cell>
          <cell r="B2155">
            <v>41</v>
          </cell>
          <cell r="C2155">
            <v>41</v>
          </cell>
          <cell r="D2155">
            <v>71</v>
          </cell>
          <cell r="E2155">
            <v>57</v>
          </cell>
        </row>
        <row r="2156">
          <cell r="A2156">
            <v>17151481</v>
          </cell>
          <cell r="B2156">
            <v>20</v>
          </cell>
          <cell r="C2156">
            <v>20</v>
          </cell>
          <cell r="D2156">
            <v>0</v>
          </cell>
          <cell r="E2156">
            <v>7</v>
          </cell>
        </row>
        <row r="2157">
          <cell r="A2157">
            <v>17151961</v>
          </cell>
          <cell r="B2157">
            <v>30</v>
          </cell>
          <cell r="C2157">
            <v>30</v>
          </cell>
          <cell r="D2157">
            <v>0</v>
          </cell>
          <cell r="E2157">
            <v>27</v>
          </cell>
        </row>
        <row r="2158">
          <cell r="A2158">
            <v>31942067</v>
          </cell>
          <cell r="B2158">
            <v>29</v>
          </cell>
          <cell r="C2158">
            <v>29</v>
          </cell>
          <cell r="D2158">
            <v>0</v>
          </cell>
          <cell r="E2158">
            <v>29</v>
          </cell>
        </row>
        <row r="2159">
          <cell r="A2159">
            <v>31942130</v>
          </cell>
          <cell r="B2159">
            <v>0</v>
          </cell>
          <cell r="C2159">
            <v>0</v>
          </cell>
          <cell r="D2159">
            <v>0</v>
          </cell>
          <cell r="E2159">
            <v>0</v>
          </cell>
        </row>
        <row r="2160">
          <cell r="A2160">
            <v>35565136</v>
          </cell>
          <cell r="B2160">
            <v>33</v>
          </cell>
          <cell r="C2160">
            <v>33</v>
          </cell>
          <cell r="D2160">
            <v>0</v>
          </cell>
          <cell r="E2160">
            <v>33</v>
          </cell>
        </row>
        <row r="2161">
          <cell r="A2161">
            <v>36147150</v>
          </cell>
          <cell r="B2161">
            <v>0</v>
          </cell>
          <cell r="C2161">
            <v>0</v>
          </cell>
          <cell r="D2161">
            <v>75</v>
          </cell>
          <cell r="E2161">
            <v>69</v>
          </cell>
        </row>
        <row r="2162">
          <cell r="A2162">
            <v>37813421</v>
          </cell>
          <cell r="B2162">
            <v>62</v>
          </cell>
          <cell r="C2162">
            <v>38</v>
          </cell>
          <cell r="D2162">
            <v>0</v>
          </cell>
          <cell r="E2162">
            <v>50</v>
          </cell>
        </row>
        <row r="2163">
          <cell r="A2163">
            <v>37937731</v>
          </cell>
          <cell r="B2163">
            <v>79</v>
          </cell>
          <cell r="C2163">
            <v>74</v>
          </cell>
          <cell r="D2163">
            <v>90</v>
          </cell>
          <cell r="E2163">
            <v>90</v>
          </cell>
        </row>
        <row r="2164">
          <cell r="A2164">
            <v>37942743</v>
          </cell>
          <cell r="B2164">
            <v>40</v>
          </cell>
          <cell r="C2164">
            <v>35</v>
          </cell>
          <cell r="D2164">
            <v>0</v>
          </cell>
          <cell r="E2164">
            <v>60</v>
          </cell>
        </row>
        <row r="2165">
          <cell r="A2165">
            <v>37942743</v>
          </cell>
          <cell r="B2165">
            <v>36</v>
          </cell>
          <cell r="C2165">
            <v>35</v>
          </cell>
          <cell r="D2165">
            <v>0</v>
          </cell>
          <cell r="E2165">
            <v>60</v>
          </cell>
        </row>
        <row r="2166">
          <cell r="A2166">
            <v>37945785</v>
          </cell>
          <cell r="B2166">
            <v>76</v>
          </cell>
          <cell r="C2166">
            <v>59</v>
          </cell>
          <cell r="D2166">
            <v>0</v>
          </cell>
          <cell r="E2166">
            <v>57</v>
          </cell>
        </row>
        <row r="2167">
          <cell r="A2167">
            <v>37947737</v>
          </cell>
          <cell r="B2167">
            <v>11</v>
          </cell>
          <cell r="C2167">
            <v>11</v>
          </cell>
          <cell r="D2167">
            <v>0</v>
          </cell>
          <cell r="E2167">
            <v>7</v>
          </cell>
        </row>
        <row r="2168">
          <cell r="A2168">
            <v>42035724</v>
          </cell>
          <cell r="B2168">
            <v>90</v>
          </cell>
          <cell r="C2168">
            <v>62</v>
          </cell>
          <cell r="D2168">
            <v>89</v>
          </cell>
          <cell r="E2168">
            <v>73</v>
          </cell>
        </row>
        <row r="2169">
          <cell r="A2169">
            <v>42071399</v>
          </cell>
          <cell r="B2169">
            <v>6</v>
          </cell>
          <cell r="C2169">
            <v>6</v>
          </cell>
          <cell r="D2169">
            <v>0</v>
          </cell>
          <cell r="E2169">
            <v>88</v>
          </cell>
        </row>
        <row r="2170">
          <cell r="A2170">
            <v>42071399</v>
          </cell>
          <cell r="B2170">
            <v>45</v>
          </cell>
          <cell r="C2170">
            <v>43</v>
          </cell>
          <cell r="D2170">
            <v>0</v>
          </cell>
          <cell r="E2170">
            <v>88</v>
          </cell>
        </row>
        <row r="2171">
          <cell r="A2171">
            <v>42078415</v>
          </cell>
          <cell r="B2171">
            <v>25</v>
          </cell>
          <cell r="C2171">
            <v>25</v>
          </cell>
          <cell r="D2171">
            <v>34</v>
          </cell>
          <cell r="E2171">
            <v>34</v>
          </cell>
        </row>
        <row r="2172">
          <cell r="A2172">
            <v>42088917</v>
          </cell>
          <cell r="B2172">
            <v>101</v>
          </cell>
          <cell r="C2172">
            <v>45</v>
          </cell>
          <cell r="D2172">
            <v>0</v>
          </cell>
          <cell r="E2172">
            <v>56</v>
          </cell>
        </row>
        <row r="2173">
          <cell r="A2173">
            <v>42090598</v>
          </cell>
          <cell r="B2173">
            <v>0</v>
          </cell>
          <cell r="C2173">
            <v>0</v>
          </cell>
          <cell r="D2173">
            <v>0</v>
          </cell>
          <cell r="E2173">
            <v>0</v>
          </cell>
        </row>
        <row r="2174">
          <cell r="A2174">
            <v>42090598</v>
          </cell>
          <cell r="B2174">
            <v>0</v>
          </cell>
          <cell r="C2174">
            <v>0</v>
          </cell>
          <cell r="D2174">
            <v>0</v>
          </cell>
          <cell r="E2174">
            <v>0</v>
          </cell>
        </row>
        <row r="2175">
          <cell r="A2175">
            <v>42109191</v>
          </cell>
          <cell r="B2175">
            <v>56</v>
          </cell>
          <cell r="C2175">
            <v>37</v>
          </cell>
          <cell r="D2175">
            <v>0</v>
          </cell>
          <cell r="E2175">
            <v>24</v>
          </cell>
        </row>
        <row r="2176">
          <cell r="A2176">
            <v>42434912</v>
          </cell>
          <cell r="B2176">
            <v>56</v>
          </cell>
          <cell r="C2176">
            <v>35</v>
          </cell>
          <cell r="D2176">
            <v>56</v>
          </cell>
          <cell r="E2176">
            <v>49</v>
          </cell>
        </row>
        <row r="2177">
          <cell r="A2177">
            <v>51906228</v>
          </cell>
          <cell r="B2177">
            <v>19</v>
          </cell>
          <cell r="C2177">
            <v>19</v>
          </cell>
          <cell r="D2177">
            <v>0</v>
          </cell>
          <cell r="E2177">
            <v>18</v>
          </cell>
        </row>
        <row r="2178">
          <cell r="A2178">
            <v>51906228</v>
          </cell>
          <cell r="B2178">
            <v>10</v>
          </cell>
          <cell r="C2178">
            <v>10</v>
          </cell>
          <cell r="D2178">
            <v>0</v>
          </cell>
          <cell r="E2178">
            <v>18</v>
          </cell>
        </row>
        <row r="2179">
          <cell r="A2179">
            <v>31942806</v>
          </cell>
          <cell r="B2179">
            <v>34</v>
          </cell>
          <cell r="C2179">
            <v>34</v>
          </cell>
          <cell r="D2179">
            <v>0</v>
          </cell>
          <cell r="E2179">
            <v>22</v>
          </cell>
        </row>
        <row r="2180">
          <cell r="A2180">
            <v>36161667</v>
          </cell>
          <cell r="B2180">
            <v>35</v>
          </cell>
          <cell r="C2180">
            <v>35</v>
          </cell>
          <cell r="D2180">
            <v>0</v>
          </cell>
          <cell r="E2180">
            <v>0</v>
          </cell>
        </row>
        <row r="2181">
          <cell r="A2181">
            <v>50334212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</row>
        <row r="2182">
          <cell r="A2182">
            <v>53200284</v>
          </cell>
          <cell r="B2182">
            <v>35</v>
          </cell>
          <cell r="C2182">
            <v>35</v>
          </cell>
          <cell r="D2182">
            <v>0</v>
          </cell>
          <cell r="E2182">
            <v>32</v>
          </cell>
        </row>
        <row r="2183">
          <cell r="A2183">
            <v>53200284</v>
          </cell>
          <cell r="B2183">
            <v>0</v>
          </cell>
          <cell r="C2183">
            <v>0</v>
          </cell>
          <cell r="D2183">
            <v>0</v>
          </cell>
          <cell r="E2183">
            <v>32</v>
          </cell>
        </row>
        <row r="2184">
          <cell r="A2184">
            <v>31305288</v>
          </cell>
          <cell r="B2184">
            <v>115</v>
          </cell>
          <cell r="C2184">
            <v>115</v>
          </cell>
          <cell r="D2184">
            <v>0</v>
          </cell>
          <cell r="E2184">
            <v>34</v>
          </cell>
        </row>
        <row r="2185">
          <cell r="A2185">
            <v>37975650</v>
          </cell>
          <cell r="B2185">
            <v>0</v>
          </cell>
          <cell r="C2185">
            <v>0</v>
          </cell>
          <cell r="D2185">
            <v>28</v>
          </cell>
          <cell r="E2185">
            <v>145</v>
          </cell>
        </row>
        <row r="2186">
          <cell r="A2186">
            <v>37975650</v>
          </cell>
          <cell r="B2186">
            <v>0</v>
          </cell>
          <cell r="C2186">
            <v>0</v>
          </cell>
          <cell r="D2186"/>
          <cell r="E2186"/>
        </row>
        <row r="2187">
          <cell r="A2187">
            <v>42224055</v>
          </cell>
          <cell r="B2187">
            <v>47</v>
          </cell>
          <cell r="C2187">
            <v>47</v>
          </cell>
          <cell r="D2187">
            <v>89</v>
          </cell>
          <cell r="E2187">
            <v>103</v>
          </cell>
        </row>
        <row r="2188">
          <cell r="A2188">
            <v>42224055</v>
          </cell>
          <cell r="B2188">
            <v>58</v>
          </cell>
          <cell r="C2188">
            <v>58</v>
          </cell>
          <cell r="D2188"/>
          <cell r="E2188"/>
        </row>
        <row r="2189">
          <cell r="A2189">
            <v>42227372</v>
          </cell>
          <cell r="B2189">
            <v>0</v>
          </cell>
          <cell r="C2189">
            <v>0</v>
          </cell>
          <cell r="D2189">
            <v>0</v>
          </cell>
          <cell r="E2189">
            <v>0</v>
          </cell>
        </row>
        <row r="2190">
          <cell r="A2190">
            <v>42227372</v>
          </cell>
          <cell r="B2190">
            <v>0</v>
          </cell>
          <cell r="C2190">
            <v>0</v>
          </cell>
          <cell r="D2190">
            <v>0</v>
          </cell>
          <cell r="E2190">
            <v>0</v>
          </cell>
        </row>
        <row r="2191">
          <cell r="A2191">
            <v>42227496</v>
          </cell>
          <cell r="B2191">
            <v>59</v>
          </cell>
          <cell r="C2191">
            <v>59</v>
          </cell>
          <cell r="D2191">
            <v>0</v>
          </cell>
          <cell r="E2191">
            <v>45</v>
          </cell>
        </row>
        <row r="2192">
          <cell r="A2192">
            <v>42227496</v>
          </cell>
          <cell r="B2192">
            <v>22</v>
          </cell>
          <cell r="C2192">
            <v>22</v>
          </cell>
          <cell r="D2192">
            <v>0</v>
          </cell>
          <cell r="E2192">
            <v>45</v>
          </cell>
        </row>
        <row r="2193">
          <cell r="A2193">
            <v>698288</v>
          </cell>
          <cell r="B2193">
            <v>0</v>
          </cell>
          <cell r="C2193">
            <v>0</v>
          </cell>
          <cell r="D2193">
            <v>0</v>
          </cell>
          <cell r="E2193">
            <v>56</v>
          </cell>
        </row>
        <row r="2194">
          <cell r="A2194">
            <v>37870548</v>
          </cell>
          <cell r="B2194">
            <v>17</v>
          </cell>
          <cell r="C2194">
            <v>17</v>
          </cell>
          <cell r="D2194">
            <v>0</v>
          </cell>
          <cell r="E2194">
            <v>0</v>
          </cell>
        </row>
        <row r="2195">
          <cell r="A2195">
            <v>37784722</v>
          </cell>
          <cell r="B2195">
            <v>85</v>
          </cell>
          <cell r="C2195">
            <v>60</v>
          </cell>
          <cell r="D2195">
            <v>0</v>
          </cell>
          <cell r="E2195">
            <v>77</v>
          </cell>
        </row>
        <row r="2196">
          <cell r="A2196">
            <v>37945653</v>
          </cell>
          <cell r="B2196">
            <v>76</v>
          </cell>
          <cell r="C2196">
            <v>45</v>
          </cell>
          <cell r="D2196">
            <v>0</v>
          </cell>
          <cell r="E2196">
            <v>75</v>
          </cell>
        </row>
        <row r="2197">
          <cell r="A2197">
            <v>37945653</v>
          </cell>
          <cell r="B2197">
            <v>24</v>
          </cell>
          <cell r="C2197">
            <v>24</v>
          </cell>
          <cell r="D2197">
            <v>0</v>
          </cell>
          <cell r="E2197">
            <v>75</v>
          </cell>
        </row>
        <row r="2198">
          <cell r="A2198">
            <v>50328026</v>
          </cell>
          <cell r="B2198">
            <v>42</v>
          </cell>
          <cell r="C2198">
            <v>35</v>
          </cell>
          <cell r="D2198">
            <v>0</v>
          </cell>
          <cell r="E2198">
            <v>32</v>
          </cell>
        </row>
        <row r="2199">
          <cell r="A2199">
            <v>42228778</v>
          </cell>
          <cell r="B2199">
            <v>0</v>
          </cell>
          <cell r="C2199">
            <v>0</v>
          </cell>
          <cell r="D2199">
            <v>0</v>
          </cell>
          <cell r="E2199">
            <v>0</v>
          </cell>
        </row>
        <row r="2200">
          <cell r="A2200">
            <v>42031052</v>
          </cell>
          <cell r="B2200">
            <v>0</v>
          </cell>
          <cell r="C2200">
            <v>0</v>
          </cell>
          <cell r="D2200">
            <v>0</v>
          </cell>
          <cell r="E2200">
            <v>0</v>
          </cell>
        </row>
        <row r="2201">
          <cell r="A2201">
            <v>50535421</v>
          </cell>
          <cell r="B2201">
            <v>0</v>
          </cell>
          <cell r="C2201">
            <v>0</v>
          </cell>
          <cell r="D2201">
            <v>0</v>
          </cell>
          <cell r="E2201">
            <v>0</v>
          </cell>
        </row>
        <row r="2202">
          <cell r="A2202">
            <v>50535421</v>
          </cell>
          <cell r="B2202">
            <v>6</v>
          </cell>
          <cell r="C2202">
            <v>6</v>
          </cell>
          <cell r="D2202">
            <v>0</v>
          </cell>
          <cell r="E2202">
            <v>0</v>
          </cell>
        </row>
        <row r="2203">
          <cell r="A2203">
            <v>42039371</v>
          </cell>
          <cell r="B2203">
            <v>112</v>
          </cell>
          <cell r="C2203">
            <v>112</v>
          </cell>
          <cell r="D2203">
            <v>0</v>
          </cell>
          <cell r="E2203">
            <v>66</v>
          </cell>
        </row>
        <row r="2204">
          <cell r="A2204">
            <v>42084300</v>
          </cell>
          <cell r="B2204">
            <v>0</v>
          </cell>
          <cell r="C2204">
            <v>0</v>
          </cell>
          <cell r="D2204">
            <v>0</v>
          </cell>
          <cell r="E2204">
            <v>0</v>
          </cell>
        </row>
        <row r="2205">
          <cell r="A2205">
            <v>686506</v>
          </cell>
          <cell r="B2205">
            <v>35</v>
          </cell>
          <cell r="C2205">
            <v>35</v>
          </cell>
          <cell r="D2205">
            <v>0</v>
          </cell>
          <cell r="E2205">
            <v>28</v>
          </cell>
        </row>
        <row r="2206">
          <cell r="A2206">
            <v>42083150</v>
          </cell>
          <cell r="B2206">
            <v>0</v>
          </cell>
          <cell r="C2206">
            <v>0</v>
          </cell>
          <cell r="D2206">
            <v>0</v>
          </cell>
          <cell r="E2206">
            <v>0</v>
          </cell>
        </row>
        <row r="2207">
          <cell r="A2207">
            <v>42227755</v>
          </cell>
          <cell r="B2207">
            <v>0</v>
          </cell>
          <cell r="C2207">
            <v>0</v>
          </cell>
          <cell r="D2207">
            <v>0</v>
          </cell>
          <cell r="E2207">
            <v>0</v>
          </cell>
        </row>
        <row r="2208">
          <cell r="A2208">
            <v>52108163</v>
          </cell>
          <cell r="B2208">
            <v>0</v>
          </cell>
          <cell r="C2208">
            <v>0</v>
          </cell>
          <cell r="D2208">
            <v>46</v>
          </cell>
          <cell r="E2208">
            <v>46</v>
          </cell>
        </row>
        <row r="2209">
          <cell r="A2209">
            <v>52108163</v>
          </cell>
          <cell r="B2209">
            <v>0</v>
          </cell>
          <cell r="C2209">
            <v>0</v>
          </cell>
          <cell r="D2209"/>
          <cell r="E2209"/>
        </row>
        <row r="2210">
          <cell r="A2210">
            <v>42410134</v>
          </cell>
          <cell r="B2210">
            <v>0</v>
          </cell>
          <cell r="C2210">
            <v>0</v>
          </cell>
          <cell r="D2210">
            <v>0</v>
          </cell>
          <cell r="E2210">
            <v>0</v>
          </cell>
        </row>
        <row r="2211">
          <cell r="A2211">
            <v>51076438</v>
          </cell>
          <cell r="B2211">
            <v>0</v>
          </cell>
          <cell r="C2211">
            <v>0</v>
          </cell>
          <cell r="D2211">
            <v>0</v>
          </cell>
          <cell r="E2211">
            <v>0</v>
          </cell>
        </row>
        <row r="2212">
          <cell r="A2212">
            <v>51076438</v>
          </cell>
          <cell r="B2212">
            <v>0</v>
          </cell>
          <cell r="C2212">
            <v>0</v>
          </cell>
          <cell r="D2212">
            <v>0</v>
          </cell>
          <cell r="E2212">
            <v>0</v>
          </cell>
        </row>
        <row r="2213">
          <cell r="A2213">
            <v>53243927</v>
          </cell>
          <cell r="B2213">
            <v>35</v>
          </cell>
          <cell r="C2213">
            <v>35</v>
          </cell>
          <cell r="D2213">
            <v>0</v>
          </cell>
          <cell r="E2213">
            <v>35</v>
          </cell>
        </row>
        <row r="2214">
          <cell r="A2214">
            <v>42384010</v>
          </cell>
          <cell r="B2214">
            <v>31</v>
          </cell>
          <cell r="C2214">
            <v>31</v>
          </cell>
          <cell r="D2214">
            <v>0</v>
          </cell>
          <cell r="E2214">
            <v>37</v>
          </cell>
        </row>
        <row r="2215">
          <cell r="A2215">
            <v>42384010</v>
          </cell>
          <cell r="B2215">
            <v>14</v>
          </cell>
          <cell r="C2215">
            <v>14</v>
          </cell>
          <cell r="D2215">
            <v>0</v>
          </cell>
          <cell r="E2215">
            <v>37</v>
          </cell>
        </row>
        <row r="2216">
          <cell r="A2216">
            <v>53200357</v>
          </cell>
          <cell r="B2216">
            <v>7</v>
          </cell>
          <cell r="C2216">
            <v>7</v>
          </cell>
          <cell r="D2216">
            <v>0</v>
          </cell>
          <cell r="E2216">
            <v>0</v>
          </cell>
        </row>
        <row r="2217">
          <cell r="A2217">
            <v>686514</v>
          </cell>
          <cell r="B2217">
            <v>0</v>
          </cell>
          <cell r="C2217">
            <v>0</v>
          </cell>
          <cell r="D2217">
            <v>0</v>
          </cell>
          <cell r="E2217">
            <v>0</v>
          </cell>
        </row>
        <row r="2218">
          <cell r="A2218">
            <v>42227445</v>
          </cell>
          <cell r="B2218">
            <v>0</v>
          </cell>
          <cell r="C2218">
            <v>0</v>
          </cell>
          <cell r="D2218">
            <v>0</v>
          </cell>
          <cell r="E2218">
            <v>0</v>
          </cell>
        </row>
        <row r="2219">
          <cell r="A2219">
            <v>42385440</v>
          </cell>
          <cell r="B2219">
            <v>0</v>
          </cell>
          <cell r="C2219">
            <v>0</v>
          </cell>
          <cell r="D2219">
            <v>0</v>
          </cell>
          <cell r="E2219">
            <v>0</v>
          </cell>
        </row>
        <row r="2220">
          <cell r="A2220">
            <v>42344760</v>
          </cell>
          <cell r="B2220">
            <v>0</v>
          </cell>
          <cell r="C2220">
            <v>0</v>
          </cell>
          <cell r="D2220">
            <v>0</v>
          </cell>
          <cell r="E2220">
            <v>24</v>
          </cell>
        </row>
        <row r="2221">
          <cell r="A2221">
            <v>50803042</v>
          </cell>
          <cell r="B2221">
            <v>0</v>
          </cell>
          <cell r="C2221">
            <v>0</v>
          </cell>
          <cell r="D2221">
            <v>0</v>
          </cell>
          <cell r="E2221">
            <v>0</v>
          </cell>
        </row>
        <row r="2222">
          <cell r="A2222">
            <v>31070850</v>
          </cell>
          <cell r="B2222">
            <v>19</v>
          </cell>
          <cell r="C2222">
            <v>19</v>
          </cell>
          <cell r="D2222">
            <v>0</v>
          </cell>
          <cell r="E2222">
            <v>0</v>
          </cell>
        </row>
        <row r="2223">
          <cell r="A2223">
            <v>88714</v>
          </cell>
          <cell r="B2223">
            <v>0</v>
          </cell>
          <cell r="C2223">
            <v>0</v>
          </cell>
          <cell r="D2223">
            <v>0</v>
          </cell>
          <cell r="E2223">
            <v>0</v>
          </cell>
        </row>
        <row r="2224">
          <cell r="A2224">
            <v>88714</v>
          </cell>
          <cell r="B2224">
            <v>0</v>
          </cell>
          <cell r="C2224">
            <v>0</v>
          </cell>
          <cell r="D2224">
            <v>0</v>
          </cell>
          <cell r="E2224">
            <v>0</v>
          </cell>
        </row>
        <row r="2225">
          <cell r="A2225">
            <v>88714</v>
          </cell>
          <cell r="B2225">
            <v>0</v>
          </cell>
          <cell r="C2225">
            <v>0</v>
          </cell>
          <cell r="D2225">
            <v>0</v>
          </cell>
          <cell r="E2225">
            <v>0</v>
          </cell>
        </row>
        <row r="2226">
          <cell r="A2226">
            <v>160971</v>
          </cell>
          <cell r="B2226">
            <v>0</v>
          </cell>
          <cell r="C2226">
            <v>0</v>
          </cell>
          <cell r="D2226">
            <v>0</v>
          </cell>
          <cell r="E2226">
            <v>0</v>
          </cell>
        </row>
        <row r="2227">
          <cell r="A2227">
            <v>163368</v>
          </cell>
          <cell r="B2227">
            <v>0</v>
          </cell>
          <cell r="C2227">
            <v>0</v>
          </cell>
          <cell r="D2227">
            <v>0</v>
          </cell>
          <cell r="E2227">
            <v>0</v>
          </cell>
        </row>
        <row r="2228">
          <cell r="A2228">
            <v>163368</v>
          </cell>
          <cell r="B2228">
            <v>0</v>
          </cell>
          <cell r="C2228">
            <v>0</v>
          </cell>
          <cell r="D2228">
            <v>0</v>
          </cell>
          <cell r="E2228">
            <v>0</v>
          </cell>
        </row>
        <row r="2229">
          <cell r="A2229">
            <v>163384</v>
          </cell>
          <cell r="B2229">
            <v>0</v>
          </cell>
          <cell r="C2229">
            <v>0</v>
          </cell>
          <cell r="D2229">
            <v>0</v>
          </cell>
          <cell r="E2229">
            <v>17</v>
          </cell>
        </row>
        <row r="2230">
          <cell r="A2230">
            <v>187615</v>
          </cell>
          <cell r="B2230">
            <v>0</v>
          </cell>
          <cell r="C2230">
            <v>0</v>
          </cell>
          <cell r="D2230">
            <v>0</v>
          </cell>
          <cell r="E2230">
            <v>0</v>
          </cell>
        </row>
        <row r="2231">
          <cell r="A2231">
            <v>187615</v>
          </cell>
          <cell r="B2231">
            <v>0</v>
          </cell>
          <cell r="C2231">
            <v>0</v>
          </cell>
          <cell r="D2231">
            <v>0</v>
          </cell>
          <cell r="E2231">
            <v>0</v>
          </cell>
        </row>
        <row r="2232">
          <cell r="A2232">
            <v>187917</v>
          </cell>
          <cell r="B2232">
            <v>0</v>
          </cell>
          <cell r="C2232">
            <v>0</v>
          </cell>
          <cell r="D2232">
            <v>0</v>
          </cell>
          <cell r="E2232">
            <v>0</v>
          </cell>
        </row>
        <row r="2233">
          <cell r="A2233">
            <v>187917</v>
          </cell>
          <cell r="B2233">
            <v>0</v>
          </cell>
          <cell r="C2233">
            <v>0</v>
          </cell>
          <cell r="D2233">
            <v>0</v>
          </cell>
          <cell r="E2233">
            <v>0</v>
          </cell>
        </row>
        <row r="2234">
          <cell r="A2234">
            <v>188514</v>
          </cell>
          <cell r="B2234">
            <v>0</v>
          </cell>
          <cell r="C2234">
            <v>0</v>
          </cell>
          <cell r="D2234">
            <v>0</v>
          </cell>
          <cell r="E2234">
            <v>0</v>
          </cell>
        </row>
        <row r="2235">
          <cell r="A2235">
            <v>188514</v>
          </cell>
          <cell r="B2235">
            <v>0</v>
          </cell>
          <cell r="C2235">
            <v>0</v>
          </cell>
          <cell r="D2235">
            <v>0</v>
          </cell>
          <cell r="E2235">
            <v>0</v>
          </cell>
        </row>
        <row r="2236">
          <cell r="A2236">
            <v>215627</v>
          </cell>
          <cell r="B2236">
            <v>0</v>
          </cell>
          <cell r="C2236">
            <v>0</v>
          </cell>
          <cell r="D2236">
            <v>0</v>
          </cell>
          <cell r="E2236">
            <v>0</v>
          </cell>
        </row>
        <row r="2237">
          <cell r="A2237">
            <v>500402</v>
          </cell>
          <cell r="B2237">
            <v>0</v>
          </cell>
          <cell r="C2237">
            <v>0</v>
          </cell>
          <cell r="D2237">
            <v>0</v>
          </cell>
          <cell r="E2237">
            <v>0</v>
          </cell>
        </row>
        <row r="2238">
          <cell r="A2238">
            <v>523461</v>
          </cell>
          <cell r="B2238">
            <v>0</v>
          </cell>
          <cell r="C2238">
            <v>0</v>
          </cell>
          <cell r="D2238">
            <v>0</v>
          </cell>
          <cell r="E2238">
            <v>0</v>
          </cell>
        </row>
        <row r="2239">
          <cell r="A2239">
            <v>523461</v>
          </cell>
          <cell r="B2239">
            <v>0</v>
          </cell>
          <cell r="C2239">
            <v>0</v>
          </cell>
          <cell r="D2239">
            <v>0</v>
          </cell>
          <cell r="E2239">
            <v>0</v>
          </cell>
        </row>
        <row r="2240">
          <cell r="A2240">
            <v>619671</v>
          </cell>
          <cell r="B2240">
            <v>0</v>
          </cell>
          <cell r="C2240">
            <v>0</v>
          </cell>
          <cell r="D2240">
            <v>0</v>
          </cell>
          <cell r="E2240">
            <v>0</v>
          </cell>
        </row>
        <row r="2241">
          <cell r="A2241">
            <v>17069840</v>
          </cell>
          <cell r="B2241">
            <v>0</v>
          </cell>
          <cell r="C2241">
            <v>0</v>
          </cell>
          <cell r="D2241">
            <v>0</v>
          </cell>
          <cell r="E2241">
            <v>0</v>
          </cell>
        </row>
        <row r="2242">
          <cell r="A2242">
            <v>17069840</v>
          </cell>
          <cell r="B2242">
            <v>0</v>
          </cell>
          <cell r="C2242">
            <v>0</v>
          </cell>
          <cell r="D2242">
            <v>0</v>
          </cell>
          <cell r="E2242">
            <v>0</v>
          </cell>
        </row>
        <row r="2243">
          <cell r="A2243">
            <v>17072948</v>
          </cell>
          <cell r="B2243">
            <v>0</v>
          </cell>
          <cell r="C2243">
            <v>0</v>
          </cell>
          <cell r="D2243">
            <v>0</v>
          </cell>
          <cell r="E2243">
            <v>0</v>
          </cell>
        </row>
        <row r="2244">
          <cell r="A2244">
            <v>17072948</v>
          </cell>
          <cell r="B2244">
            <v>0</v>
          </cell>
          <cell r="C2244">
            <v>0</v>
          </cell>
          <cell r="D2244">
            <v>0</v>
          </cell>
          <cell r="E2244">
            <v>0</v>
          </cell>
        </row>
        <row r="2245">
          <cell r="A2245">
            <v>17080789</v>
          </cell>
          <cell r="B2245">
            <v>0</v>
          </cell>
          <cell r="C2245">
            <v>0</v>
          </cell>
          <cell r="D2245">
            <v>0</v>
          </cell>
          <cell r="E2245">
            <v>0</v>
          </cell>
        </row>
        <row r="2246">
          <cell r="A2246">
            <v>17150922</v>
          </cell>
          <cell r="B2246">
            <v>0</v>
          </cell>
          <cell r="C2246">
            <v>0</v>
          </cell>
          <cell r="D2246">
            <v>0</v>
          </cell>
          <cell r="E2246">
            <v>0</v>
          </cell>
        </row>
        <row r="2247">
          <cell r="A2247">
            <v>31263178</v>
          </cell>
          <cell r="B2247">
            <v>0</v>
          </cell>
          <cell r="C2247">
            <v>0</v>
          </cell>
          <cell r="D2247">
            <v>0</v>
          </cell>
          <cell r="E2247">
            <v>0</v>
          </cell>
        </row>
        <row r="2248">
          <cell r="A2248">
            <v>31298028</v>
          </cell>
          <cell r="B2248">
            <v>10</v>
          </cell>
          <cell r="C2248">
            <v>10</v>
          </cell>
          <cell r="D2248">
            <v>0</v>
          </cell>
          <cell r="E2248">
            <v>14</v>
          </cell>
        </row>
        <row r="2249">
          <cell r="A2249">
            <v>31298028</v>
          </cell>
          <cell r="B2249">
            <v>33</v>
          </cell>
          <cell r="C2249">
            <v>33</v>
          </cell>
          <cell r="D2249">
            <v>0</v>
          </cell>
          <cell r="E2249">
            <v>14</v>
          </cell>
        </row>
        <row r="2250">
          <cell r="A2250">
            <v>31309577</v>
          </cell>
          <cell r="B2250">
            <v>0</v>
          </cell>
          <cell r="C2250">
            <v>0</v>
          </cell>
          <cell r="D2250">
            <v>0</v>
          </cell>
          <cell r="E2250">
            <v>0</v>
          </cell>
        </row>
        <row r="2251">
          <cell r="A2251">
            <v>31309585</v>
          </cell>
          <cell r="B2251">
            <v>0</v>
          </cell>
          <cell r="C2251">
            <v>0</v>
          </cell>
          <cell r="D2251">
            <v>0</v>
          </cell>
          <cell r="E2251">
            <v>0</v>
          </cell>
        </row>
        <row r="2252">
          <cell r="A2252">
            <v>31309631</v>
          </cell>
          <cell r="B2252">
            <v>0</v>
          </cell>
          <cell r="C2252">
            <v>0</v>
          </cell>
          <cell r="D2252">
            <v>0</v>
          </cell>
          <cell r="E2252">
            <v>0</v>
          </cell>
        </row>
        <row r="2253">
          <cell r="A2253">
            <v>31309631</v>
          </cell>
          <cell r="B2253">
            <v>0</v>
          </cell>
          <cell r="C2253">
            <v>0</v>
          </cell>
          <cell r="D2253">
            <v>0</v>
          </cell>
          <cell r="E2253">
            <v>0</v>
          </cell>
        </row>
        <row r="2254">
          <cell r="A2254">
            <v>31309640</v>
          </cell>
          <cell r="B2254">
            <v>0</v>
          </cell>
          <cell r="C2254">
            <v>0</v>
          </cell>
          <cell r="D2254">
            <v>0</v>
          </cell>
          <cell r="E2254">
            <v>0</v>
          </cell>
        </row>
        <row r="2255">
          <cell r="A2255">
            <v>31309658</v>
          </cell>
          <cell r="B2255">
            <v>0</v>
          </cell>
          <cell r="C2255">
            <v>0</v>
          </cell>
          <cell r="D2255">
            <v>0</v>
          </cell>
          <cell r="E2255">
            <v>0</v>
          </cell>
        </row>
        <row r="2256">
          <cell r="A2256">
            <v>31309658</v>
          </cell>
          <cell r="B2256">
            <v>0</v>
          </cell>
          <cell r="C2256">
            <v>0</v>
          </cell>
          <cell r="D2256">
            <v>0</v>
          </cell>
          <cell r="E2256">
            <v>0</v>
          </cell>
        </row>
        <row r="2257">
          <cell r="A2257">
            <v>31309666</v>
          </cell>
          <cell r="B2257">
            <v>0</v>
          </cell>
          <cell r="C2257">
            <v>0</v>
          </cell>
          <cell r="D2257">
            <v>0</v>
          </cell>
          <cell r="E2257">
            <v>0</v>
          </cell>
        </row>
        <row r="2258">
          <cell r="A2258">
            <v>31309674</v>
          </cell>
          <cell r="B2258">
            <v>0</v>
          </cell>
          <cell r="C2258">
            <v>0</v>
          </cell>
          <cell r="D2258">
            <v>0</v>
          </cell>
          <cell r="E2258">
            <v>0</v>
          </cell>
        </row>
        <row r="2259">
          <cell r="A2259">
            <v>31309704</v>
          </cell>
          <cell r="B2259">
            <v>0</v>
          </cell>
          <cell r="C2259">
            <v>0</v>
          </cell>
          <cell r="D2259">
            <v>0</v>
          </cell>
          <cell r="E2259">
            <v>0</v>
          </cell>
        </row>
        <row r="2260">
          <cell r="A2260">
            <v>31309704</v>
          </cell>
          <cell r="B2260">
            <v>0</v>
          </cell>
          <cell r="C2260">
            <v>0</v>
          </cell>
          <cell r="D2260">
            <v>0</v>
          </cell>
          <cell r="E2260">
            <v>0</v>
          </cell>
        </row>
        <row r="2261">
          <cell r="A2261">
            <v>31309712</v>
          </cell>
          <cell r="B2261">
            <v>0</v>
          </cell>
          <cell r="C2261">
            <v>0</v>
          </cell>
          <cell r="D2261">
            <v>0</v>
          </cell>
          <cell r="E2261">
            <v>0</v>
          </cell>
        </row>
        <row r="2262">
          <cell r="A2262">
            <v>31309771</v>
          </cell>
          <cell r="B2262">
            <v>0</v>
          </cell>
          <cell r="C2262">
            <v>0</v>
          </cell>
          <cell r="D2262">
            <v>0</v>
          </cell>
          <cell r="E2262">
            <v>0</v>
          </cell>
        </row>
        <row r="2263">
          <cell r="A2263">
            <v>31309771</v>
          </cell>
          <cell r="B2263">
            <v>0</v>
          </cell>
          <cell r="C2263">
            <v>0</v>
          </cell>
          <cell r="D2263">
            <v>0</v>
          </cell>
          <cell r="E2263">
            <v>0</v>
          </cell>
        </row>
        <row r="2264">
          <cell r="A2264">
            <v>31309780</v>
          </cell>
          <cell r="B2264">
            <v>0</v>
          </cell>
          <cell r="C2264">
            <v>0</v>
          </cell>
          <cell r="D2264">
            <v>0</v>
          </cell>
          <cell r="E2264">
            <v>0</v>
          </cell>
        </row>
        <row r="2265">
          <cell r="A2265">
            <v>31309828</v>
          </cell>
          <cell r="B2265">
            <v>0</v>
          </cell>
          <cell r="C2265">
            <v>0</v>
          </cell>
          <cell r="D2265">
            <v>0</v>
          </cell>
          <cell r="E2265">
            <v>0</v>
          </cell>
        </row>
        <row r="2266">
          <cell r="A2266">
            <v>31946356</v>
          </cell>
          <cell r="B2266">
            <v>0</v>
          </cell>
          <cell r="C2266">
            <v>0</v>
          </cell>
          <cell r="D2266">
            <v>0</v>
          </cell>
          <cell r="E2266">
            <v>0</v>
          </cell>
        </row>
        <row r="2267">
          <cell r="A2267">
            <v>31946356</v>
          </cell>
          <cell r="B2267">
            <v>0</v>
          </cell>
          <cell r="C2267">
            <v>0</v>
          </cell>
          <cell r="D2267">
            <v>0</v>
          </cell>
          <cell r="E2267">
            <v>0</v>
          </cell>
        </row>
        <row r="2268">
          <cell r="A2268">
            <v>31965458</v>
          </cell>
          <cell r="B2268">
            <v>0</v>
          </cell>
          <cell r="C2268">
            <v>0</v>
          </cell>
          <cell r="D2268">
            <v>0</v>
          </cell>
          <cell r="E2268">
            <v>0</v>
          </cell>
        </row>
        <row r="2269">
          <cell r="A2269">
            <v>31986048</v>
          </cell>
          <cell r="B2269">
            <v>0</v>
          </cell>
          <cell r="C2269">
            <v>0</v>
          </cell>
          <cell r="D2269">
            <v>0</v>
          </cell>
          <cell r="E2269">
            <v>0</v>
          </cell>
        </row>
        <row r="2270">
          <cell r="A2270">
            <v>35531754</v>
          </cell>
          <cell r="B2270">
            <v>0</v>
          </cell>
          <cell r="C2270">
            <v>0</v>
          </cell>
          <cell r="D2270">
            <v>260</v>
          </cell>
          <cell r="E2270">
            <v>248</v>
          </cell>
        </row>
        <row r="2271">
          <cell r="A2271">
            <v>35540915</v>
          </cell>
          <cell r="B2271">
            <v>0</v>
          </cell>
          <cell r="C2271">
            <v>0</v>
          </cell>
          <cell r="D2271">
            <v>0</v>
          </cell>
          <cell r="E2271">
            <v>0</v>
          </cell>
        </row>
        <row r="2272">
          <cell r="A2272">
            <v>35541431</v>
          </cell>
          <cell r="B2272">
            <v>0</v>
          </cell>
          <cell r="C2272">
            <v>0</v>
          </cell>
          <cell r="D2272">
            <v>0</v>
          </cell>
          <cell r="E2272">
            <v>0</v>
          </cell>
        </row>
        <row r="2273">
          <cell r="A2273">
            <v>35557389</v>
          </cell>
          <cell r="B2273">
            <v>0</v>
          </cell>
          <cell r="C2273">
            <v>0</v>
          </cell>
          <cell r="D2273">
            <v>0</v>
          </cell>
          <cell r="E2273">
            <v>0</v>
          </cell>
        </row>
        <row r="2274">
          <cell r="A2274">
            <v>35570563</v>
          </cell>
          <cell r="B2274">
            <v>97</v>
          </cell>
          <cell r="C2274">
            <v>96</v>
          </cell>
          <cell r="D2274">
            <v>0</v>
          </cell>
          <cell r="E2274">
            <v>18</v>
          </cell>
        </row>
        <row r="2275">
          <cell r="A2275">
            <v>51843790</v>
          </cell>
          <cell r="B2275">
            <v>0</v>
          </cell>
          <cell r="C2275">
            <v>0</v>
          </cell>
          <cell r="D2275">
            <v>0</v>
          </cell>
          <cell r="E2275">
            <v>0</v>
          </cell>
        </row>
        <row r="2276">
          <cell r="A2276">
            <v>52842452</v>
          </cell>
          <cell r="B2276">
            <v>0</v>
          </cell>
          <cell r="C2276">
            <v>0</v>
          </cell>
          <cell r="D2276">
            <v>0</v>
          </cell>
          <cell r="E2276">
            <v>0</v>
          </cell>
        </row>
        <row r="2277">
          <cell r="A2277">
            <v>52842452</v>
          </cell>
          <cell r="B2277">
            <v>0</v>
          </cell>
          <cell r="C2277">
            <v>0</v>
          </cell>
          <cell r="D2277">
            <v>0</v>
          </cell>
          <cell r="E2277">
            <v>0</v>
          </cell>
        </row>
        <row r="2278">
          <cell r="A2278">
            <v>53943899</v>
          </cell>
          <cell r="B2278">
            <v>0</v>
          </cell>
          <cell r="C2278">
            <v>0</v>
          </cell>
          <cell r="D2278">
            <v>0</v>
          </cell>
          <cell r="E2278">
            <v>0</v>
          </cell>
        </row>
        <row r="2279">
          <cell r="A2279">
            <v>133132</v>
          </cell>
          <cell r="B2279">
            <v>0</v>
          </cell>
          <cell r="C2279">
            <v>0</v>
          </cell>
          <cell r="D2279">
            <v>48</v>
          </cell>
          <cell r="E2279">
            <v>41</v>
          </cell>
        </row>
        <row r="2280">
          <cell r="A2280">
            <v>133132</v>
          </cell>
          <cell r="B2280">
            <v>0</v>
          </cell>
          <cell r="C2280">
            <v>0</v>
          </cell>
          <cell r="D2280"/>
          <cell r="E2280"/>
        </row>
        <row r="2281">
          <cell r="A2281">
            <v>159433</v>
          </cell>
          <cell r="B2281">
            <v>31</v>
          </cell>
          <cell r="C2281">
            <v>31</v>
          </cell>
          <cell r="D2281">
            <v>0</v>
          </cell>
          <cell r="E2281">
            <v>0</v>
          </cell>
        </row>
        <row r="2282">
          <cell r="A2282">
            <v>159557</v>
          </cell>
          <cell r="B2282">
            <v>20</v>
          </cell>
          <cell r="C2282">
            <v>20</v>
          </cell>
          <cell r="D2282">
            <v>0</v>
          </cell>
          <cell r="E2282">
            <v>0</v>
          </cell>
        </row>
        <row r="2283">
          <cell r="A2283">
            <v>160938</v>
          </cell>
          <cell r="B2283">
            <v>0</v>
          </cell>
          <cell r="C2283">
            <v>0</v>
          </cell>
          <cell r="D2283">
            <v>0</v>
          </cell>
          <cell r="E2283">
            <v>0</v>
          </cell>
        </row>
        <row r="2284">
          <cell r="A2284">
            <v>160989</v>
          </cell>
          <cell r="B2284">
            <v>149</v>
          </cell>
          <cell r="C2284">
            <v>149</v>
          </cell>
          <cell r="D2284">
            <v>0</v>
          </cell>
          <cell r="E2284">
            <v>139</v>
          </cell>
        </row>
        <row r="2285">
          <cell r="A2285">
            <v>160997</v>
          </cell>
          <cell r="B2285">
            <v>150</v>
          </cell>
          <cell r="C2285">
            <v>150</v>
          </cell>
          <cell r="D2285">
            <v>0</v>
          </cell>
          <cell r="E2285">
            <v>138</v>
          </cell>
        </row>
        <row r="2286">
          <cell r="A2286">
            <v>161004</v>
          </cell>
          <cell r="B2286">
            <v>60</v>
          </cell>
          <cell r="C2286">
            <v>37</v>
          </cell>
          <cell r="D2286">
            <v>47</v>
          </cell>
          <cell r="E2286">
            <v>84</v>
          </cell>
        </row>
        <row r="2287">
          <cell r="A2287">
            <v>161004</v>
          </cell>
          <cell r="B2287">
            <v>43</v>
          </cell>
          <cell r="C2287">
            <v>35</v>
          </cell>
          <cell r="D2287"/>
          <cell r="E2287"/>
        </row>
        <row r="2288">
          <cell r="A2288">
            <v>161012</v>
          </cell>
          <cell r="B2288">
            <v>90</v>
          </cell>
          <cell r="C2288">
            <v>90</v>
          </cell>
          <cell r="D2288">
            <v>0</v>
          </cell>
          <cell r="E2288">
            <v>35</v>
          </cell>
        </row>
        <row r="2289">
          <cell r="A2289">
            <v>161021</v>
          </cell>
          <cell r="B2289">
            <v>35</v>
          </cell>
          <cell r="C2289">
            <v>35</v>
          </cell>
          <cell r="D2289">
            <v>0</v>
          </cell>
          <cell r="E2289">
            <v>28</v>
          </cell>
        </row>
        <row r="2290">
          <cell r="A2290">
            <v>161063</v>
          </cell>
          <cell r="B2290">
            <v>0</v>
          </cell>
          <cell r="C2290">
            <v>0</v>
          </cell>
          <cell r="D2290">
            <v>0</v>
          </cell>
          <cell r="E2290">
            <v>74</v>
          </cell>
        </row>
        <row r="2291">
          <cell r="A2291">
            <v>161071</v>
          </cell>
          <cell r="B2291">
            <v>53</v>
          </cell>
          <cell r="C2291">
            <v>35</v>
          </cell>
          <cell r="D2291">
            <v>0</v>
          </cell>
          <cell r="E2291">
            <v>0</v>
          </cell>
        </row>
        <row r="2292">
          <cell r="A2292">
            <v>161144</v>
          </cell>
          <cell r="B2292">
            <v>177</v>
          </cell>
          <cell r="C2292">
            <v>123</v>
          </cell>
          <cell r="D2292">
            <v>0</v>
          </cell>
          <cell r="E2292">
            <v>114</v>
          </cell>
        </row>
        <row r="2293">
          <cell r="A2293">
            <v>161187</v>
          </cell>
          <cell r="B2293">
            <v>111</v>
          </cell>
          <cell r="C2293">
            <v>73</v>
          </cell>
          <cell r="D2293">
            <v>0</v>
          </cell>
          <cell r="E2293">
            <v>63</v>
          </cell>
        </row>
        <row r="2294">
          <cell r="A2294">
            <v>161195</v>
          </cell>
          <cell r="B2294">
            <v>0</v>
          </cell>
          <cell r="C2294">
            <v>0</v>
          </cell>
          <cell r="D2294">
            <v>128</v>
          </cell>
          <cell r="E2294">
            <v>128</v>
          </cell>
        </row>
        <row r="2295">
          <cell r="A2295">
            <v>161241</v>
          </cell>
          <cell r="B2295">
            <v>78</v>
          </cell>
          <cell r="C2295">
            <v>78</v>
          </cell>
          <cell r="D2295">
            <v>0</v>
          </cell>
          <cell r="E2295">
            <v>45</v>
          </cell>
        </row>
        <row r="2296">
          <cell r="A2296">
            <v>161250</v>
          </cell>
          <cell r="B2296">
            <v>47</v>
          </cell>
          <cell r="C2296">
            <v>37</v>
          </cell>
          <cell r="D2296">
            <v>0</v>
          </cell>
          <cell r="E2296">
            <v>30</v>
          </cell>
        </row>
        <row r="2297">
          <cell r="A2297">
            <v>161730</v>
          </cell>
          <cell r="B2297">
            <v>0</v>
          </cell>
          <cell r="C2297">
            <v>0</v>
          </cell>
          <cell r="D2297">
            <v>0</v>
          </cell>
          <cell r="E2297">
            <v>0</v>
          </cell>
        </row>
        <row r="2298">
          <cell r="A2298">
            <v>161756</v>
          </cell>
          <cell r="B2298">
            <v>175</v>
          </cell>
          <cell r="C2298">
            <v>175</v>
          </cell>
          <cell r="D2298">
            <v>0</v>
          </cell>
          <cell r="E2298">
            <v>101</v>
          </cell>
        </row>
        <row r="2299">
          <cell r="A2299">
            <v>161764</v>
          </cell>
          <cell r="B2299">
            <v>61</v>
          </cell>
          <cell r="C2299">
            <v>61</v>
          </cell>
          <cell r="D2299">
            <v>77</v>
          </cell>
          <cell r="E2299">
            <v>77</v>
          </cell>
        </row>
        <row r="2300">
          <cell r="A2300">
            <v>161772</v>
          </cell>
          <cell r="B2300">
            <v>120</v>
          </cell>
          <cell r="C2300">
            <v>98</v>
          </cell>
          <cell r="D2300">
            <v>0</v>
          </cell>
          <cell r="E2300">
            <v>66</v>
          </cell>
        </row>
        <row r="2301">
          <cell r="A2301">
            <v>161781</v>
          </cell>
          <cell r="B2301">
            <v>0</v>
          </cell>
          <cell r="C2301">
            <v>0</v>
          </cell>
          <cell r="D2301">
            <v>34</v>
          </cell>
          <cell r="E2301">
            <v>33</v>
          </cell>
        </row>
        <row r="2302">
          <cell r="A2302">
            <v>162141</v>
          </cell>
          <cell r="B2302">
            <v>36</v>
          </cell>
          <cell r="C2302">
            <v>36</v>
          </cell>
          <cell r="D2302">
            <v>0</v>
          </cell>
          <cell r="E2302">
            <v>0</v>
          </cell>
        </row>
        <row r="2303">
          <cell r="A2303">
            <v>162159</v>
          </cell>
          <cell r="B2303">
            <v>0</v>
          </cell>
          <cell r="C2303">
            <v>0</v>
          </cell>
          <cell r="D2303">
            <v>0</v>
          </cell>
          <cell r="E2303">
            <v>76</v>
          </cell>
        </row>
        <row r="2304">
          <cell r="A2304">
            <v>162205</v>
          </cell>
          <cell r="B2304">
            <v>50</v>
          </cell>
          <cell r="C2304">
            <v>50</v>
          </cell>
          <cell r="D2304">
            <v>0</v>
          </cell>
          <cell r="E2304">
            <v>33</v>
          </cell>
        </row>
        <row r="2305">
          <cell r="A2305">
            <v>162213</v>
          </cell>
          <cell r="B2305">
            <v>40</v>
          </cell>
          <cell r="C2305">
            <v>40</v>
          </cell>
          <cell r="D2305">
            <v>0</v>
          </cell>
          <cell r="E2305">
            <v>0</v>
          </cell>
        </row>
        <row r="2306">
          <cell r="A2306">
            <v>162574</v>
          </cell>
          <cell r="B2306">
            <v>84</v>
          </cell>
          <cell r="C2306">
            <v>84</v>
          </cell>
          <cell r="D2306">
            <v>120</v>
          </cell>
          <cell r="E2306">
            <v>194</v>
          </cell>
        </row>
        <row r="2307">
          <cell r="A2307">
            <v>162761</v>
          </cell>
          <cell r="B2307">
            <v>40</v>
          </cell>
          <cell r="C2307">
            <v>40</v>
          </cell>
          <cell r="D2307">
            <v>0</v>
          </cell>
          <cell r="E2307">
            <v>34</v>
          </cell>
        </row>
        <row r="2308">
          <cell r="A2308">
            <v>398900</v>
          </cell>
          <cell r="B2308">
            <v>116</v>
          </cell>
          <cell r="C2308">
            <v>116</v>
          </cell>
          <cell r="D2308">
            <v>0</v>
          </cell>
          <cell r="E2308">
            <v>0</v>
          </cell>
        </row>
        <row r="2309">
          <cell r="A2309">
            <v>521663</v>
          </cell>
          <cell r="B2309">
            <v>131</v>
          </cell>
          <cell r="C2309">
            <v>131</v>
          </cell>
          <cell r="D2309">
            <v>0</v>
          </cell>
          <cell r="E2309">
            <v>116</v>
          </cell>
        </row>
        <row r="2310">
          <cell r="A2310">
            <v>521965</v>
          </cell>
          <cell r="B2310">
            <v>0</v>
          </cell>
          <cell r="C2310">
            <v>0</v>
          </cell>
          <cell r="D2310"/>
          <cell r="E2310"/>
        </row>
        <row r="2311">
          <cell r="A2311">
            <v>521965</v>
          </cell>
          <cell r="B2311">
            <v>135</v>
          </cell>
          <cell r="C2311">
            <v>73</v>
          </cell>
          <cell r="D2311">
            <v>133</v>
          </cell>
          <cell r="E2311">
            <v>121</v>
          </cell>
        </row>
        <row r="2312">
          <cell r="A2312">
            <v>521965</v>
          </cell>
          <cell r="B2312">
            <v>89</v>
          </cell>
          <cell r="C2312">
            <v>35</v>
          </cell>
          <cell r="D2312"/>
          <cell r="E2312"/>
        </row>
        <row r="2313">
          <cell r="A2313">
            <v>598071</v>
          </cell>
          <cell r="B2313">
            <v>127</v>
          </cell>
          <cell r="C2313">
            <v>127</v>
          </cell>
          <cell r="D2313">
            <v>0</v>
          </cell>
          <cell r="E2313">
            <v>82</v>
          </cell>
        </row>
        <row r="2314">
          <cell r="A2314">
            <v>606758</v>
          </cell>
          <cell r="B2314">
            <v>121</v>
          </cell>
          <cell r="C2314">
            <v>121</v>
          </cell>
          <cell r="D2314">
            <v>0</v>
          </cell>
          <cell r="E2314">
            <v>11</v>
          </cell>
        </row>
        <row r="2315">
          <cell r="A2315">
            <v>606766</v>
          </cell>
          <cell r="B2315">
            <v>0</v>
          </cell>
          <cell r="C2315">
            <v>0</v>
          </cell>
          <cell r="D2315">
            <v>0</v>
          </cell>
          <cell r="E2315">
            <v>0</v>
          </cell>
        </row>
        <row r="2316">
          <cell r="A2316">
            <v>606782</v>
          </cell>
          <cell r="B2316">
            <v>102</v>
          </cell>
          <cell r="C2316">
            <v>102</v>
          </cell>
          <cell r="D2316">
            <v>0</v>
          </cell>
          <cell r="E2316">
            <v>0</v>
          </cell>
        </row>
        <row r="2317">
          <cell r="A2317">
            <v>606812</v>
          </cell>
          <cell r="B2317">
            <v>62</v>
          </cell>
          <cell r="C2317">
            <v>62</v>
          </cell>
          <cell r="D2317">
            <v>0</v>
          </cell>
          <cell r="E2317">
            <v>40</v>
          </cell>
        </row>
        <row r="2318">
          <cell r="A2318">
            <v>617652</v>
          </cell>
          <cell r="B2318">
            <v>25</v>
          </cell>
          <cell r="C2318">
            <v>25</v>
          </cell>
          <cell r="D2318">
            <v>0</v>
          </cell>
          <cell r="E2318">
            <v>0</v>
          </cell>
        </row>
        <row r="2319">
          <cell r="A2319">
            <v>893331</v>
          </cell>
          <cell r="B2319">
            <v>0</v>
          </cell>
          <cell r="C2319">
            <v>0</v>
          </cell>
          <cell r="D2319">
            <v>0</v>
          </cell>
          <cell r="E2319">
            <v>0</v>
          </cell>
        </row>
        <row r="2320">
          <cell r="A2320">
            <v>893340</v>
          </cell>
          <cell r="B2320">
            <v>0</v>
          </cell>
          <cell r="C2320">
            <v>0</v>
          </cell>
          <cell r="D2320">
            <v>0</v>
          </cell>
          <cell r="E2320">
            <v>0</v>
          </cell>
        </row>
        <row r="2321">
          <cell r="A2321">
            <v>17050367</v>
          </cell>
          <cell r="B2321">
            <v>87</v>
          </cell>
          <cell r="C2321">
            <v>87</v>
          </cell>
          <cell r="D2321">
            <v>0</v>
          </cell>
          <cell r="E2321">
            <v>0</v>
          </cell>
        </row>
        <row r="2322">
          <cell r="A2322">
            <v>17050545</v>
          </cell>
          <cell r="B2322">
            <v>73</v>
          </cell>
          <cell r="C2322">
            <v>73</v>
          </cell>
          <cell r="D2322">
            <v>0</v>
          </cell>
          <cell r="E2322">
            <v>0</v>
          </cell>
        </row>
        <row r="2323">
          <cell r="A2323">
            <v>17055393</v>
          </cell>
          <cell r="B2323">
            <v>0</v>
          </cell>
          <cell r="C2323">
            <v>0</v>
          </cell>
          <cell r="D2323">
            <v>0</v>
          </cell>
          <cell r="E2323">
            <v>0</v>
          </cell>
        </row>
        <row r="2324">
          <cell r="A2324">
            <v>17078385</v>
          </cell>
          <cell r="B2324">
            <v>101</v>
          </cell>
          <cell r="C2324">
            <v>101</v>
          </cell>
          <cell r="D2324">
            <v>0</v>
          </cell>
          <cell r="E2324">
            <v>0</v>
          </cell>
        </row>
        <row r="2325">
          <cell r="A2325">
            <v>17078407</v>
          </cell>
          <cell r="B2325">
            <v>0</v>
          </cell>
          <cell r="C2325">
            <v>0</v>
          </cell>
          <cell r="D2325">
            <v>0</v>
          </cell>
          <cell r="E2325">
            <v>0</v>
          </cell>
        </row>
        <row r="2326">
          <cell r="A2326">
            <v>17078423</v>
          </cell>
          <cell r="B2326">
            <v>68</v>
          </cell>
          <cell r="C2326">
            <v>68</v>
          </cell>
          <cell r="D2326">
            <v>0</v>
          </cell>
          <cell r="E2326">
            <v>19</v>
          </cell>
        </row>
        <row r="2327">
          <cell r="A2327">
            <v>17078491</v>
          </cell>
          <cell r="B2327">
            <v>45</v>
          </cell>
          <cell r="C2327">
            <v>45</v>
          </cell>
          <cell r="D2327">
            <v>0</v>
          </cell>
          <cell r="E2327">
            <v>43</v>
          </cell>
        </row>
        <row r="2328">
          <cell r="A2328">
            <v>17078504</v>
          </cell>
          <cell r="B2328">
            <v>86</v>
          </cell>
          <cell r="C2328">
            <v>86</v>
          </cell>
          <cell r="D2328">
            <v>0</v>
          </cell>
          <cell r="E2328">
            <v>71</v>
          </cell>
        </row>
        <row r="2329">
          <cell r="A2329">
            <v>17151341</v>
          </cell>
          <cell r="B2329">
            <v>184</v>
          </cell>
          <cell r="C2329">
            <v>108</v>
          </cell>
          <cell r="D2329">
            <v>0</v>
          </cell>
          <cell r="E2329">
            <v>145</v>
          </cell>
        </row>
        <row r="2330">
          <cell r="A2330">
            <v>17151589</v>
          </cell>
          <cell r="B2330">
            <v>159</v>
          </cell>
          <cell r="C2330">
            <v>102</v>
          </cell>
          <cell r="D2330">
            <v>0</v>
          </cell>
          <cell r="E2330">
            <v>58</v>
          </cell>
        </row>
        <row r="2331">
          <cell r="A2331">
            <v>31946615</v>
          </cell>
          <cell r="B2331">
            <v>66</v>
          </cell>
          <cell r="C2331">
            <v>66</v>
          </cell>
          <cell r="D2331">
            <v>0</v>
          </cell>
          <cell r="E2331">
            <v>50</v>
          </cell>
        </row>
        <row r="2332">
          <cell r="A2332">
            <v>31953549</v>
          </cell>
          <cell r="B2332">
            <v>60</v>
          </cell>
          <cell r="C2332">
            <v>60</v>
          </cell>
          <cell r="D2332">
            <v>0</v>
          </cell>
          <cell r="E2332">
            <v>0</v>
          </cell>
        </row>
        <row r="2333">
          <cell r="A2333">
            <v>31956688</v>
          </cell>
          <cell r="B2333">
            <v>46</v>
          </cell>
          <cell r="C2333">
            <v>46</v>
          </cell>
          <cell r="D2333">
            <v>0</v>
          </cell>
          <cell r="E2333">
            <v>0</v>
          </cell>
        </row>
        <row r="2334">
          <cell r="A2334">
            <v>35568330</v>
          </cell>
          <cell r="B2334">
            <v>0</v>
          </cell>
          <cell r="C2334">
            <v>0</v>
          </cell>
          <cell r="D2334">
            <v>0</v>
          </cell>
          <cell r="E2334">
            <v>0</v>
          </cell>
        </row>
        <row r="2335">
          <cell r="A2335">
            <v>35568348</v>
          </cell>
          <cell r="B2335">
            <v>0</v>
          </cell>
          <cell r="C2335">
            <v>0</v>
          </cell>
          <cell r="D2335">
            <v>0</v>
          </cell>
          <cell r="E2335">
            <v>0</v>
          </cell>
        </row>
        <row r="2336">
          <cell r="A2336">
            <v>35568356</v>
          </cell>
          <cell r="B2336">
            <v>33</v>
          </cell>
          <cell r="C2336">
            <v>33</v>
          </cell>
          <cell r="D2336">
            <v>0</v>
          </cell>
          <cell r="E2336"/>
        </row>
        <row r="2337">
          <cell r="A2337">
            <v>35568356</v>
          </cell>
          <cell r="B2337">
            <v>107</v>
          </cell>
          <cell r="C2337">
            <v>107</v>
          </cell>
          <cell r="D2337">
            <v>0</v>
          </cell>
          <cell r="E2337">
            <v>76</v>
          </cell>
        </row>
        <row r="2338">
          <cell r="A2338">
            <v>35568364</v>
          </cell>
          <cell r="B2338">
            <v>23</v>
          </cell>
          <cell r="C2338">
            <v>23</v>
          </cell>
          <cell r="D2338">
            <v>0</v>
          </cell>
          <cell r="E2338">
            <v>0</v>
          </cell>
        </row>
        <row r="2339">
          <cell r="A2339">
            <v>35568381</v>
          </cell>
          <cell r="B2339">
            <v>72</v>
          </cell>
          <cell r="C2339">
            <v>72</v>
          </cell>
          <cell r="D2339">
            <v>0</v>
          </cell>
          <cell r="E2339">
            <v>50</v>
          </cell>
        </row>
        <row r="2340">
          <cell r="A2340">
            <v>35570172</v>
          </cell>
          <cell r="B2340">
            <v>0</v>
          </cell>
          <cell r="C2340">
            <v>0</v>
          </cell>
          <cell r="D2340">
            <v>0</v>
          </cell>
          <cell r="E2340">
            <v>0</v>
          </cell>
        </row>
        <row r="2341">
          <cell r="A2341">
            <v>42096642</v>
          </cell>
          <cell r="B2341">
            <v>0</v>
          </cell>
          <cell r="C2341">
            <v>0</v>
          </cell>
          <cell r="D2341">
            <v>0</v>
          </cell>
          <cell r="E2341">
            <v>0</v>
          </cell>
        </row>
        <row r="2342">
          <cell r="A2342">
            <v>42096651</v>
          </cell>
          <cell r="B2342">
            <v>163</v>
          </cell>
          <cell r="C2342">
            <v>163</v>
          </cell>
          <cell r="D2342">
            <v>0</v>
          </cell>
          <cell r="E2342">
            <v>0</v>
          </cell>
        </row>
        <row r="2343">
          <cell r="A2343">
            <v>42102341</v>
          </cell>
          <cell r="B2343">
            <v>37</v>
          </cell>
          <cell r="C2343">
            <v>37</v>
          </cell>
          <cell r="D2343">
            <v>0</v>
          </cell>
          <cell r="E2343">
            <v>0</v>
          </cell>
        </row>
        <row r="2344">
          <cell r="A2344">
            <v>42104980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</row>
        <row r="2345">
          <cell r="A2345">
            <v>42243262</v>
          </cell>
          <cell r="B2345">
            <v>45</v>
          </cell>
          <cell r="C2345">
            <v>45</v>
          </cell>
          <cell r="D2345">
            <v>0</v>
          </cell>
          <cell r="E2345">
            <v>45</v>
          </cell>
        </row>
        <row r="2346">
          <cell r="A2346">
            <v>53966864</v>
          </cell>
          <cell r="B2346">
            <v>0</v>
          </cell>
          <cell r="C2346">
            <v>0</v>
          </cell>
          <cell r="D2346">
            <v>0</v>
          </cell>
          <cell r="E2346">
            <v>0</v>
          </cell>
        </row>
        <row r="2347">
          <cell r="A2347">
            <v>51001489</v>
          </cell>
          <cell r="B2347">
            <v>0</v>
          </cell>
          <cell r="C2347">
            <v>0</v>
          </cell>
          <cell r="D2347">
            <v>0</v>
          </cell>
          <cell r="E2347">
            <v>0</v>
          </cell>
        </row>
        <row r="2348">
          <cell r="A2348">
            <v>35561301</v>
          </cell>
          <cell r="B2348">
            <v>35</v>
          </cell>
          <cell r="C2348">
            <v>35</v>
          </cell>
          <cell r="D2348">
            <v>0</v>
          </cell>
          <cell r="E2348">
            <v>35</v>
          </cell>
        </row>
        <row r="2349">
          <cell r="A2349">
            <v>31953271</v>
          </cell>
          <cell r="B2349">
            <v>110</v>
          </cell>
          <cell r="C2349">
            <v>68</v>
          </cell>
          <cell r="D2349">
            <v>0</v>
          </cell>
          <cell r="E2349">
            <v>31</v>
          </cell>
        </row>
        <row r="2350">
          <cell r="A2350">
            <v>35544015</v>
          </cell>
          <cell r="B2350">
            <v>25</v>
          </cell>
          <cell r="C2350">
            <v>25</v>
          </cell>
          <cell r="D2350">
            <v>0</v>
          </cell>
          <cell r="E2350">
            <v>0</v>
          </cell>
        </row>
        <row r="2351">
          <cell r="A2351">
            <v>31953204</v>
          </cell>
          <cell r="B2351">
            <v>84</v>
          </cell>
          <cell r="C2351">
            <v>81</v>
          </cell>
          <cell r="D2351">
            <v>0</v>
          </cell>
          <cell r="E2351">
            <v>0</v>
          </cell>
        </row>
        <row r="2352">
          <cell r="A2352">
            <v>35544198</v>
          </cell>
          <cell r="B2352">
            <v>23</v>
          </cell>
          <cell r="C2352">
            <v>23</v>
          </cell>
          <cell r="D2352">
            <v>0</v>
          </cell>
          <cell r="E2352">
            <v>19</v>
          </cell>
        </row>
        <row r="2353">
          <cell r="A2353">
            <v>42320283</v>
          </cell>
          <cell r="B2353">
            <v>0</v>
          </cell>
          <cell r="C2353">
            <v>0</v>
          </cell>
          <cell r="D2353">
            <v>0</v>
          </cell>
          <cell r="E2353">
            <v>0</v>
          </cell>
        </row>
        <row r="2354">
          <cell r="A2354">
            <v>35544139</v>
          </cell>
          <cell r="B2354">
            <v>0</v>
          </cell>
          <cell r="C2354">
            <v>0</v>
          </cell>
          <cell r="D2354">
            <v>0</v>
          </cell>
          <cell r="E2354">
            <v>0</v>
          </cell>
        </row>
        <row r="2355">
          <cell r="A2355">
            <v>35544392</v>
          </cell>
          <cell r="B2355">
            <v>0</v>
          </cell>
          <cell r="C2355">
            <v>0</v>
          </cell>
          <cell r="D2355">
            <v>0</v>
          </cell>
          <cell r="E2355">
            <v>0</v>
          </cell>
        </row>
        <row r="2356">
          <cell r="A2356">
            <v>35544121</v>
          </cell>
          <cell r="B2356">
            <v>35</v>
          </cell>
          <cell r="C2356">
            <v>35</v>
          </cell>
          <cell r="D2356">
            <v>0</v>
          </cell>
          <cell r="E2356">
            <v>34</v>
          </cell>
        </row>
        <row r="2357">
          <cell r="A2357">
            <v>35544341</v>
          </cell>
          <cell r="B2357">
            <v>0</v>
          </cell>
          <cell r="C2357">
            <v>0</v>
          </cell>
          <cell r="D2357">
            <v>0</v>
          </cell>
          <cell r="E2357">
            <v>0</v>
          </cell>
        </row>
        <row r="2358">
          <cell r="A2358">
            <v>35544414</v>
          </cell>
          <cell r="B2358">
            <v>35</v>
          </cell>
          <cell r="C2358">
            <v>35</v>
          </cell>
          <cell r="D2358">
            <v>0</v>
          </cell>
          <cell r="E2358">
            <v>0</v>
          </cell>
        </row>
        <row r="2359">
          <cell r="A2359">
            <v>35544210</v>
          </cell>
          <cell r="B2359">
            <v>0</v>
          </cell>
          <cell r="C2359">
            <v>0</v>
          </cell>
          <cell r="D2359">
            <v>0</v>
          </cell>
          <cell r="E2359">
            <v>0</v>
          </cell>
        </row>
        <row r="2360">
          <cell r="A2360">
            <v>35544244</v>
          </cell>
          <cell r="B2360">
            <v>21</v>
          </cell>
          <cell r="C2360">
            <v>21</v>
          </cell>
          <cell r="D2360">
            <v>0</v>
          </cell>
          <cell r="E2360">
            <v>0</v>
          </cell>
        </row>
        <row r="2361">
          <cell r="A2361">
            <v>35544317</v>
          </cell>
          <cell r="B2361">
            <v>19</v>
          </cell>
          <cell r="C2361">
            <v>19</v>
          </cell>
          <cell r="D2361">
            <v>37</v>
          </cell>
          <cell r="E2361">
            <v>36</v>
          </cell>
        </row>
        <row r="2362">
          <cell r="A2362">
            <v>35544201</v>
          </cell>
          <cell r="B2362">
            <v>0</v>
          </cell>
          <cell r="C2362">
            <v>0</v>
          </cell>
          <cell r="D2362">
            <v>0</v>
          </cell>
          <cell r="E2362">
            <v>0</v>
          </cell>
        </row>
        <row r="2363">
          <cell r="A2363">
            <v>31302912</v>
          </cell>
          <cell r="B2363">
            <v>81</v>
          </cell>
          <cell r="C2363">
            <v>81</v>
          </cell>
          <cell r="D2363">
            <v>0</v>
          </cell>
          <cell r="E2363">
            <v>55</v>
          </cell>
        </row>
        <row r="2364">
          <cell r="A2364">
            <v>35544295</v>
          </cell>
          <cell r="B2364">
            <v>37</v>
          </cell>
          <cell r="C2364">
            <v>37</v>
          </cell>
          <cell r="D2364">
            <v>0</v>
          </cell>
          <cell r="E2364">
            <v>0</v>
          </cell>
        </row>
        <row r="2365">
          <cell r="A2365">
            <v>51845598</v>
          </cell>
          <cell r="B2365">
            <v>0</v>
          </cell>
          <cell r="C2365">
            <v>0</v>
          </cell>
          <cell r="D2365">
            <v>0</v>
          </cell>
          <cell r="E2365">
            <v>0</v>
          </cell>
        </row>
        <row r="2366">
          <cell r="A2366">
            <v>35544228</v>
          </cell>
          <cell r="B2366">
            <v>0</v>
          </cell>
          <cell r="C2366">
            <v>0</v>
          </cell>
          <cell r="D2366">
            <v>35</v>
          </cell>
          <cell r="E2366">
            <v>30</v>
          </cell>
        </row>
        <row r="2367">
          <cell r="A2367">
            <v>710061587</v>
          </cell>
          <cell r="B2367">
            <v>0</v>
          </cell>
          <cell r="C2367">
            <v>0</v>
          </cell>
          <cell r="D2367">
            <v>0</v>
          </cell>
          <cell r="E2367">
            <v>0</v>
          </cell>
        </row>
        <row r="2368">
          <cell r="A2368">
            <v>35544031</v>
          </cell>
          <cell r="B2368">
            <v>0</v>
          </cell>
          <cell r="C2368">
            <v>0</v>
          </cell>
          <cell r="D2368">
            <v>0</v>
          </cell>
          <cell r="E2368">
            <v>0</v>
          </cell>
        </row>
        <row r="2369">
          <cell r="A2369">
            <v>51896133</v>
          </cell>
          <cell r="B2369">
            <v>46</v>
          </cell>
          <cell r="C2369">
            <v>46</v>
          </cell>
          <cell r="D2369">
            <v>0</v>
          </cell>
          <cell r="E2369">
            <v>36</v>
          </cell>
        </row>
        <row r="2370">
          <cell r="A2370">
            <v>35544074</v>
          </cell>
          <cell r="B2370">
            <v>0</v>
          </cell>
          <cell r="C2370">
            <v>0</v>
          </cell>
          <cell r="D2370">
            <v>0</v>
          </cell>
          <cell r="E2370">
            <v>0</v>
          </cell>
        </row>
        <row r="2371">
          <cell r="A2371">
            <v>710061714</v>
          </cell>
          <cell r="B2371">
            <v>0</v>
          </cell>
          <cell r="C2371">
            <v>0</v>
          </cell>
          <cell r="D2371">
            <v>0</v>
          </cell>
          <cell r="E2371">
            <v>0</v>
          </cell>
        </row>
        <row r="2372">
          <cell r="A2372">
            <v>35513454</v>
          </cell>
          <cell r="B2372">
            <v>0</v>
          </cell>
          <cell r="C2372">
            <v>0</v>
          </cell>
          <cell r="D2372">
            <v>0</v>
          </cell>
          <cell r="E2372">
            <v>0</v>
          </cell>
        </row>
        <row r="2373">
          <cell r="A2373">
            <v>17070589</v>
          </cell>
          <cell r="B2373">
            <v>0</v>
          </cell>
          <cell r="C2373">
            <v>0</v>
          </cell>
          <cell r="D2373">
            <v>0</v>
          </cell>
          <cell r="E2373">
            <v>0</v>
          </cell>
        </row>
        <row r="2374">
          <cell r="A2374">
            <v>35544384</v>
          </cell>
          <cell r="B2374">
            <v>28</v>
          </cell>
          <cell r="C2374">
            <v>28</v>
          </cell>
          <cell r="D2374">
            <v>0</v>
          </cell>
          <cell r="E2374">
            <v>0</v>
          </cell>
        </row>
        <row r="2375">
          <cell r="A2375">
            <v>31953158</v>
          </cell>
          <cell r="B2375">
            <v>97</v>
          </cell>
          <cell r="C2375">
            <v>63</v>
          </cell>
          <cell r="D2375">
            <v>0</v>
          </cell>
          <cell r="E2375">
            <v>38</v>
          </cell>
        </row>
        <row r="2376">
          <cell r="A2376">
            <v>35544422</v>
          </cell>
          <cell r="B2376">
            <v>63</v>
          </cell>
          <cell r="C2376">
            <v>62</v>
          </cell>
          <cell r="D2376">
            <v>0</v>
          </cell>
          <cell r="E2376">
            <v>0</v>
          </cell>
        </row>
        <row r="2377">
          <cell r="A2377">
            <v>35544279</v>
          </cell>
          <cell r="B2377">
            <v>35</v>
          </cell>
          <cell r="C2377">
            <v>35</v>
          </cell>
          <cell r="D2377">
            <v>0</v>
          </cell>
          <cell r="E2377">
            <v>13</v>
          </cell>
        </row>
        <row r="2378">
          <cell r="A2378">
            <v>17080703</v>
          </cell>
          <cell r="B2378">
            <v>74</v>
          </cell>
          <cell r="C2378">
            <v>74</v>
          </cell>
          <cell r="D2378">
            <v>92</v>
          </cell>
          <cell r="E2378">
            <v>91</v>
          </cell>
        </row>
        <row r="2379">
          <cell r="A2379">
            <v>17080711</v>
          </cell>
          <cell r="B2379">
            <v>74</v>
          </cell>
          <cell r="C2379">
            <v>74</v>
          </cell>
          <cell r="D2379">
            <v>0</v>
          </cell>
          <cell r="E2379">
            <v>0</v>
          </cell>
        </row>
        <row r="2380">
          <cell r="A2380">
            <v>17080720</v>
          </cell>
          <cell r="B2380">
            <v>0</v>
          </cell>
          <cell r="C2380">
            <v>0</v>
          </cell>
          <cell r="D2380">
            <v>0</v>
          </cell>
          <cell r="E2380">
            <v>0</v>
          </cell>
        </row>
        <row r="2381">
          <cell r="A2381">
            <v>17080738</v>
          </cell>
          <cell r="B2381">
            <v>54</v>
          </cell>
          <cell r="C2381">
            <v>42</v>
          </cell>
          <cell r="D2381">
            <v>0</v>
          </cell>
          <cell r="E2381">
            <v>39</v>
          </cell>
        </row>
        <row r="2382">
          <cell r="A2382">
            <v>17080746</v>
          </cell>
          <cell r="B2382">
            <v>66</v>
          </cell>
          <cell r="C2382">
            <v>41</v>
          </cell>
          <cell r="D2382">
            <v>0</v>
          </cell>
          <cell r="E2382">
            <v>31</v>
          </cell>
        </row>
        <row r="2383">
          <cell r="A2383">
            <v>17080754</v>
          </cell>
          <cell r="B2383">
            <v>0</v>
          </cell>
          <cell r="C2383">
            <v>0</v>
          </cell>
          <cell r="D2383">
            <v>0</v>
          </cell>
          <cell r="E2383">
            <v>0</v>
          </cell>
        </row>
        <row r="2384">
          <cell r="A2384">
            <v>17080762</v>
          </cell>
          <cell r="B2384">
            <v>0</v>
          </cell>
          <cell r="C2384">
            <v>0</v>
          </cell>
          <cell r="D2384">
            <v>0</v>
          </cell>
          <cell r="E2384">
            <v>0</v>
          </cell>
        </row>
        <row r="2385">
          <cell r="A2385">
            <v>17080771</v>
          </cell>
          <cell r="B2385">
            <v>70</v>
          </cell>
          <cell r="C2385">
            <v>70</v>
          </cell>
          <cell r="D2385">
            <v>0</v>
          </cell>
          <cell r="E2385">
            <v>53</v>
          </cell>
        </row>
        <row r="2386">
          <cell r="A2386">
            <v>35545569</v>
          </cell>
          <cell r="B2386">
            <v>0</v>
          </cell>
          <cell r="C2386">
            <v>0</v>
          </cell>
          <cell r="D2386">
            <v>0</v>
          </cell>
          <cell r="E2386">
            <v>0</v>
          </cell>
        </row>
        <row r="2387">
          <cell r="A2387">
            <v>35545577</v>
          </cell>
          <cell r="B2387">
            <v>0</v>
          </cell>
          <cell r="C2387">
            <v>0</v>
          </cell>
          <cell r="D2387">
            <v>0</v>
          </cell>
          <cell r="E2387">
            <v>0</v>
          </cell>
        </row>
        <row r="2388">
          <cell r="A2388">
            <v>35545755</v>
          </cell>
          <cell r="B2388">
            <v>0</v>
          </cell>
          <cell r="C2388">
            <v>0</v>
          </cell>
          <cell r="D2388">
            <v>0</v>
          </cell>
          <cell r="E2388">
            <v>0</v>
          </cell>
        </row>
        <row r="2389">
          <cell r="A2389">
            <v>35542225</v>
          </cell>
          <cell r="B2389">
            <v>35</v>
          </cell>
          <cell r="C2389">
            <v>35</v>
          </cell>
          <cell r="D2389">
            <v>0</v>
          </cell>
          <cell r="E2389">
            <v>0</v>
          </cell>
        </row>
        <row r="2390">
          <cell r="A2390">
            <v>35543787</v>
          </cell>
          <cell r="B2390">
            <v>0</v>
          </cell>
          <cell r="C2390">
            <v>0</v>
          </cell>
          <cell r="D2390">
            <v>0</v>
          </cell>
          <cell r="E2390">
            <v>0</v>
          </cell>
        </row>
        <row r="2391">
          <cell r="A2391">
            <v>35545585</v>
          </cell>
          <cell r="B2391">
            <v>0</v>
          </cell>
          <cell r="C2391">
            <v>0</v>
          </cell>
          <cell r="D2391">
            <v>0</v>
          </cell>
          <cell r="E2391">
            <v>0</v>
          </cell>
        </row>
        <row r="2392">
          <cell r="A2392">
            <v>53277562</v>
          </cell>
          <cell r="B2392">
            <v>20</v>
          </cell>
          <cell r="C2392">
            <v>20</v>
          </cell>
          <cell r="D2392">
            <v>0</v>
          </cell>
          <cell r="E2392">
            <v>0</v>
          </cell>
        </row>
        <row r="2393">
          <cell r="A2393">
            <v>35542233</v>
          </cell>
          <cell r="B2393">
            <v>0</v>
          </cell>
          <cell r="C2393">
            <v>0</v>
          </cell>
          <cell r="D2393">
            <v>0</v>
          </cell>
          <cell r="E2393">
            <v>0</v>
          </cell>
        </row>
        <row r="2394">
          <cell r="A2394">
            <v>35542241</v>
          </cell>
          <cell r="B2394">
            <v>0</v>
          </cell>
          <cell r="C2394">
            <v>0</v>
          </cell>
          <cell r="D2394">
            <v>0</v>
          </cell>
          <cell r="E2394">
            <v>0</v>
          </cell>
        </row>
        <row r="2395">
          <cell r="A2395">
            <v>35543825</v>
          </cell>
          <cell r="B2395">
            <v>26</v>
          </cell>
          <cell r="C2395">
            <v>26</v>
          </cell>
          <cell r="D2395">
            <v>0</v>
          </cell>
          <cell r="E2395">
            <v>0</v>
          </cell>
        </row>
        <row r="2396">
          <cell r="A2396">
            <v>35545593</v>
          </cell>
          <cell r="B2396">
            <v>0</v>
          </cell>
          <cell r="C2396">
            <v>0</v>
          </cell>
          <cell r="D2396">
            <v>0</v>
          </cell>
          <cell r="E2396">
            <v>0</v>
          </cell>
        </row>
        <row r="2397">
          <cell r="A2397">
            <v>35545607</v>
          </cell>
          <cell r="B2397">
            <v>26</v>
          </cell>
          <cell r="C2397">
            <v>26</v>
          </cell>
          <cell r="D2397">
            <v>0</v>
          </cell>
          <cell r="E2397">
            <v>0</v>
          </cell>
        </row>
        <row r="2398">
          <cell r="A2398">
            <v>35553863</v>
          </cell>
          <cell r="B2398">
            <v>35</v>
          </cell>
          <cell r="C2398">
            <v>35</v>
          </cell>
          <cell r="D2398">
            <v>0</v>
          </cell>
          <cell r="E2398">
            <v>25</v>
          </cell>
        </row>
        <row r="2399">
          <cell r="A2399">
            <v>35545623</v>
          </cell>
          <cell r="B2399">
            <v>45</v>
          </cell>
          <cell r="C2399">
            <v>45</v>
          </cell>
          <cell r="D2399">
            <v>0</v>
          </cell>
          <cell r="E2399">
            <v>0</v>
          </cell>
        </row>
        <row r="2400">
          <cell r="A2400">
            <v>35545631</v>
          </cell>
          <cell r="B2400">
            <v>47</v>
          </cell>
          <cell r="C2400">
            <v>47</v>
          </cell>
          <cell r="D2400">
            <v>0</v>
          </cell>
          <cell r="E2400">
            <v>0</v>
          </cell>
        </row>
        <row r="2401">
          <cell r="A2401">
            <v>35542250</v>
          </cell>
          <cell r="B2401">
            <v>76</v>
          </cell>
          <cell r="C2401">
            <v>61</v>
          </cell>
          <cell r="D2401">
            <v>0</v>
          </cell>
          <cell r="E2401">
            <v>56</v>
          </cell>
        </row>
        <row r="2402">
          <cell r="A2402">
            <v>35542268</v>
          </cell>
          <cell r="B2402">
            <v>35</v>
          </cell>
          <cell r="C2402">
            <v>35</v>
          </cell>
          <cell r="D2402">
            <v>0</v>
          </cell>
          <cell r="E2402">
            <v>0</v>
          </cell>
        </row>
        <row r="2403">
          <cell r="A2403">
            <v>35542276</v>
          </cell>
          <cell r="B2403">
            <v>16</v>
          </cell>
          <cell r="C2403">
            <v>16</v>
          </cell>
          <cell r="D2403">
            <v>0</v>
          </cell>
          <cell r="E2403">
            <v>0</v>
          </cell>
        </row>
        <row r="2404">
          <cell r="A2404">
            <v>35545640</v>
          </cell>
          <cell r="B2404">
            <v>17</v>
          </cell>
          <cell r="C2404">
            <v>17</v>
          </cell>
          <cell r="D2404">
            <v>0</v>
          </cell>
          <cell r="E2404">
            <v>14</v>
          </cell>
        </row>
        <row r="2405">
          <cell r="A2405">
            <v>35545798</v>
          </cell>
          <cell r="B2405">
            <v>40</v>
          </cell>
          <cell r="C2405">
            <v>35</v>
          </cell>
          <cell r="D2405">
            <v>0</v>
          </cell>
          <cell r="E2405">
            <v>0</v>
          </cell>
        </row>
        <row r="2406">
          <cell r="A2406">
            <v>35545780</v>
          </cell>
          <cell r="B2406">
            <v>15</v>
          </cell>
          <cell r="C2406">
            <v>15</v>
          </cell>
          <cell r="D2406">
            <v>0</v>
          </cell>
          <cell r="E2406">
            <v>0</v>
          </cell>
        </row>
        <row r="2407">
          <cell r="A2407">
            <v>42104378</v>
          </cell>
          <cell r="B2407">
            <v>0</v>
          </cell>
          <cell r="C2407">
            <v>0</v>
          </cell>
          <cell r="D2407">
            <v>0</v>
          </cell>
          <cell r="E2407">
            <v>0</v>
          </cell>
        </row>
        <row r="2408">
          <cell r="A2408">
            <v>35543639</v>
          </cell>
          <cell r="B2408">
            <v>56</v>
          </cell>
          <cell r="C2408">
            <v>56</v>
          </cell>
          <cell r="D2408">
            <v>0</v>
          </cell>
          <cell r="E2408">
            <v>40</v>
          </cell>
        </row>
        <row r="2409">
          <cell r="A2409">
            <v>35543647</v>
          </cell>
          <cell r="B2409">
            <v>0</v>
          </cell>
          <cell r="C2409">
            <v>0</v>
          </cell>
          <cell r="D2409">
            <v>0</v>
          </cell>
          <cell r="E2409">
            <v>0</v>
          </cell>
        </row>
        <row r="2410">
          <cell r="A2410">
            <v>35543663</v>
          </cell>
          <cell r="B2410">
            <v>89</v>
          </cell>
          <cell r="C2410">
            <v>54</v>
          </cell>
          <cell r="D2410">
            <v>0</v>
          </cell>
          <cell r="E2410">
            <v>46</v>
          </cell>
        </row>
        <row r="2411">
          <cell r="A2411">
            <v>42243378</v>
          </cell>
          <cell r="B2411">
            <v>22</v>
          </cell>
          <cell r="C2411">
            <v>22</v>
          </cell>
          <cell r="D2411">
            <v>0</v>
          </cell>
          <cell r="E2411">
            <v>0</v>
          </cell>
        </row>
        <row r="2412">
          <cell r="A2412">
            <v>42243378</v>
          </cell>
          <cell r="B2412">
            <v>29</v>
          </cell>
          <cell r="C2412">
            <v>29</v>
          </cell>
          <cell r="D2412">
            <v>0</v>
          </cell>
          <cell r="E2412">
            <v>0</v>
          </cell>
        </row>
        <row r="2413">
          <cell r="A2413">
            <v>35543752</v>
          </cell>
          <cell r="B2413">
            <v>45</v>
          </cell>
          <cell r="C2413">
            <v>45</v>
          </cell>
          <cell r="D2413">
            <v>0</v>
          </cell>
          <cell r="E2413">
            <v>45</v>
          </cell>
        </row>
        <row r="2414">
          <cell r="A2414">
            <v>35543744</v>
          </cell>
          <cell r="B2414">
            <v>0</v>
          </cell>
          <cell r="C2414">
            <v>0</v>
          </cell>
          <cell r="D2414">
            <v>0</v>
          </cell>
          <cell r="E2414">
            <v>0</v>
          </cell>
        </row>
        <row r="2415">
          <cell r="A2415">
            <v>35543736</v>
          </cell>
          <cell r="B2415">
            <v>14</v>
          </cell>
          <cell r="C2415">
            <v>14</v>
          </cell>
          <cell r="D2415">
            <v>0</v>
          </cell>
          <cell r="E2415">
            <v>0</v>
          </cell>
        </row>
        <row r="2416">
          <cell r="A2416">
            <v>35543728</v>
          </cell>
          <cell r="B2416">
            <v>20</v>
          </cell>
          <cell r="C2416">
            <v>20</v>
          </cell>
          <cell r="D2416">
            <v>0</v>
          </cell>
          <cell r="E2416">
            <v>0</v>
          </cell>
        </row>
        <row r="2417">
          <cell r="A2417">
            <v>35543710</v>
          </cell>
          <cell r="B2417">
            <v>29</v>
          </cell>
          <cell r="C2417">
            <v>29</v>
          </cell>
          <cell r="D2417">
            <v>0</v>
          </cell>
          <cell r="E2417">
            <v>0</v>
          </cell>
        </row>
        <row r="2418">
          <cell r="A2418">
            <v>35543701</v>
          </cell>
          <cell r="B2418">
            <v>0</v>
          </cell>
          <cell r="C2418">
            <v>0</v>
          </cell>
          <cell r="D2418">
            <v>0</v>
          </cell>
          <cell r="E2418">
            <v>0</v>
          </cell>
        </row>
        <row r="2419">
          <cell r="A2419">
            <v>35543680</v>
          </cell>
          <cell r="B2419">
            <v>0</v>
          </cell>
          <cell r="C2419">
            <v>0</v>
          </cell>
          <cell r="D2419">
            <v>0</v>
          </cell>
          <cell r="E2419">
            <v>0</v>
          </cell>
        </row>
        <row r="2420">
          <cell r="A2420">
            <v>35543698</v>
          </cell>
          <cell r="B2420">
            <v>0</v>
          </cell>
          <cell r="C2420">
            <v>0</v>
          </cell>
          <cell r="D2420">
            <v>0</v>
          </cell>
          <cell r="E2420">
            <v>0</v>
          </cell>
        </row>
        <row r="2421">
          <cell r="A2421">
            <v>35543671</v>
          </cell>
          <cell r="B2421">
            <v>23</v>
          </cell>
          <cell r="C2421">
            <v>23</v>
          </cell>
          <cell r="D2421">
            <v>0</v>
          </cell>
          <cell r="E2421">
            <v>22</v>
          </cell>
        </row>
        <row r="2422">
          <cell r="A2422">
            <v>35543612</v>
          </cell>
          <cell r="B2422">
            <v>27</v>
          </cell>
          <cell r="C2422">
            <v>27</v>
          </cell>
          <cell r="D2422">
            <v>0</v>
          </cell>
          <cell r="E2422">
            <v>0</v>
          </cell>
        </row>
        <row r="2423">
          <cell r="A2423">
            <v>35543604</v>
          </cell>
          <cell r="B2423">
            <v>16</v>
          </cell>
          <cell r="C2423">
            <v>16</v>
          </cell>
          <cell r="D2423">
            <v>0</v>
          </cell>
          <cell r="E2423">
            <v>0</v>
          </cell>
        </row>
        <row r="2424">
          <cell r="A2424">
            <v>35543914</v>
          </cell>
          <cell r="B2424">
            <v>45</v>
          </cell>
          <cell r="C2424">
            <v>45</v>
          </cell>
          <cell r="D2424">
            <v>0</v>
          </cell>
          <cell r="E2424">
            <v>30</v>
          </cell>
        </row>
        <row r="2425">
          <cell r="A2425">
            <v>35543922</v>
          </cell>
          <cell r="B2425">
            <v>62</v>
          </cell>
          <cell r="C2425">
            <v>46</v>
          </cell>
          <cell r="D2425">
            <v>0</v>
          </cell>
          <cell r="E2425">
            <v>49</v>
          </cell>
        </row>
        <row r="2426">
          <cell r="A2426">
            <v>35546042</v>
          </cell>
          <cell r="B2426">
            <v>77</v>
          </cell>
          <cell r="C2426">
            <v>77</v>
          </cell>
          <cell r="D2426">
            <v>0</v>
          </cell>
          <cell r="E2426">
            <v>73</v>
          </cell>
        </row>
        <row r="2427">
          <cell r="A2427">
            <v>35546051</v>
          </cell>
          <cell r="B2427">
            <v>63</v>
          </cell>
          <cell r="C2427">
            <v>63</v>
          </cell>
          <cell r="D2427">
            <v>94</v>
          </cell>
          <cell r="E2427">
            <v>90</v>
          </cell>
        </row>
        <row r="2428">
          <cell r="A2428">
            <v>35546069</v>
          </cell>
          <cell r="B2428">
            <v>55</v>
          </cell>
          <cell r="C2428">
            <v>55</v>
          </cell>
          <cell r="D2428">
            <v>70</v>
          </cell>
          <cell r="E2428">
            <v>70</v>
          </cell>
        </row>
        <row r="2429">
          <cell r="A2429">
            <v>35546077</v>
          </cell>
          <cell r="B2429">
            <v>142</v>
          </cell>
          <cell r="C2429">
            <v>82</v>
          </cell>
          <cell r="D2429">
            <v>0</v>
          </cell>
          <cell r="E2429">
            <v>95</v>
          </cell>
        </row>
        <row r="2430">
          <cell r="A2430">
            <v>35546085</v>
          </cell>
          <cell r="B2430">
            <v>43</v>
          </cell>
          <cell r="C2430">
            <v>43</v>
          </cell>
          <cell r="D2430">
            <v>0</v>
          </cell>
          <cell r="E2430">
            <v>41</v>
          </cell>
        </row>
        <row r="2431">
          <cell r="A2431">
            <v>35545984</v>
          </cell>
          <cell r="B2431">
            <v>0</v>
          </cell>
          <cell r="C2431">
            <v>0</v>
          </cell>
          <cell r="D2431">
            <v>0</v>
          </cell>
          <cell r="E2431">
            <v>0</v>
          </cell>
        </row>
        <row r="2432">
          <cell r="A2432">
            <v>35543906</v>
          </cell>
          <cell r="B2432">
            <v>49</v>
          </cell>
          <cell r="C2432">
            <v>49</v>
          </cell>
          <cell r="D2432">
            <v>0</v>
          </cell>
          <cell r="E2432">
            <v>44</v>
          </cell>
        </row>
        <row r="2433">
          <cell r="A2433">
            <v>35545992</v>
          </cell>
          <cell r="B2433">
            <v>22</v>
          </cell>
          <cell r="C2433">
            <v>22</v>
          </cell>
          <cell r="D2433">
            <v>0</v>
          </cell>
          <cell r="E2433">
            <v>0</v>
          </cell>
        </row>
        <row r="2434">
          <cell r="A2434">
            <v>35546492</v>
          </cell>
          <cell r="B2434">
            <v>0</v>
          </cell>
          <cell r="C2434">
            <v>0</v>
          </cell>
          <cell r="D2434">
            <v>0</v>
          </cell>
          <cell r="E2434">
            <v>0</v>
          </cell>
        </row>
        <row r="2435">
          <cell r="A2435">
            <v>35543949</v>
          </cell>
          <cell r="B2435">
            <v>0</v>
          </cell>
          <cell r="C2435">
            <v>0</v>
          </cell>
          <cell r="D2435">
            <v>0</v>
          </cell>
          <cell r="E2435">
            <v>0</v>
          </cell>
        </row>
        <row r="2436">
          <cell r="A2436">
            <v>35541067</v>
          </cell>
          <cell r="B2436">
            <v>25</v>
          </cell>
          <cell r="C2436">
            <v>25</v>
          </cell>
          <cell r="D2436">
            <v>0</v>
          </cell>
          <cell r="E2436">
            <v>25</v>
          </cell>
        </row>
        <row r="2437">
          <cell r="A2437">
            <v>35541075</v>
          </cell>
          <cell r="B2437">
            <v>95</v>
          </cell>
          <cell r="C2437">
            <v>95</v>
          </cell>
          <cell r="D2437">
            <v>0</v>
          </cell>
          <cell r="E2437">
            <v>21</v>
          </cell>
        </row>
        <row r="2438">
          <cell r="A2438">
            <v>35541091</v>
          </cell>
          <cell r="B2438">
            <v>49</v>
          </cell>
          <cell r="C2438">
            <v>49</v>
          </cell>
          <cell r="D2438">
            <v>0</v>
          </cell>
          <cell r="E2438">
            <v>64</v>
          </cell>
        </row>
        <row r="2439">
          <cell r="A2439">
            <v>35541113</v>
          </cell>
          <cell r="B2439">
            <v>82</v>
          </cell>
          <cell r="C2439">
            <v>82</v>
          </cell>
          <cell r="D2439">
            <v>0</v>
          </cell>
          <cell r="E2439">
            <v>42</v>
          </cell>
        </row>
        <row r="2440">
          <cell r="A2440">
            <v>35541326</v>
          </cell>
          <cell r="B2440">
            <v>38</v>
          </cell>
          <cell r="C2440">
            <v>35</v>
          </cell>
          <cell r="D2440">
            <v>0</v>
          </cell>
          <cell r="E2440">
            <v>0</v>
          </cell>
        </row>
        <row r="2441">
          <cell r="A2441">
            <v>35544546</v>
          </cell>
          <cell r="B2441">
            <v>26</v>
          </cell>
          <cell r="C2441">
            <v>26</v>
          </cell>
          <cell r="D2441">
            <v>0</v>
          </cell>
          <cell r="E2441">
            <v>15</v>
          </cell>
        </row>
        <row r="2442">
          <cell r="A2442">
            <v>35541261</v>
          </cell>
          <cell r="B2442">
            <v>0</v>
          </cell>
          <cell r="C2442">
            <v>0</v>
          </cell>
          <cell r="D2442">
            <v>0</v>
          </cell>
          <cell r="E2442">
            <v>29</v>
          </cell>
        </row>
        <row r="2443">
          <cell r="A2443">
            <v>35544554</v>
          </cell>
          <cell r="B2443">
            <v>0</v>
          </cell>
          <cell r="C2443">
            <v>0</v>
          </cell>
          <cell r="D2443">
            <v>30</v>
          </cell>
          <cell r="E2443">
            <v>27</v>
          </cell>
        </row>
        <row r="2444">
          <cell r="A2444">
            <v>35541270</v>
          </cell>
          <cell r="B2444">
            <v>0</v>
          </cell>
          <cell r="C2444">
            <v>0</v>
          </cell>
          <cell r="D2444">
            <v>0</v>
          </cell>
          <cell r="E2444">
            <v>0</v>
          </cell>
        </row>
        <row r="2445">
          <cell r="A2445">
            <v>35541121</v>
          </cell>
          <cell r="B2445">
            <v>0</v>
          </cell>
          <cell r="C2445">
            <v>0</v>
          </cell>
          <cell r="D2445">
            <v>0</v>
          </cell>
          <cell r="E2445">
            <v>0</v>
          </cell>
        </row>
        <row r="2446">
          <cell r="A2446">
            <v>35541130</v>
          </cell>
          <cell r="B2446">
            <v>0</v>
          </cell>
          <cell r="C2446">
            <v>0</v>
          </cell>
          <cell r="D2446">
            <v>0</v>
          </cell>
          <cell r="E2446">
            <v>0</v>
          </cell>
        </row>
        <row r="2447">
          <cell r="A2447">
            <v>51719401</v>
          </cell>
          <cell r="B2447">
            <v>0</v>
          </cell>
          <cell r="C2447">
            <v>0</v>
          </cell>
          <cell r="D2447">
            <v>0</v>
          </cell>
          <cell r="E2447">
            <v>0</v>
          </cell>
        </row>
        <row r="2448">
          <cell r="A2448">
            <v>35568241</v>
          </cell>
          <cell r="B2448">
            <v>0</v>
          </cell>
          <cell r="C2448">
            <v>0</v>
          </cell>
          <cell r="D2448">
            <v>0</v>
          </cell>
          <cell r="E2448">
            <v>0</v>
          </cell>
        </row>
        <row r="2449">
          <cell r="A2449">
            <v>35541148</v>
          </cell>
          <cell r="B2449">
            <v>35</v>
          </cell>
          <cell r="C2449">
            <v>35</v>
          </cell>
          <cell r="D2449">
            <v>0</v>
          </cell>
          <cell r="E2449">
            <v>0</v>
          </cell>
        </row>
        <row r="2450">
          <cell r="A2450">
            <v>35541156</v>
          </cell>
          <cell r="B2450">
            <v>93</v>
          </cell>
          <cell r="C2450">
            <v>62</v>
          </cell>
          <cell r="D2450">
            <v>0</v>
          </cell>
          <cell r="E2450">
            <v>0</v>
          </cell>
        </row>
        <row r="2451">
          <cell r="A2451">
            <v>17071089</v>
          </cell>
          <cell r="B2451">
            <v>29</v>
          </cell>
          <cell r="C2451">
            <v>29</v>
          </cell>
          <cell r="D2451">
            <v>0</v>
          </cell>
          <cell r="E2451">
            <v>45</v>
          </cell>
        </row>
        <row r="2452">
          <cell r="A2452">
            <v>35541318</v>
          </cell>
          <cell r="B2452">
            <v>0</v>
          </cell>
          <cell r="C2452">
            <v>0</v>
          </cell>
          <cell r="D2452">
            <v>0</v>
          </cell>
          <cell r="E2452">
            <v>0</v>
          </cell>
        </row>
        <row r="2453">
          <cell r="A2453">
            <v>35541253</v>
          </cell>
          <cell r="B2453">
            <v>39</v>
          </cell>
          <cell r="C2453">
            <v>39</v>
          </cell>
          <cell r="D2453">
            <v>0</v>
          </cell>
          <cell r="E2453">
            <v>0</v>
          </cell>
        </row>
        <row r="2454">
          <cell r="A2454">
            <v>35541245</v>
          </cell>
          <cell r="B2454">
            <v>0</v>
          </cell>
          <cell r="C2454">
            <v>0</v>
          </cell>
          <cell r="D2454">
            <v>0</v>
          </cell>
          <cell r="E2454">
            <v>0</v>
          </cell>
        </row>
        <row r="2455">
          <cell r="A2455">
            <v>35541229</v>
          </cell>
          <cell r="B2455">
            <v>28</v>
          </cell>
          <cell r="C2455">
            <v>28</v>
          </cell>
          <cell r="D2455">
            <v>0</v>
          </cell>
          <cell r="E2455">
            <v>31</v>
          </cell>
        </row>
        <row r="2456">
          <cell r="A2456">
            <v>35541237</v>
          </cell>
          <cell r="B2456">
            <v>30</v>
          </cell>
          <cell r="C2456">
            <v>30</v>
          </cell>
          <cell r="D2456">
            <v>0</v>
          </cell>
          <cell r="E2456">
            <v>0</v>
          </cell>
        </row>
        <row r="2457">
          <cell r="A2457">
            <v>17071097</v>
          </cell>
          <cell r="B2457">
            <v>0</v>
          </cell>
          <cell r="C2457">
            <v>0</v>
          </cell>
          <cell r="D2457">
            <v>0</v>
          </cell>
          <cell r="E2457">
            <v>0</v>
          </cell>
        </row>
        <row r="2458">
          <cell r="A2458">
            <v>35541202</v>
          </cell>
          <cell r="B2458">
            <v>50</v>
          </cell>
          <cell r="C2458">
            <v>50</v>
          </cell>
          <cell r="D2458">
            <v>0</v>
          </cell>
          <cell r="E2458">
            <v>0</v>
          </cell>
        </row>
        <row r="2459">
          <cell r="A2459">
            <v>35546476</v>
          </cell>
          <cell r="B2459">
            <v>25</v>
          </cell>
          <cell r="C2459">
            <v>25</v>
          </cell>
          <cell r="D2459">
            <v>0</v>
          </cell>
          <cell r="E2459">
            <v>19</v>
          </cell>
        </row>
        <row r="2460">
          <cell r="A2460">
            <v>35546573</v>
          </cell>
          <cell r="B2460">
            <v>15</v>
          </cell>
          <cell r="C2460">
            <v>15</v>
          </cell>
          <cell r="D2460">
            <v>0</v>
          </cell>
          <cell r="E2460">
            <v>13</v>
          </cell>
        </row>
        <row r="2461">
          <cell r="A2461">
            <v>35543957</v>
          </cell>
          <cell r="B2461">
            <v>41</v>
          </cell>
          <cell r="C2461">
            <v>35</v>
          </cell>
          <cell r="D2461">
            <v>0</v>
          </cell>
          <cell r="E2461">
            <v>22</v>
          </cell>
        </row>
        <row r="2462">
          <cell r="A2462">
            <v>42248795</v>
          </cell>
          <cell r="B2462">
            <v>34</v>
          </cell>
          <cell r="C2462">
            <v>34</v>
          </cell>
          <cell r="D2462">
            <v>0</v>
          </cell>
          <cell r="E2462">
            <v>21</v>
          </cell>
        </row>
        <row r="2463">
          <cell r="A2463">
            <v>42248809</v>
          </cell>
          <cell r="B2463">
            <v>0</v>
          </cell>
          <cell r="C2463">
            <v>0</v>
          </cell>
          <cell r="D2463">
            <v>0</v>
          </cell>
          <cell r="E2463">
            <v>0</v>
          </cell>
        </row>
        <row r="2464">
          <cell r="A2464">
            <v>35546328</v>
          </cell>
          <cell r="B2464">
            <v>46</v>
          </cell>
          <cell r="C2464">
            <v>35</v>
          </cell>
          <cell r="D2464">
            <v>0</v>
          </cell>
          <cell r="E2464">
            <v>33</v>
          </cell>
        </row>
        <row r="2465">
          <cell r="A2465">
            <v>35546018</v>
          </cell>
          <cell r="B2465">
            <v>0</v>
          </cell>
          <cell r="C2465">
            <v>0</v>
          </cell>
          <cell r="D2465">
            <v>0</v>
          </cell>
          <cell r="E2465">
            <v>0</v>
          </cell>
        </row>
        <row r="2466">
          <cell r="A2466">
            <v>35546026</v>
          </cell>
          <cell r="B2466">
            <v>15</v>
          </cell>
          <cell r="C2466">
            <v>15</v>
          </cell>
          <cell r="D2466">
            <v>0</v>
          </cell>
          <cell r="E2466">
            <v>0</v>
          </cell>
        </row>
        <row r="2467">
          <cell r="A2467">
            <v>35546484</v>
          </cell>
          <cell r="B2467">
            <v>0</v>
          </cell>
          <cell r="C2467">
            <v>0</v>
          </cell>
          <cell r="D2467">
            <v>0</v>
          </cell>
          <cell r="E2467">
            <v>0</v>
          </cell>
        </row>
        <row r="2468">
          <cell r="A2468">
            <v>35546751</v>
          </cell>
          <cell r="B2468">
            <v>0</v>
          </cell>
          <cell r="C2468">
            <v>0</v>
          </cell>
          <cell r="D2468">
            <v>0</v>
          </cell>
          <cell r="E2468">
            <v>0</v>
          </cell>
        </row>
        <row r="2469">
          <cell r="A2469">
            <v>35546425</v>
          </cell>
          <cell r="B2469">
            <v>38</v>
          </cell>
          <cell r="C2469">
            <v>35</v>
          </cell>
          <cell r="D2469">
            <v>0</v>
          </cell>
          <cell r="E2469">
            <v>0</v>
          </cell>
        </row>
        <row r="2470">
          <cell r="A2470">
            <v>35543426</v>
          </cell>
          <cell r="B2470">
            <v>59</v>
          </cell>
          <cell r="C2470">
            <v>59</v>
          </cell>
          <cell r="D2470">
            <v>0</v>
          </cell>
          <cell r="E2470">
            <v>11</v>
          </cell>
        </row>
        <row r="2471">
          <cell r="A2471">
            <v>35546034</v>
          </cell>
          <cell r="B2471">
            <v>26</v>
          </cell>
          <cell r="C2471">
            <v>26</v>
          </cell>
          <cell r="D2471">
            <v>0</v>
          </cell>
          <cell r="E2471">
            <v>23</v>
          </cell>
        </row>
        <row r="2472">
          <cell r="A2472">
            <v>42100500</v>
          </cell>
          <cell r="B2472">
            <v>0</v>
          </cell>
          <cell r="C2472">
            <v>0</v>
          </cell>
          <cell r="D2472">
            <v>0</v>
          </cell>
          <cell r="E2472">
            <v>0</v>
          </cell>
        </row>
        <row r="2473">
          <cell r="A2473">
            <v>35543931</v>
          </cell>
          <cell r="B2473">
            <v>53</v>
          </cell>
          <cell r="C2473">
            <v>50</v>
          </cell>
          <cell r="D2473">
            <v>0</v>
          </cell>
          <cell r="E2473">
            <v>45</v>
          </cell>
        </row>
        <row r="2474">
          <cell r="A2474">
            <v>35546093</v>
          </cell>
          <cell r="B2474">
            <v>0</v>
          </cell>
          <cell r="C2474">
            <v>0</v>
          </cell>
          <cell r="D2474">
            <v>0</v>
          </cell>
          <cell r="E2474">
            <v>0</v>
          </cell>
        </row>
        <row r="2475">
          <cell r="A2475">
            <v>35546638</v>
          </cell>
          <cell r="B2475">
            <v>0</v>
          </cell>
          <cell r="C2475">
            <v>0</v>
          </cell>
          <cell r="D2475">
            <v>0</v>
          </cell>
          <cell r="E2475">
            <v>0</v>
          </cell>
        </row>
        <row r="2476">
          <cell r="A2476">
            <v>35546468</v>
          </cell>
          <cell r="B2476">
            <v>12</v>
          </cell>
          <cell r="C2476">
            <v>12</v>
          </cell>
          <cell r="D2476">
            <v>0</v>
          </cell>
          <cell r="E2476">
            <v>12</v>
          </cell>
        </row>
        <row r="2477">
          <cell r="A2477">
            <v>35541211</v>
          </cell>
          <cell r="B2477">
            <v>0</v>
          </cell>
          <cell r="C2477">
            <v>0</v>
          </cell>
          <cell r="D2477">
            <v>0</v>
          </cell>
          <cell r="E2477">
            <v>0</v>
          </cell>
        </row>
        <row r="2478">
          <cell r="A2478">
            <v>35541288</v>
          </cell>
          <cell r="B2478">
            <v>0</v>
          </cell>
          <cell r="C2478">
            <v>0</v>
          </cell>
          <cell r="D2478">
            <v>0</v>
          </cell>
          <cell r="E2478">
            <v>0</v>
          </cell>
        </row>
        <row r="2479">
          <cell r="A2479">
            <v>35541164</v>
          </cell>
          <cell r="B2479">
            <v>21</v>
          </cell>
          <cell r="C2479">
            <v>21</v>
          </cell>
          <cell r="D2479">
            <v>0</v>
          </cell>
          <cell r="E2479">
            <v>16</v>
          </cell>
        </row>
        <row r="2480">
          <cell r="A2480">
            <v>35541172</v>
          </cell>
          <cell r="B2480">
            <v>0</v>
          </cell>
          <cell r="C2480">
            <v>0</v>
          </cell>
          <cell r="D2480">
            <v>0</v>
          </cell>
          <cell r="E2480">
            <v>0</v>
          </cell>
        </row>
        <row r="2481">
          <cell r="A2481">
            <v>35542284</v>
          </cell>
          <cell r="B2481">
            <v>44</v>
          </cell>
          <cell r="C2481">
            <v>44</v>
          </cell>
          <cell r="D2481">
            <v>0</v>
          </cell>
          <cell r="E2481">
            <v>35</v>
          </cell>
        </row>
        <row r="2482">
          <cell r="A2482">
            <v>35542292</v>
          </cell>
          <cell r="B2482">
            <v>45</v>
          </cell>
          <cell r="C2482">
            <v>45</v>
          </cell>
          <cell r="D2482">
            <v>0</v>
          </cell>
          <cell r="E2482">
            <v>27</v>
          </cell>
        </row>
        <row r="2483">
          <cell r="A2483">
            <v>35545771</v>
          </cell>
          <cell r="B2483">
            <v>21</v>
          </cell>
          <cell r="C2483">
            <v>21</v>
          </cell>
          <cell r="D2483">
            <v>0</v>
          </cell>
          <cell r="E2483">
            <v>0</v>
          </cell>
        </row>
        <row r="2484">
          <cell r="A2484">
            <v>35541296</v>
          </cell>
          <cell r="B2484">
            <v>0</v>
          </cell>
          <cell r="C2484">
            <v>0</v>
          </cell>
          <cell r="D2484">
            <v>0</v>
          </cell>
          <cell r="E2484">
            <v>0</v>
          </cell>
        </row>
        <row r="2485">
          <cell r="A2485">
            <v>35544562</v>
          </cell>
          <cell r="B2485">
            <v>0</v>
          </cell>
          <cell r="C2485">
            <v>0</v>
          </cell>
          <cell r="D2485">
            <v>0</v>
          </cell>
          <cell r="E2485">
            <v>0</v>
          </cell>
        </row>
        <row r="2486">
          <cell r="A2486">
            <v>35541181</v>
          </cell>
          <cell r="B2486">
            <v>15</v>
          </cell>
          <cell r="C2486">
            <v>15</v>
          </cell>
          <cell r="D2486">
            <v>0</v>
          </cell>
          <cell r="E2486">
            <v>0</v>
          </cell>
        </row>
        <row r="2487">
          <cell r="A2487">
            <v>35541199</v>
          </cell>
          <cell r="B2487">
            <v>20</v>
          </cell>
          <cell r="C2487">
            <v>20</v>
          </cell>
          <cell r="D2487">
            <v>0</v>
          </cell>
          <cell r="E2487">
            <v>0</v>
          </cell>
        </row>
        <row r="2488">
          <cell r="A2488">
            <v>35544805</v>
          </cell>
          <cell r="B2488">
            <v>0</v>
          </cell>
          <cell r="C2488">
            <v>0</v>
          </cell>
          <cell r="D2488">
            <v>0</v>
          </cell>
          <cell r="E2488">
            <v>0</v>
          </cell>
        </row>
        <row r="2489">
          <cell r="A2489">
            <v>50005723</v>
          </cell>
          <cell r="B2489">
            <v>0</v>
          </cell>
          <cell r="C2489">
            <v>0</v>
          </cell>
          <cell r="D2489">
            <v>0</v>
          </cell>
          <cell r="E2489">
            <v>0</v>
          </cell>
        </row>
        <row r="2490">
          <cell r="A2490">
            <v>35556684</v>
          </cell>
          <cell r="B2490">
            <v>0</v>
          </cell>
          <cell r="C2490">
            <v>0</v>
          </cell>
          <cell r="D2490">
            <v>0</v>
          </cell>
          <cell r="E2490">
            <v>0</v>
          </cell>
        </row>
        <row r="2491">
          <cell r="A2491">
            <v>35541385</v>
          </cell>
          <cell r="B2491">
            <v>94</v>
          </cell>
          <cell r="C2491">
            <v>75</v>
          </cell>
          <cell r="D2491">
            <v>0</v>
          </cell>
          <cell r="E2491">
            <v>37</v>
          </cell>
        </row>
        <row r="2492">
          <cell r="A2492">
            <v>31263071</v>
          </cell>
          <cell r="B2492">
            <v>0</v>
          </cell>
          <cell r="C2492">
            <v>0</v>
          </cell>
          <cell r="D2492">
            <v>0</v>
          </cell>
          <cell r="E2492">
            <v>0</v>
          </cell>
        </row>
        <row r="2493">
          <cell r="A2493">
            <v>31263089</v>
          </cell>
          <cell r="B2493">
            <v>97</v>
          </cell>
          <cell r="C2493">
            <v>97</v>
          </cell>
          <cell r="D2493">
            <v>0</v>
          </cell>
          <cell r="E2493">
            <v>122</v>
          </cell>
        </row>
        <row r="2494">
          <cell r="A2494">
            <v>31263097</v>
          </cell>
          <cell r="B2494">
            <v>73</v>
          </cell>
          <cell r="C2494">
            <v>73</v>
          </cell>
          <cell r="D2494">
            <v>0</v>
          </cell>
          <cell r="E2494">
            <v>52</v>
          </cell>
        </row>
        <row r="2495">
          <cell r="A2495">
            <v>31263101</v>
          </cell>
          <cell r="B2495">
            <v>0</v>
          </cell>
          <cell r="C2495">
            <v>0</v>
          </cell>
          <cell r="D2495">
            <v>0</v>
          </cell>
          <cell r="E2495">
            <v>0</v>
          </cell>
        </row>
        <row r="2496">
          <cell r="A2496">
            <v>31263119</v>
          </cell>
          <cell r="B2496">
            <v>53</v>
          </cell>
          <cell r="C2496">
            <v>48</v>
          </cell>
          <cell r="D2496">
            <v>0</v>
          </cell>
          <cell r="E2496">
            <v>0</v>
          </cell>
        </row>
        <row r="2497">
          <cell r="A2497">
            <v>31263127</v>
          </cell>
          <cell r="B2497">
            <v>54</v>
          </cell>
          <cell r="C2497">
            <v>54</v>
          </cell>
          <cell r="D2497">
            <v>0</v>
          </cell>
          <cell r="E2497">
            <v>45</v>
          </cell>
        </row>
        <row r="2498">
          <cell r="A2498">
            <v>31263151</v>
          </cell>
          <cell r="B2498">
            <v>27</v>
          </cell>
          <cell r="C2498">
            <v>27</v>
          </cell>
          <cell r="D2498">
            <v>0</v>
          </cell>
          <cell r="E2498">
            <v>0</v>
          </cell>
        </row>
        <row r="2499">
          <cell r="A2499">
            <v>31263160</v>
          </cell>
          <cell r="B2499">
            <v>40</v>
          </cell>
          <cell r="C2499">
            <v>35</v>
          </cell>
          <cell r="D2499">
            <v>0</v>
          </cell>
          <cell r="E2499">
            <v>32</v>
          </cell>
        </row>
        <row r="2500">
          <cell r="A2500">
            <v>31985921</v>
          </cell>
          <cell r="B2500">
            <v>17</v>
          </cell>
          <cell r="C2500">
            <v>17</v>
          </cell>
          <cell r="D2500">
            <v>0</v>
          </cell>
          <cell r="E2500">
            <v>21</v>
          </cell>
        </row>
        <row r="2501">
          <cell r="A2501">
            <v>35540460</v>
          </cell>
          <cell r="B2501">
            <v>47</v>
          </cell>
          <cell r="C2501">
            <v>47</v>
          </cell>
          <cell r="D2501">
            <v>0</v>
          </cell>
          <cell r="E2501">
            <v>0</v>
          </cell>
        </row>
        <row r="2502">
          <cell r="A2502">
            <v>35540478</v>
          </cell>
          <cell r="B2502">
            <v>96</v>
          </cell>
          <cell r="C2502">
            <v>86</v>
          </cell>
          <cell r="D2502">
            <v>0</v>
          </cell>
          <cell r="E2502">
            <v>0</v>
          </cell>
        </row>
        <row r="2503">
          <cell r="A2503">
            <v>35540486</v>
          </cell>
          <cell r="B2503">
            <v>35</v>
          </cell>
          <cell r="C2503">
            <v>35</v>
          </cell>
          <cell r="D2503">
            <v>0</v>
          </cell>
          <cell r="E2503">
            <v>35</v>
          </cell>
        </row>
        <row r="2504">
          <cell r="A2504">
            <v>35540559</v>
          </cell>
          <cell r="B2504">
            <v>73</v>
          </cell>
          <cell r="C2504">
            <v>73</v>
          </cell>
          <cell r="D2504">
            <v>0</v>
          </cell>
          <cell r="E2504">
            <v>66</v>
          </cell>
        </row>
        <row r="2505">
          <cell r="A2505">
            <v>35540605</v>
          </cell>
          <cell r="B2505">
            <v>57</v>
          </cell>
          <cell r="C2505">
            <v>57</v>
          </cell>
          <cell r="D2505">
            <v>0</v>
          </cell>
          <cell r="E2505">
            <v>0</v>
          </cell>
        </row>
        <row r="2506">
          <cell r="A2506">
            <v>35540613</v>
          </cell>
          <cell r="B2506">
            <v>58</v>
          </cell>
          <cell r="C2506">
            <v>58</v>
          </cell>
          <cell r="D2506">
            <v>0</v>
          </cell>
          <cell r="E2506">
            <v>50</v>
          </cell>
        </row>
        <row r="2507">
          <cell r="A2507">
            <v>35540648</v>
          </cell>
          <cell r="B2507">
            <v>64</v>
          </cell>
          <cell r="C2507">
            <v>64</v>
          </cell>
          <cell r="D2507">
            <v>0</v>
          </cell>
          <cell r="E2507">
            <v>0</v>
          </cell>
        </row>
        <row r="2508">
          <cell r="A2508">
            <v>35542616</v>
          </cell>
          <cell r="B2508">
            <v>64</v>
          </cell>
          <cell r="C2508">
            <v>64</v>
          </cell>
          <cell r="D2508">
            <v>90</v>
          </cell>
          <cell r="E2508">
            <v>49</v>
          </cell>
        </row>
        <row r="2509">
          <cell r="A2509">
            <v>35542624</v>
          </cell>
          <cell r="B2509">
            <v>0</v>
          </cell>
          <cell r="C2509">
            <v>0</v>
          </cell>
          <cell r="D2509">
            <v>0</v>
          </cell>
          <cell r="E2509">
            <v>0</v>
          </cell>
        </row>
        <row r="2510">
          <cell r="A2510">
            <v>35542632</v>
          </cell>
          <cell r="B2510">
            <v>88</v>
          </cell>
          <cell r="C2510">
            <v>48</v>
          </cell>
          <cell r="D2510">
            <v>0</v>
          </cell>
          <cell r="E2510">
            <v>0</v>
          </cell>
        </row>
        <row r="2511">
          <cell r="A2511">
            <v>35542641</v>
          </cell>
          <cell r="B2511">
            <v>34</v>
          </cell>
          <cell r="C2511">
            <v>34</v>
          </cell>
          <cell r="D2511">
            <v>0</v>
          </cell>
          <cell r="E2511">
            <v>29</v>
          </cell>
        </row>
        <row r="2512">
          <cell r="A2512">
            <v>35542713</v>
          </cell>
          <cell r="B2512">
            <v>114</v>
          </cell>
          <cell r="C2512">
            <v>71</v>
          </cell>
          <cell r="D2512">
            <v>0</v>
          </cell>
          <cell r="E2512">
            <v>86</v>
          </cell>
        </row>
        <row r="2513">
          <cell r="A2513">
            <v>35542861</v>
          </cell>
          <cell r="B2513">
            <v>130</v>
          </cell>
          <cell r="C2513">
            <v>55</v>
          </cell>
          <cell r="D2513">
            <v>0</v>
          </cell>
          <cell r="E2513">
            <v>0</v>
          </cell>
        </row>
        <row r="2514">
          <cell r="A2514">
            <v>35542870</v>
          </cell>
          <cell r="B2514">
            <v>34</v>
          </cell>
          <cell r="C2514">
            <v>34</v>
          </cell>
          <cell r="D2514">
            <v>0</v>
          </cell>
          <cell r="E2514">
            <v>35</v>
          </cell>
        </row>
        <row r="2515">
          <cell r="A2515">
            <v>35542888</v>
          </cell>
          <cell r="B2515">
            <v>0</v>
          </cell>
          <cell r="C2515">
            <v>0</v>
          </cell>
          <cell r="D2515">
            <v>0</v>
          </cell>
          <cell r="E2515">
            <v>0</v>
          </cell>
        </row>
        <row r="2516">
          <cell r="A2516">
            <v>35543019</v>
          </cell>
          <cell r="B2516">
            <v>45</v>
          </cell>
          <cell r="C2516">
            <v>45</v>
          </cell>
          <cell r="D2516">
            <v>0</v>
          </cell>
          <cell r="E2516">
            <v>0</v>
          </cell>
        </row>
        <row r="2517">
          <cell r="A2517">
            <v>35546123</v>
          </cell>
          <cell r="B2517">
            <v>58</v>
          </cell>
          <cell r="C2517">
            <v>58</v>
          </cell>
          <cell r="D2517">
            <v>0</v>
          </cell>
          <cell r="E2517">
            <v>38</v>
          </cell>
        </row>
        <row r="2518">
          <cell r="A2518">
            <v>35546204</v>
          </cell>
          <cell r="B2518">
            <v>40</v>
          </cell>
          <cell r="C2518">
            <v>40</v>
          </cell>
          <cell r="D2518">
            <v>0</v>
          </cell>
          <cell r="E2518">
            <v>0</v>
          </cell>
        </row>
        <row r="2519">
          <cell r="A2519">
            <v>35546832</v>
          </cell>
          <cell r="B2519">
            <v>67</v>
          </cell>
          <cell r="C2519">
            <v>35</v>
          </cell>
          <cell r="D2519">
            <v>0</v>
          </cell>
          <cell r="E2519">
            <v>12</v>
          </cell>
        </row>
        <row r="2520">
          <cell r="A2520">
            <v>35546841</v>
          </cell>
          <cell r="B2520">
            <v>50</v>
          </cell>
          <cell r="C2520">
            <v>50</v>
          </cell>
          <cell r="D2520">
            <v>0</v>
          </cell>
          <cell r="E2520">
            <v>0</v>
          </cell>
        </row>
        <row r="2521">
          <cell r="A2521">
            <v>35546859</v>
          </cell>
          <cell r="B2521">
            <v>54</v>
          </cell>
          <cell r="C2521">
            <v>45</v>
          </cell>
          <cell r="D2521">
            <v>0</v>
          </cell>
          <cell r="E2521">
            <v>34</v>
          </cell>
        </row>
        <row r="2522">
          <cell r="A2522">
            <v>35546867</v>
          </cell>
          <cell r="B2522">
            <v>76</v>
          </cell>
          <cell r="C2522">
            <v>75</v>
          </cell>
          <cell r="D2522">
            <v>0</v>
          </cell>
          <cell r="E2522">
            <v>0</v>
          </cell>
        </row>
        <row r="2523">
          <cell r="A2523">
            <v>35546875</v>
          </cell>
          <cell r="B2523">
            <v>83</v>
          </cell>
          <cell r="C2523">
            <v>83</v>
          </cell>
          <cell r="D2523">
            <v>0</v>
          </cell>
          <cell r="E2523">
            <v>47</v>
          </cell>
        </row>
        <row r="2524">
          <cell r="A2524">
            <v>42107652</v>
          </cell>
          <cell r="B2524">
            <v>0</v>
          </cell>
          <cell r="C2524">
            <v>0</v>
          </cell>
          <cell r="D2524">
            <v>0</v>
          </cell>
          <cell r="E2524">
            <v>0</v>
          </cell>
        </row>
        <row r="2525">
          <cell r="A2525">
            <v>52109828</v>
          </cell>
          <cell r="B2525">
            <v>46</v>
          </cell>
          <cell r="C2525">
            <v>46</v>
          </cell>
          <cell r="D2525">
            <v>0</v>
          </cell>
          <cell r="E2525">
            <v>26</v>
          </cell>
        </row>
        <row r="2526">
          <cell r="A2526">
            <v>618233</v>
          </cell>
          <cell r="B2526">
            <v>36</v>
          </cell>
          <cell r="C2526">
            <v>36</v>
          </cell>
          <cell r="D2526">
            <v>0</v>
          </cell>
          <cell r="E2526">
            <v>0</v>
          </cell>
        </row>
        <row r="2527">
          <cell r="A2527">
            <v>618462</v>
          </cell>
          <cell r="B2527">
            <v>0</v>
          </cell>
          <cell r="C2527">
            <v>0</v>
          </cell>
          <cell r="D2527">
            <v>0</v>
          </cell>
          <cell r="E2527">
            <v>0</v>
          </cell>
        </row>
        <row r="2528">
          <cell r="A2528">
            <v>17079756</v>
          </cell>
          <cell r="B2528">
            <v>149</v>
          </cell>
          <cell r="C2528">
            <v>83</v>
          </cell>
          <cell r="D2528">
            <v>0</v>
          </cell>
          <cell r="E2528">
            <v>0</v>
          </cell>
        </row>
        <row r="2529">
          <cell r="A2529">
            <v>17080151</v>
          </cell>
          <cell r="B2529">
            <v>52</v>
          </cell>
          <cell r="C2529">
            <v>52</v>
          </cell>
          <cell r="D2529">
            <v>46</v>
          </cell>
          <cell r="E2529">
            <v>86</v>
          </cell>
        </row>
        <row r="2530">
          <cell r="A2530">
            <v>17080151</v>
          </cell>
          <cell r="B2530">
            <v>28</v>
          </cell>
          <cell r="C2530">
            <v>28</v>
          </cell>
          <cell r="D2530"/>
          <cell r="E2530"/>
        </row>
        <row r="2531">
          <cell r="A2531">
            <v>17151503</v>
          </cell>
          <cell r="B2531">
            <v>0</v>
          </cell>
          <cell r="C2531">
            <v>0</v>
          </cell>
          <cell r="D2531">
            <v>0</v>
          </cell>
          <cell r="E2531">
            <v>0</v>
          </cell>
        </row>
        <row r="2532">
          <cell r="A2532">
            <v>17151627</v>
          </cell>
          <cell r="B2532">
            <v>0</v>
          </cell>
          <cell r="C2532">
            <v>0</v>
          </cell>
          <cell r="D2532">
            <v>0</v>
          </cell>
          <cell r="E2532">
            <v>0</v>
          </cell>
        </row>
        <row r="2533">
          <cell r="A2533">
            <v>17151627</v>
          </cell>
          <cell r="B2533">
            <v>0</v>
          </cell>
          <cell r="C2533">
            <v>0</v>
          </cell>
          <cell r="D2533">
            <v>0</v>
          </cell>
          <cell r="E2533">
            <v>0</v>
          </cell>
        </row>
        <row r="2534">
          <cell r="A2534">
            <v>31942032</v>
          </cell>
          <cell r="B2534">
            <v>0</v>
          </cell>
          <cell r="C2534">
            <v>0</v>
          </cell>
          <cell r="D2534">
            <v>0</v>
          </cell>
          <cell r="E2534">
            <v>0</v>
          </cell>
        </row>
        <row r="2535">
          <cell r="A2535">
            <v>31942199</v>
          </cell>
          <cell r="B2535">
            <v>40</v>
          </cell>
          <cell r="C2535">
            <v>35</v>
          </cell>
          <cell r="D2535">
            <v>0</v>
          </cell>
          <cell r="E2535">
            <v>21</v>
          </cell>
        </row>
        <row r="2536">
          <cell r="A2536">
            <v>31942202</v>
          </cell>
          <cell r="B2536">
            <v>35</v>
          </cell>
          <cell r="C2536">
            <v>35</v>
          </cell>
          <cell r="D2536">
            <v>65</v>
          </cell>
          <cell r="E2536">
            <v>47</v>
          </cell>
        </row>
        <row r="2537">
          <cell r="A2537">
            <v>31942601</v>
          </cell>
          <cell r="B2537">
            <v>38</v>
          </cell>
          <cell r="C2537">
            <v>35</v>
          </cell>
          <cell r="D2537">
            <v>0</v>
          </cell>
          <cell r="E2537">
            <v>35</v>
          </cell>
        </row>
        <row r="2538">
          <cell r="A2538">
            <v>31942733</v>
          </cell>
          <cell r="B2538">
            <v>33</v>
          </cell>
          <cell r="C2538">
            <v>33</v>
          </cell>
          <cell r="D2538">
            <v>0</v>
          </cell>
          <cell r="E2538">
            <v>0</v>
          </cell>
        </row>
        <row r="2539">
          <cell r="A2539">
            <v>31942733</v>
          </cell>
          <cell r="B2539">
            <v>51</v>
          </cell>
          <cell r="C2539">
            <v>51</v>
          </cell>
          <cell r="D2539">
            <v>0</v>
          </cell>
          <cell r="E2539">
            <v>0</v>
          </cell>
        </row>
        <row r="2540">
          <cell r="A2540">
            <v>31991653</v>
          </cell>
          <cell r="B2540">
            <v>118</v>
          </cell>
          <cell r="C2540">
            <v>118</v>
          </cell>
          <cell r="D2540">
            <v>0</v>
          </cell>
          <cell r="E2540">
            <v>93</v>
          </cell>
        </row>
        <row r="2541">
          <cell r="A2541">
            <v>35560321</v>
          </cell>
          <cell r="B2541">
            <v>259</v>
          </cell>
          <cell r="C2541">
            <v>141</v>
          </cell>
          <cell r="D2541">
            <v>158</v>
          </cell>
          <cell r="E2541">
            <v>144</v>
          </cell>
        </row>
        <row r="2542">
          <cell r="A2542">
            <v>35561548</v>
          </cell>
          <cell r="B2542">
            <v>23</v>
          </cell>
          <cell r="C2542">
            <v>23</v>
          </cell>
          <cell r="D2542">
            <v>0</v>
          </cell>
          <cell r="E2542">
            <v>37</v>
          </cell>
        </row>
        <row r="2543">
          <cell r="A2543">
            <v>35561548</v>
          </cell>
          <cell r="B2543">
            <v>0</v>
          </cell>
          <cell r="C2543">
            <v>0</v>
          </cell>
          <cell r="D2543">
            <v>0</v>
          </cell>
          <cell r="E2543">
            <v>37</v>
          </cell>
        </row>
        <row r="2544">
          <cell r="A2544">
            <v>37795988</v>
          </cell>
          <cell r="B2544">
            <v>0</v>
          </cell>
          <cell r="C2544">
            <v>0</v>
          </cell>
          <cell r="D2544">
            <v>0</v>
          </cell>
          <cell r="E2544">
            <v>0</v>
          </cell>
        </row>
        <row r="2545">
          <cell r="A2545">
            <v>37796046</v>
          </cell>
          <cell r="B2545">
            <v>70</v>
          </cell>
          <cell r="C2545">
            <v>70</v>
          </cell>
          <cell r="D2545">
            <v>0</v>
          </cell>
          <cell r="E2545">
            <v>90</v>
          </cell>
        </row>
        <row r="2546">
          <cell r="A2546">
            <v>37796046</v>
          </cell>
          <cell r="B2546">
            <v>32</v>
          </cell>
          <cell r="C2546">
            <v>32</v>
          </cell>
          <cell r="D2546">
            <v>0</v>
          </cell>
          <cell r="E2546"/>
        </row>
        <row r="2547">
          <cell r="A2547">
            <v>37938045</v>
          </cell>
          <cell r="B2547">
            <v>95</v>
          </cell>
          <cell r="C2547">
            <v>56</v>
          </cell>
          <cell r="D2547">
            <v>0</v>
          </cell>
          <cell r="E2547">
            <v>82</v>
          </cell>
        </row>
        <row r="2548">
          <cell r="A2548">
            <v>37938045</v>
          </cell>
          <cell r="B2548">
            <v>31</v>
          </cell>
          <cell r="C2548">
            <v>31</v>
          </cell>
          <cell r="D2548">
            <v>0</v>
          </cell>
          <cell r="E2548"/>
        </row>
        <row r="2549">
          <cell r="A2549">
            <v>37942123</v>
          </cell>
          <cell r="B2549">
            <v>29</v>
          </cell>
          <cell r="C2549">
            <v>29</v>
          </cell>
          <cell r="D2549">
            <v>0</v>
          </cell>
          <cell r="E2549">
            <v>0</v>
          </cell>
        </row>
        <row r="2550">
          <cell r="A2550">
            <v>42027136</v>
          </cell>
          <cell r="B2550">
            <v>19</v>
          </cell>
          <cell r="C2550">
            <v>19</v>
          </cell>
          <cell r="D2550">
            <v>0</v>
          </cell>
          <cell r="E2550">
            <v>17</v>
          </cell>
        </row>
        <row r="2551">
          <cell r="A2551">
            <v>50295829</v>
          </cell>
          <cell r="B2551">
            <v>28</v>
          </cell>
          <cell r="C2551">
            <v>28</v>
          </cell>
          <cell r="D2551">
            <v>0</v>
          </cell>
          <cell r="E2551">
            <v>30</v>
          </cell>
        </row>
        <row r="2552">
          <cell r="A2552">
            <v>50295829</v>
          </cell>
          <cell r="B2552">
            <v>41</v>
          </cell>
          <cell r="C2552">
            <v>35</v>
          </cell>
          <cell r="D2552">
            <v>0</v>
          </cell>
          <cell r="E2552"/>
        </row>
        <row r="2553">
          <cell r="A2553">
            <v>50639668</v>
          </cell>
          <cell r="B2553">
            <v>0</v>
          </cell>
          <cell r="C2553">
            <v>0</v>
          </cell>
          <cell r="D2553">
            <v>0</v>
          </cell>
          <cell r="E2553">
            <v>0</v>
          </cell>
        </row>
        <row r="2554">
          <cell r="A2554">
            <v>37894323</v>
          </cell>
          <cell r="B2554">
            <v>21</v>
          </cell>
          <cell r="C2554">
            <v>21</v>
          </cell>
          <cell r="D2554">
            <v>0</v>
          </cell>
          <cell r="E2554">
            <v>0</v>
          </cell>
        </row>
        <row r="2555">
          <cell r="A2555">
            <v>53515676</v>
          </cell>
          <cell r="B2555">
            <v>25</v>
          </cell>
          <cell r="C2555">
            <v>25</v>
          </cell>
          <cell r="D2555">
            <v>0</v>
          </cell>
          <cell r="E2555">
            <v>0</v>
          </cell>
        </row>
        <row r="2556">
          <cell r="A2556">
            <v>31986072</v>
          </cell>
          <cell r="B2556">
            <v>24</v>
          </cell>
          <cell r="C2556">
            <v>24</v>
          </cell>
          <cell r="D2556">
            <v>0</v>
          </cell>
          <cell r="E2556">
            <v>29</v>
          </cell>
        </row>
        <row r="2557">
          <cell r="A2557">
            <v>35555912</v>
          </cell>
          <cell r="B2557">
            <v>49</v>
          </cell>
          <cell r="C2557">
            <v>49</v>
          </cell>
          <cell r="D2557">
            <v>0</v>
          </cell>
          <cell r="E2557">
            <v>0</v>
          </cell>
        </row>
        <row r="2558">
          <cell r="A2558">
            <v>35564024</v>
          </cell>
          <cell r="B2558">
            <v>104</v>
          </cell>
          <cell r="C2558">
            <v>59</v>
          </cell>
          <cell r="D2558">
            <v>0</v>
          </cell>
          <cell r="E2558">
            <v>49</v>
          </cell>
        </row>
        <row r="2559">
          <cell r="A2559">
            <v>42104955</v>
          </cell>
          <cell r="B2559">
            <v>20</v>
          </cell>
          <cell r="C2559">
            <v>20</v>
          </cell>
          <cell r="D2559">
            <v>0</v>
          </cell>
          <cell r="E2559">
            <v>0</v>
          </cell>
        </row>
        <row r="2560">
          <cell r="A2560">
            <v>42107491</v>
          </cell>
          <cell r="B2560">
            <v>0</v>
          </cell>
          <cell r="C2560">
            <v>0</v>
          </cell>
          <cell r="D2560">
            <v>0</v>
          </cell>
          <cell r="E2560">
            <v>0</v>
          </cell>
        </row>
        <row r="2561">
          <cell r="A2561">
            <v>52022072</v>
          </cell>
          <cell r="B2561">
            <v>36</v>
          </cell>
          <cell r="C2561">
            <v>35</v>
          </cell>
          <cell r="D2561">
            <v>0</v>
          </cell>
          <cell r="E2561">
            <v>27</v>
          </cell>
        </row>
        <row r="2562">
          <cell r="A2562">
            <v>42326931</v>
          </cell>
          <cell r="B2562">
            <v>0</v>
          </cell>
          <cell r="C2562">
            <v>0</v>
          </cell>
          <cell r="D2562">
            <v>0</v>
          </cell>
          <cell r="E2562">
            <v>0</v>
          </cell>
        </row>
        <row r="2563">
          <cell r="A2563">
            <v>42326931</v>
          </cell>
          <cell r="B2563">
            <v>0</v>
          </cell>
          <cell r="C2563">
            <v>0</v>
          </cell>
          <cell r="D2563">
            <v>0</v>
          </cell>
          <cell r="E2563">
            <v>0</v>
          </cell>
        </row>
        <row r="2564">
          <cell r="A2564">
            <v>52170616</v>
          </cell>
          <cell r="B2564">
            <v>0</v>
          </cell>
          <cell r="C2564">
            <v>0</v>
          </cell>
          <cell r="D2564">
            <v>0</v>
          </cell>
          <cell r="E2564">
            <v>0</v>
          </cell>
        </row>
        <row r="2565">
          <cell r="A2565">
            <v>30689333</v>
          </cell>
          <cell r="B2565">
            <v>31</v>
          </cell>
          <cell r="C2565">
            <v>31</v>
          </cell>
          <cell r="D2565">
            <v>0</v>
          </cell>
          <cell r="E2565">
            <v>0</v>
          </cell>
        </row>
        <row r="2566">
          <cell r="A2566">
            <v>35538643</v>
          </cell>
          <cell r="B2566">
            <v>0</v>
          </cell>
          <cell r="C2566">
            <v>0</v>
          </cell>
          <cell r="D2566">
            <v>0</v>
          </cell>
          <cell r="E2566">
            <v>0</v>
          </cell>
        </row>
        <row r="2567">
          <cell r="A2567">
            <v>31942369</v>
          </cell>
          <cell r="B2567">
            <v>0</v>
          </cell>
          <cell r="C2567">
            <v>0</v>
          </cell>
          <cell r="D2567">
            <v>0</v>
          </cell>
          <cell r="E2567">
            <v>0</v>
          </cell>
        </row>
        <row r="2568">
          <cell r="A2568">
            <v>42319234</v>
          </cell>
          <cell r="B2568">
            <v>43</v>
          </cell>
          <cell r="C2568">
            <v>43</v>
          </cell>
          <cell r="D2568">
            <v>0</v>
          </cell>
          <cell r="E2568">
            <v>35</v>
          </cell>
        </row>
        <row r="2569">
          <cell r="A2569">
            <v>35547260</v>
          </cell>
          <cell r="B2569">
            <v>0</v>
          </cell>
          <cell r="C2569">
            <v>0</v>
          </cell>
          <cell r="D2569">
            <v>0</v>
          </cell>
          <cell r="E2569">
            <v>0</v>
          </cell>
        </row>
        <row r="2570">
          <cell r="A2570">
            <v>31295657</v>
          </cell>
          <cell r="B2570">
            <v>80</v>
          </cell>
          <cell r="C2570">
            <v>66</v>
          </cell>
          <cell r="D2570">
            <v>0</v>
          </cell>
          <cell r="E2570">
            <v>56</v>
          </cell>
        </row>
        <row r="2571">
          <cell r="A2571">
            <v>35573597</v>
          </cell>
          <cell r="B2571">
            <v>0</v>
          </cell>
          <cell r="C2571">
            <v>0</v>
          </cell>
          <cell r="D2571">
            <v>0</v>
          </cell>
          <cell r="E2571">
            <v>0</v>
          </cell>
        </row>
        <row r="2572">
          <cell r="A2572">
            <v>35554304</v>
          </cell>
          <cell r="B2572">
            <v>43</v>
          </cell>
          <cell r="C2572">
            <v>35</v>
          </cell>
          <cell r="D2572">
            <v>0</v>
          </cell>
          <cell r="E2572">
            <v>0</v>
          </cell>
        </row>
        <row r="2573">
          <cell r="A2573">
            <v>53577558</v>
          </cell>
          <cell r="B2573">
            <v>0</v>
          </cell>
          <cell r="C2573">
            <v>0</v>
          </cell>
          <cell r="D2573">
            <v>0</v>
          </cell>
          <cell r="E2573">
            <v>0</v>
          </cell>
        </row>
        <row r="2574">
          <cell r="A2574">
            <v>35558555</v>
          </cell>
          <cell r="B2574">
            <v>0</v>
          </cell>
          <cell r="C2574">
            <v>0</v>
          </cell>
          <cell r="D2574">
            <v>0</v>
          </cell>
          <cell r="E2574">
            <v>0</v>
          </cell>
        </row>
        <row r="2575">
          <cell r="A2575">
            <v>35558555</v>
          </cell>
          <cell r="B2575">
            <v>34</v>
          </cell>
          <cell r="C2575">
            <v>34</v>
          </cell>
          <cell r="D2575">
            <v>0</v>
          </cell>
          <cell r="E2575">
            <v>0</v>
          </cell>
        </row>
        <row r="2576">
          <cell r="A2576">
            <v>31262767</v>
          </cell>
          <cell r="B2576">
            <v>0</v>
          </cell>
          <cell r="C2576">
            <v>0</v>
          </cell>
          <cell r="D2576">
            <v>0</v>
          </cell>
          <cell r="E2576">
            <v>0</v>
          </cell>
        </row>
        <row r="2577">
          <cell r="A2577">
            <v>31262767</v>
          </cell>
          <cell r="B2577">
            <v>0</v>
          </cell>
          <cell r="C2577">
            <v>0</v>
          </cell>
          <cell r="D2577">
            <v>0</v>
          </cell>
          <cell r="E2577">
            <v>0</v>
          </cell>
        </row>
        <row r="2578">
          <cell r="A2578">
            <v>35560347</v>
          </cell>
          <cell r="B2578">
            <v>46</v>
          </cell>
          <cell r="C2578">
            <v>46</v>
          </cell>
          <cell r="D2578">
            <v>0</v>
          </cell>
          <cell r="E2578">
            <v>35</v>
          </cell>
        </row>
        <row r="2579">
          <cell r="A2579">
            <v>42249252</v>
          </cell>
          <cell r="B2579">
            <v>0</v>
          </cell>
          <cell r="C2579">
            <v>0</v>
          </cell>
          <cell r="D2579">
            <v>0</v>
          </cell>
          <cell r="E2579">
            <v>0</v>
          </cell>
        </row>
        <row r="2580">
          <cell r="A2580">
            <v>35562820</v>
          </cell>
          <cell r="B2580">
            <v>0</v>
          </cell>
          <cell r="C2580">
            <v>0</v>
          </cell>
          <cell r="D2580">
            <v>0</v>
          </cell>
          <cell r="E2580">
            <v>0</v>
          </cell>
        </row>
        <row r="2581">
          <cell r="A2581">
            <v>35568003</v>
          </cell>
          <cell r="B2581">
            <v>0</v>
          </cell>
          <cell r="C2581">
            <v>0</v>
          </cell>
          <cell r="D2581">
            <v>0</v>
          </cell>
          <cell r="E2581">
            <v>0</v>
          </cell>
        </row>
        <row r="2582">
          <cell r="A2582">
            <v>42322855</v>
          </cell>
          <cell r="B2582">
            <v>11</v>
          </cell>
          <cell r="C2582">
            <v>11</v>
          </cell>
          <cell r="D2582">
            <v>0</v>
          </cell>
          <cell r="E2582">
            <v>0</v>
          </cell>
        </row>
        <row r="2583">
          <cell r="A2583">
            <v>710201753</v>
          </cell>
          <cell r="B2583">
            <v>0</v>
          </cell>
          <cell r="C2583">
            <v>0</v>
          </cell>
          <cell r="D2583">
            <v>0</v>
          </cell>
          <cell r="E2583">
            <v>0</v>
          </cell>
        </row>
        <row r="2584">
          <cell r="A2584">
            <v>35575182</v>
          </cell>
          <cell r="B2584">
            <v>63</v>
          </cell>
          <cell r="C2584">
            <v>43</v>
          </cell>
          <cell r="D2584">
            <v>0</v>
          </cell>
          <cell r="E2584">
            <v>0</v>
          </cell>
        </row>
        <row r="2585">
          <cell r="A2585">
            <v>35575182</v>
          </cell>
          <cell r="B2585">
            <v>0</v>
          </cell>
          <cell r="C2585">
            <v>0</v>
          </cell>
          <cell r="D2585">
            <v>0</v>
          </cell>
          <cell r="E2585">
            <v>0</v>
          </cell>
        </row>
        <row r="2586">
          <cell r="A2586">
            <v>45006601</v>
          </cell>
          <cell r="B2586">
            <v>0</v>
          </cell>
          <cell r="C2586">
            <v>0</v>
          </cell>
          <cell r="D2586">
            <v>0</v>
          </cell>
          <cell r="E2586">
            <v>0</v>
          </cell>
        </row>
        <row r="2587">
          <cell r="A2587">
            <v>42094721</v>
          </cell>
          <cell r="B2587">
            <v>14</v>
          </cell>
          <cell r="C2587">
            <v>14</v>
          </cell>
          <cell r="D2587">
            <v>0</v>
          </cell>
          <cell r="E2587">
            <v>14</v>
          </cell>
        </row>
        <row r="2588">
          <cell r="A2588">
            <v>31313833</v>
          </cell>
          <cell r="B2588">
            <v>0</v>
          </cell>
          <cell r="C2588">
            <v>0</v>
          </cell>
          <cell r="D2588">
            <v>0</v>
          </cell>
          <cell r="E2588">
            <v>0</v>
          </cell>
        </row>
        <row r="2589">
          <cell r="A2589">
            <v>42152411</v>
          </cell>
          <cell r="B2589">
            <v>130</v>
          </cell>
          <cell r="C2589">
            <v>73</v>
          </cell>
          <cell r="D2589">
            <v>0</v>
          </cell>
          <cell r="E2589">
            <v>0</v>
          </cell>
        </row>
        <row r="2590">
          <cell r="A2590">
            <v>42407362</v>
          </cell>
          <cell r="B2590">
            <v>0</v>
          </cell>
          <cell r="C2590">
            <v>0</v>
          </cell>
          <cell r="D2590">
            <v>0</v>
          </cell>
          <cell r="E2590">
            <v>55</v>
          </cell>
        </row>
        <row r="2591">
          <cell r="A2591">
            <v>42407362</v>
          </cell>
          <cell r="B2591">
            <v>0</v>
          </cell>
          <cell r="C2591">
            <v>0</v>
          </cell>
          <cell r="D2591">
            <v>0</v>
          </cell>
          <cell r="E2591"/>
        </row>
        <row r="2592">
          <cell r="A2592">
            <v>42099790</v>
          </cell>
          <cell r="B2592">
            <v>0</v>
          </cell>
          <cell r="C2592">
            <v>0</v>
          </cell>
          <cell r="D2592">
            <v>0</v>
          </cell>
          <cell r="E2592">
            <v>0</v>
          </cell>
        </row>
        <row r="2593">
          <cell r="A2593">
            <v>42099803</v>
          </cell>
          <cell r="B2593">
            <v>0</v>
          </cell>
          <cell r="C2593">
            <v>0</v>
          </cell>
          <cell r="D2593">
            <v>0</v>
          </cell>
          <cell r="E2593">
            <v>0</v>
          </cell>
        </row>
        <row r="2594">
          <cell r="A2594">
            <v>35565233</v>
          </cell>
          <cell r="B2594">
            <v>23</v>
          </cell>
          <cell r="C2594">
            <v>23</v>
          </cell>
          <cell r="D2594">
            <v>0</v>
          </cell>
          <cell r="E2594">
            <v>21</v>
          </cell>
        </row>
        <row r="2595">
          <cell r="A2595">
            <v>42107148</v>
          </cell>
          <cell r="B2595">
            <v>0</v>
          </cell>
          <cell r="C2595">
            <v>0</v>
          </cell>
          <cell r="D2595">
            <v>0</v>
          </cell>
          <cell r="E2595">
            <v>0</v>
          </cell>
        </row>
        <row r="2596">
          <cell r="A2596">
            <v>42394732</v>
          </cell>
          <cell r="B2596">
            <v>0</v>
          </cell>
          <cell r="C2596">
            <v>0</v>
          </cell>
          <cell r="D2596">
            <v>0</v>
          </cell>
          <cell r="E2596">
            <v>0</v>
          </cell>
        </row>
        <row r="2597">
          <cell r="A2597">
            <v>35562986</v>
          </cell>
          <cell r="B2597">
            <v>43</v>
          </cell>
          <cell r="C2597">
            <v>43</v>
          </cell>
          <cell r="D2597">
            <v>0</v>
          </cell>
          <cell r="E2597">
            <v>41</v>
          </cell>
        </row>
        <row r="2598">
          <cell r="A2598">
            <v>35547031</v>
          </cell>
          <cell r="B2598">
            <v>54</v>
          </cell>
          <cell r="C2598">
            <v>35</v>
          </cell>
          <cell r="D2598">
            <v>0</v>
          </cell>
          <cell r="E2598">
            <v>0</v>
          </cell>
        </row>
        <row r="2599">
          <cell r="A2599">
            <v>42319838</v>
          </cell>
          <cell r="B2599">
            <v>0</v>
          </cell>
          <cell r="C2599">
            <v>0</v>
          </cell>
          <cell r="D2599">
            <v>0</v>
          </cell>
          <cell r="E2599">
            <v>0</v>
          </cell>
        </row>
        <row r="2600">
          <cell r="A2600">
            <v>42407036</v>
          </cell>
          <cell r="B2600">
            <v>20</v>
          </cell>
          <cell r="C2600">
            <v>20</v>
          </cell>
          <cell r="D2600">
            <v>0</v>
          </cell>
          <cell r="E2600">
            <v>22</v>
          </cell>
        </row>
        <row r="2601">
          <cell r="A2601">
            <v>53255500</v>
          </cell>
          <cell r="B2601">
            <v>0</v>
          </cell>
          <cell r="C2601">
            <v>0</v>
          </cell>
          <cell r="D2601">
            <v>0</v>
          </cell>
          <cell r="E2601">
            <v>0</v>
          </cell>
        </row>
        <row r="2602">
          <cell r="A2602">
            <v>53255500</v>
          </cell>
          <cell r="B2602">
            <v>0</v>
          </cell>
          <cell r="C2602">
            <v>0</v>
          </cell>
          <cell r="D2602">
            <v>0</v>
          </cell>
          <cell r="E2602">
            <v>0</v>
          </cell>
        </row>
        <row r="2603">
          <cell r="A2603">
            <v>45007802</v>
          </cell>
          <cell r="B2603">
            <v>0</v>
          </cell>
          <cell r="C2603">
            <v>0</v>
          </cell>
          <cell r="D2603">
            <v>0</v>
          </cell>
          <cell r="E2603">
            <v>0</v>
          </cell>
        </row>
        <row r="2604">
          <cell r="A2604">
            <v>50813447</v>
          </cell>
          <cell r="B2604">
            <v>0</v>
          </cell>
          <cell r="C2604">
            <v>0</v>
          </cell>
          <cell r="D2604">
            <v>0</v>
          </cell>
          <cell r="E2604">
            <v>0</v>
          </cell>
        </row>
        <row r="2605">
          <cell r="A2605">
            <v>50900960</v>
          </cell>
          <cell r="B2605">
            <v>0</v>
          </cell>
          <cell r="C2605">
            <v>0</v>
          </cell>
          <cell r="D2605">
            <v>0</v>
          </cell>
          <cell r="E2605">
            <v>0</v>
          </cell>
        </row>
        <row r="2606">
          <cell r="A2606">
            <v>42102553</v>
          </cell>
          <cell r="B2606">
            <v>36</v>
          </cell>
          <cell r="C2606">
            <v>36</v>
          </cell>
          <cell r="D2606">
            <v>0</v>
          </cell>
          <cell r="E2606">
            <v>0</v>
          </cell>
        </row>
        <row r="2607">
          <cell r="A2607">
            <v>42102553</v>
          </cell>
          <cell r="B2607">
            <v>0</v>
          </cell>
          <cell r="C2607">
            <v>0</v>
          </cell>
          <cell r="D2607">
            <v>0</v>
          </cell>
          <cell r="E2607">
            <v>0</v>
          </cell>
        </row>
        <row r="2608">
          <cell r="A2608">
            <v>52319784</v>
          </cell>
          <cell r="B2608">
            <v>0</v>
          </cell>
          <cell r="C2608">
            <v>0</v>
          </cell>
          <cell r="D2608">
            <v>0</v>
          </cell>
          <cell r="E2608">
            <v>0</v>
          </cell>
        </row>
        <row r="2609">
          <cell r="A2609">
            <v>31801722</v>
          </cell>
          <cell r="B2609">
            <v>0</v>
          </cell>
          <cell r="C2609">
            <v>0</v>
          </cell>
          <cell r="D2609">
            <v>0</v>
          </cell>
          <cell r="E2609">
            <v>0</v>
          </cell>
        </row>
        <row r="2610">
          <cell r="A2610">
            <v>31801722</v>
          </cell>
          <cell r="B2610">
            <v>0</v>
          </cell>
          <cell r="C2610">
            <v>0</v>
          </cell>
          <cell r="D2610">
            <v>0</v>
          </cell>
          <cell r="E2610">
            <v>0</v>
          </cell>
        </row>
        <row r="2611">
          <cell r="A2611"/>
          <cell r="B2611">
            <v>89514</v>
          </cell>
          <cell r="C2611">
            <v>77367</v>
          </cell>
          <cell r="D2611">
            <v>17121</v>
          </cell>
          <cell r="E2611">
            <v>52642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5607-91E1-441F-8C7A-54E273610DE9}">
  <sheetPr>
    <pageSetUpPr fitToPage="1"/>
  </sheetPr>
  <dimension ref="A1:H2620"/>
  <sheetViews>
    <sheetView tabSelected="1" zoomScale="85" zoomScaleNormal="85" workbookViewId="0">
      <selection activeCell="C2617" sqref="C2617:D2617"/>
    </sheetView>
  </sheetViews>
  <sheetFormatPr defaultRowHeight="14.4" x14ac:dyDescent="0.3"/>
  <cols>
    <col min="1" max="2" width="8.109375" customWidth="1"/>
    <col min="3" max="3" width="10.109375" customWidth="1"/>
    <col min="4" max="4" width="64.44140625" customWidth="1"/>
    <col min="5" max="6" width="15.33203125" style="1" customWidth="1"/>
    <col min="7" max="7" width="15.33203125" style="2" customWidth="1"/>
    <col min="8" max="8" width="15.33203125" customWidth="1"/>
  </cols>
  <sheetData>
    <row r="1" spans="1:8" ht="24.75" customHeight="1" x14ac:dyDescent="0.3">
      <c r="H1" s="3"/>
    </row>
    <row r="2" spans="1:8" ht="30" customHeight="1" x14ac:dyDescent="0.3">
      <c r="A2" s="67" t="s">
        <v>0</v>
      </c>
      <c r="B2" s="67"/>
      <c r="C2" s="67"/>
      <c r="D2" s="67"/>
      <c r="E2" s="67"/>
      <c r="F2" s="67"/>
      <c r="G2" s="67"/>
      <c r="H2" s="67"/>
    </row>
    <row r="3" spans="1:8" ht="30" customHeight="1" x14ac:dyDescent="0.3">
      <c r="A3" s="67" t="s">
        <v>1</v>
      </c>
      <c r="B3" s="67"/>
      <c r="C3" s="67"/>
      <c r="D3" s="67"/>
      <c r="E3" s="67"/>
      <c r="F3" s="67"/>
      <c r="G3" s="67"/>
      <c r="H3" s="67"/>
    </row>
    <row r="4" spans="1:8" ht="34.5" customHeight="1" x14ac:dyDescent="0.3">
      <c r="E4" s="4">
        <f>E64</f>
        <v>3158</v>
      </c>
      <c r="F4" s="4">
        <f>F64</f>
        <v>24</v>
      </c>
      <c r="G4" s="4">
        <f>G64</f>
        <v>473700</v>
      </c>
      <c r="H4" s="4">
        <f>H64</f>
        <v>3600</v>
      </c>
    </row>
    <row r="5" spans="1:8" ht="67.5" customHeight="1" x14ac:dyDescent="0.3">
      <c r="A5" s="68" t="s">
        <v>2</v>
      </c>
      <c r="B5" s="68" t="s">
        <v>3</v>
      </c>
      <c r="C5" s="68" t="s">
        <v>4</v>
      </c>
      <c r="D5" s="69" t="s">
        <v>5</v>
      </c>
      <c r="E5" s="70" t="s">
        <v>6</v>
      </c>
      <c r="F5" s="70"/>
      <c r="G5" s="70" t="s">
        <v>7</v>
      </c>
      <c r="H5" s="70"/>
    </row>
    <row r="6" spans="1:8" ht="112.5" customHeight="1" x14ac:dyDescent="0.3">
      <c r="A6" s="68"/>
      <c r="B6" s="68"/>
      <c r="C6" s="68"/>
      <c r="D6" s="69"/>
      <c r="E6" s="5" t="s">
        <v>8</v>
      </c>
      <c r="F6" s="5" t="s">
        <v>9</v>
      </c>
      <c r="G6" s="5" t="s">
        <v>10</v>
      </c>
      <c r="H6" s="5" t="s">
        <v>11</v>
      </c>
    </row>
    <row r="7" spans="1:8" s="8" customFormat="1" ht="14.25" customHeight="1" x14ac:dyDescent="0.25">
      <c r="A7" s="6" t="s">
        <v>12</v>
      </c>
      <c r="B7" s="6" t="s">
        <v>13</v>
      </c>
      <c r="C7" s="6" t="s">
        <v>14</v>
      </c>
      <c r="D7" s="6" t="s">
        <v>15</v>
      </c>
      <c r="E7" s="7">
        <v>1</v>
      </c>
      <c r="F7" s="7">
        <v>2</v>
      </c>
      <c r="G7" s="7" t="s">
        <v>16</v>
      </c>
      <c r="H7" s="7" t="s">
        <v>17</v>
      </c>
    </row>
    <row r="8" spans="1:8" ht="18.75" customHeight="1" x14ac:dyDescent="0.3">
      <c r="A8" s="9" t="s">
        <v>18</v>
      </c>
      <c r="B8" s="9" t="s">
        <v>19</v>
      </c>
      <c r="C8" s="10" t="s">
        <v>20</v>
      </c>
      <c r="D8" s="11" t="s">
        <v>21</v>
      </c>
      <c r="E8" s="12">
        <v>173</v>
      </c>
      <c r="F8" s="12">
        <v>2</v>
      </c>
      <c r="G8" s="12">
        <v>25950</v>
      </c>
      <c r="H8" s="12">
        <v>300</v>
      </c>
    </row>
    <row r="9" spans="1:8" ht="18.75" customHeight="1" x14ac:dyDescent="0.3">
      <c r="A9" s="9" t="s">
        <v>18</v>
      </c>
      <c r="B9" s="9" t="s">
        <v>22</v>
      </c>
      <c r="C9" s="10" t="s">
        <v>23</v>
      </c>
      <c r="D9" s="11" t="s">
        <v>24</v>
      </c>
      <c r="E9" s="12">
        <v>106</v>
      </c>
      <c r="F9" s="12">
        <v>0</v>
      </c>
      <c r="G9" s="12">
        <v>15900</v>
      </c>
      <c r="H9" s="12">
        <v>0</v>
      </c>
    </row>
    <row r="10" spans="1:8" ht="18.75" customHeight="1" x14ac:dyDescent="0.3">
      <c r="A10" s="9" t="s">
        <v>18</v>
      </c>
      <c r="B10" s="9" t="s">
        <v>22</v>
      </c>
      <c r="C10" s="10" t="s">
        <v>25</v>
      </c>
      <c r="D10" s="11" t="s">
        <v>26</v>
      </c>
      <c r="E10" s="12">
        <v>34</v>
      </c>
      <c r="F10" s="12">
        <v>0</v>
      </c>
      <c r="G10" s="12">
        <v>5100</v>
      </c>
      <c r="H10" s="12">
        <v>0</v>
      </c>
    </row>
    <row r="11" spans="1:8" ht="18.75" customHeight="1" x14ac:dyDescent="0.3">
      <c r="A11" s="9" t="s">
        <v>18</v>
      </c>
      <c r="B11" s="9" t="s">
        <v>22</v>
      </c>
      <c r="C11" s="10" t="s">
        <v>27</v>
      </c>
      <c r="D11" s="11" t="s">
        <v>28</v>
      </c>
      <c r="E11" s="12">
        <v>45</v>
      </c>
      <c r="F11" s="12">
        <v>0</v>
      </c>
      <c r="G11" s="12">
        <v>6750</v>
      </c>
      <c r="H11" s="12">
        <v>0</v>
      </c>
    </row>
    <row r="12" spans="1:8" ht="18.75" customHeight="1" x14ac:dyDescent="0.3">
      <c r="A12" s="9" t="s">
        <v>18</v>
      </c>
      <c r="B12" s="9" t="s">
        <v>22</v>
      </c>
      <c r="C12" s="10" t="s">
        <v>29</v>
      </c>
      <c r="D12" s="11" t="s">
        <v>30</v>
      </c>
      <c r="E12" s="12">
        <v>42</v>
      </c>
      <c r="F12" s="12">
        <v>0</v>
      </c>
      <c r="G12" s="12">
        <v>6300</v>
      </c>
      <c r="H12" s="12">
        <v>0</v>
      </c>
    </row>
    <row r="13" spans="1:8" ht="18.75" customHeight="1" x14ac:dyDescent="0.3">
      <c r="A13" s="9" t="s">
        <v>18</v>
      </c>
      <c r="B13" s="9" t="s">
        <v>22</v>
      </c>
      <c r="C13" s="10" t="s">
        <v>31</v>
      </c>
      <c r="D13" s="11" t="s">
        <v>32</v>
      </c>
      <c r="E13" s="12">
        <v>45</v>
      </c>
      <c r="F13" s="12">
        <v>0</v>
      </c>
      <c r="G13" s="12">
        <v>6750</v>
      </c>
      <c r="H13" s="12">
        <v>0</v>
      </c>
    </row>
    <row r="14" spans="1:8" ht="18.75" customHeight="1" x14ac:dyDescent="0.3">
      <c r="A14" s="9" t="s">
        <v>18</v>
      </c>
      <c r="B14" s="9" t="s">
        <v>22</v>
      </c>
      <c r="C14" s="10" t="s">
        <v>33</v>
      </c>
      <c r="D14" s="11" t="s">
        <v>34</v>
      </c>
      <c r="E14" s="12">
        <v>34</v>
      </c>
      <c r="F14" s="12">
        <v>0</v>
      </c>
      <c r="G14" s="12">
        <v>5100</v>
      </c>
      <c r="H14" s="12">
        <v>0</v>
      </c>
    </row>
    <row r="15" spans="1:8" ht="18.75" customHeight="1" x14ac:dyDescent="0.3">
      <c r="A15" s="9" t="s">
        <v>18</v>
      </c>
      <c r="B15" s="9" t="s">
        <v>35</v>
      </c>
      <c r="C15" s="10" t="s">
        <v>36</v>
      </c>
      <c r="D15" s="11" t="s">
        <v>37</v>
      </c>
      <c r="E15" s="12">
        <v>67</v>
      </c>
      <c r="F15" s="12">
        <v>0</v>
      </c>
      <c r="G15" s="12">
        <v>10050</v>
      </c>
      <c r="H15" s="12">
        <v>0</v>
      </c>
    </row>
    <row r="16" spans="1:8" ht="18.75" customHeight="1" x14ac:dyDescent="0.3">
      <c r="A16" s="9" t="s">
        <v>18</v>
      </c>
      <c r="B16" s="9" t="s">
        <v>35</v>
      </c>
      <c r="C16" s="10" t="s">
        <v>38</v>
      </c>
      <c r="D16" s="11" t="s">
        <v>39</v>
      </c>
      <c r="E16" s="12">
        <v>69</v>
      </c>
      <c r="F16" s="12">
        <v>1</v>
      </c>
      <c r="G16" s="12">
        <v>10350</v>
      </c>
      <c r="H16" s="12">
        <v>150</v>
      </c>
    </row>
    <row r="17" spans="1:8" ht="18.75" customHeight="1" x14ac:dyDescent="0.3">
      <c r="A17" s="9" t="s">
        <v>18</v>
      </c>
      <c r="B17" s="9" t="s">
        <v>40</v>
      </c>
      <c r="C17" s="10" t="s">
        <v>41</v>
      </c>
      <c r="D17" s="11" t="s">
        <v>42</v>
      </c>
      <c r="E17" s="12">
        <v>35</v>
      </c>
      <c r="F17" s="12">
        <v>0</v>
      </c>
      <c r="G17" s="12">
        <v>5250</v>
      </c>
      <c r="H17" s="12">
        <v>0</v>
      </c>
    </row>
    <row r="18" spans="1:8" ht="18.75" customHeight="1" x14ac:dyDescent="0.3">
      <c r="A18" s="9" t="s">
        <v>18</v>
      </c>
      <c r="B18" s="9" t="s">
        <v>40</v>
      </c>
      <c r="C18" s="10" t="s">
        <v>43</v>
      </c>
      <c r="D18" s="11" t="s">
        <v>44</v>
      </c>
      <c r="E18" s="12">
        <v>45</v>
      </c>
      <c r="F18" s="12">
        <v>0</v>
      </c>
      <c r="G18" s="12">
        <v>6750</v>
      </c>
      <c r="H18" s="12">
        <v>0</v>
      </c>
    </row>
    <row r="19" spans="1:8" ht="18.75" customHeight="1" x14ac:dyDescent="0.3">
      <c r="A19" s="9" t="s">
        <v>18</v>
      </c>
      <c r="B19" s="9" t="s">
        <v>40</v>
      </c>
      <c r="C19" s="10" t="s">
        <v>45</v>
      </c>
      <c r="D19" s="11" t="s">
        <v>46</v>
      </c>
      <c r="E19" s="12">
        <v>20</v>
      </c>
      <c r="F19" s="12">
        <v>0</v>
      </c>
      <c r="G19" s="12">
        <v>3000</v>
      </c>
      <c r="H19" s="12">
        <v>0</v>
      </c>
    </row>
    <row r="20" spans="1:8" ht="18.75" customHeight="1" x14ac:dyDescent="0.3">
      <c r="A20" s="9" t="s">
        <v>18</v>
      </c>
      <c r="B20" s="9" t="s">
        <v>40</v>
      </c>
      <c r="C20" s="10" t="s">
        <v>47</v>
      </c>
      <c r="D20" s="11" t="s">
        <v>48</v>
      </c>
      <c r="E20" s="12">
        <v>30</v>
      </c>
      <c r="F20" s="12">
        <v>0</v>
      </c>
      <c r="G20" s="12">
        <v>4500</v>
      </c>
      <c r="H20" s="12">
        <v>0</v>
      </c>
    </row>
    <row r="21" spans="1:8" ht="18.75" customHeight="1" x14ac:dyDescent="0.3">
      <c r="A21" s="9" t="s">
        <v>49</v>
      </c>
      <c r="B21" s="9" t="s">
        <v>19</v>
      </c>
      <c r="C21" s="10" t="s">
        <v>50</v>
      </c>
      <c r="D21" s="11" t="s">
        <v>51</v>
      </c>
      <c r="E21" s="12">
        <v>73</v>
      </c>
      <c r="F21" s="12">
        <v>0</v>
      </c>
      <c r="G21" s="12">
        <v>10950</v>
      </c>
      <c r="H21" s="12">
        <v>0</v>
      </c>
    </row>
    <row r="22" spans="1:8" ht="18.75" customHeight="1" x14ac:dyDescent="0.3">
      <c r="A22" s="9" t="s">
        <v>49</v>
      </c>
      <c r="B22" s="9" t="s">
        <v>22</v>
      </c>
      <c r="C22" s="10" t="s">
        <v>52</v>
      </c>
      <c r="D22" s="11" t="s">
        <v>53</v>
      </c>
      <c r="E22" s="12">
        <v>40</v>
      </c>
      <c r="F22" s="12">
        <v>0</v>
      </c>
      <c r="G22" s="12">
        <v>6000</v>
      </c>
      <c r="H22" s="12">
        <v>0</v>
      </c>
    </row>
    <row r="23" spans="1:8" ht="18.75" customHeight="1" x14ac:dyDescent="0.3">
      <c r="A23" s="9" t="s">
        <v>49</v>
      </c>
      <c r="B23" s="9" t="s">
        <v>22</v>
      </c>
      <c r="C23" s="10" t="s">
        <v>54</v>
      </c>
      <c r="D23" s="11" t="s">
        <v>55</v>
      </c>
      <c r="E23" s="12">
        <v>47</v>
      </c>
      <c r="F23" s="12">
        <v>0</v>
      </c>
      <c r="G23" s="12">
        <v>7050</v>
      </c>
      <c r="H23" s="12">
        <v>0</v>
      </c>
    </row>
    <row r="24" spans="1:8" ht="18.75" customHeight="1" x14ac:dyDescent="0.3">
      <c r="A24" s="9" t="s">
        <v>49</v>
      </c>
      <c r="B24" s="9" t="s">
        <v>22</v>
      </c>
      <c r="C24" s="10" t="s">
        <v>56</v>
      </c>
      <c r="D24" s="11" t="s">
        <v>57</v>
      </c>
      <c r="E24" s="12">
        <v>35</v>
      </c>
      <c r="F24" s="12">
        <v>0</v>
      </c>
      <c r="G24" s="12">
        <v>5250</v>
      </c>
      <c r="H24" s="12">
        <v>0</v>
      </c>
    </row>
    <row r="25" spans="1:8" ht="18.75" customHeight="1" x14ac:dyDescent="0.3">
      <c r="A25" s="9" t="s">
        <v>49</v>
      </c>
      <c r="B25" s="9" t="s">
        <v>40</v>
      </c>
      <c r="C25" s="10" t="s">
        <v>58</v>
      </c>
      <c r="D25" s="11" t="s">
        <v>59</v>
      </c>
      <c r="E25" s="12">
        <v>46</v>
      </c>
      <c r="F25" s="12">
        <v>0</v>
      </c>
      <c r="G25" s="12">
        <v>6900</v>
      </c>
      <c r="H25" s="12">
        <v>0</v>
      </c>
    </row>
    <row r="26" spans="1:8" ht="18.75" customHeight="1" x14ac:dyDescent="0.3">
      <c r="A26" s="9" t="s">
        <v>49</v>
      </c>
      <c r="B26" s="9" t="s">
        <v>40</v>
      </c>
      <c r="C26" s="10" t="s">
        <v>60</v>
      </c>
      <c r="D26" s="11" t="s">
        <v>61</v>
      </c>
      <c r="E26" s="12">
        <v>158</v>
      </c>
      <c r="F26" s="12">
        <v>0</v>
      </c>
      <c r="G26" s="12">
        <v>23700</v>
      </c>
      <c r="H26" s="12">
        <v>0</v>
      </c>
    </row>
    <row r="27" spans="1:8" ht="18.75" customHeight="1" x14ac:dyDescent="0.3">
      <c r="A27" s="9" t="s">
        <v>62</v>
      </c>
      <c r="B27" s="9" t="s">
        <v>19</v>
      </c>
      <c r="C27" s="10" t="s">
        <v>63</v>
      </c>
      <c r="D27" s="11" t="s">
        <v>64</v>
      </c>
      <c r="E27" s="12">
        <v>167</v>
      </c>
      <c r="F27" s="12">
        <v>2</v>
      </c>
      <c r="G27" s="12">
        <v>25050</v>
      </c>
      <c r="H27" s="12">
        <v>300</v>
      </c>
    </row>
    <row r="28" spans="1:8" ht="18.75" customHeight="1" x14ac:dyDescent="0.3">
      <c r="A28" s="9" t="s">
        <v>62</v>
      </c>
      <c r="B28" s="9" t="s">
        <v>22</v>
      </c>
      <c r="C28" s="10" t="s">
        <v>65</v>
      </c>
      <c r="D28" s="11" t="s">
        <v>66</v>
      </c>
      <c r="E28" s="12">
        <v>47</v>
      </c>
      <c r="F28" s="12">
        <v>2</v>
      </c>
      <c r="G28" s="12">
        <f>7050</f>
        <v>7050</v>
      </c>
      <c r="H28" s="12">
        <v>300</v>
      </c>
    </row>
    <row r="29" spans="1:8" ht="18.75" customHeight="1" x14ac:dyDescent="0.3">
      <c r="A29" s="9" t="s">
        <v>62</v>
      </c>
      <c r="B29" s="9" t="s">
        <v>22</v>
      </c>
      <c r="C29" s="10" t="s">
        <v>67</v>
      </c>
      <c r="D29" s="11" t="s">
        <v>68</v>
      </c>
      <c r="E29" s="12">
        <v>52</v>
      </c>
      <c r="F29" s="12">
        <v>0</v>
      </c>
      <c r="G29" s="12">
        <v>7800</v>
      </c>
      <c r="H29" s="12">
        <v>0</v>
      </c>
    </row>
    <row r="30" spans="1:8" ht="18.75" customHeight="1" x14ac:dyDescent="0.3">
      <c r="A30" s="9" t="s">
        <v>62</v>
      </c>
      <c r="B30" s="9" t="s">
        <v>22</v>
      </c>
      <c r="C30" s="10" t="s">
        <v>69</v>
      </c>
      <c r="D30" s="11" t="s">
        <v>70</v>
      </c>
      <c r="E30" s="12">
        <v>45</v>
      </c>
      <c r="F30" s="12">
        <v>2</v>
      </c>
      <c r="G30" s="12">
        <v>6750</v>
      </c>
      <c r="H30" s="12">
        <v>300</v>
      </c>
    </row>
    <row r="31" spans="1:8" ht="18.75" customHeight="1" x14ac:dyDescent="0.3">
      <c r="A31" s="9" t="s">
        <v>62</v>
      </c>
      <c r="B31" s="9" t="s">
        <v>22</v>
      </c>
      <c r="C31" s="10" t="s">
        <v>71</v>
      </c>
      <c r="D31" s="11" t="s">
        <v>72</v>
      </c>
      <c r="E31" s="12">
        <v>26</v>
      </c>
      <c r="F31" s="12">
        <v>0</v>
      </c>
      <c r="G31" s="12">
        <v>3900</v>
      </c>
      <c r="H31" s="12">
        <v>0</v>
      </c>
    </row>
    <row r="32" spans="1:8" ht="18.75" customHeight="1" x14ac:dyDescent="0.3">
      <c r="A32" s="9" t="s">
        <v>62</v>
      </c>
      <c r="B32" s="9" t="s">
        <v>22</v>
      </c>
      <c r="C32" s="10" t="s">
        <v>73</v>
      </c>
      <c r="D32" s="11" t="s">
        <v>74</v>
      </c>
      <c r="E32" s="12">
        <v>55</v>
      </c>
      <c r="F32" s="12">
        <v>0</v>
      </c>
      <c r="G32" s="12">
        <v>8250</v>
      </c>
      <c r="H32" s="12">
        <v>0</v>
      </c>
    </row>
    <row r="33" spans="1:8" ht="18.75" customHeight="1" x14ac:dyDescent="0.3">
      <c r="A33" s="9" t="s">
        <v>62</v>
      </c>
      <c r="B33" s="9" t="s">
        <v>22</v>
      </c>
      <c r="C33" s="10" t="s">
        <v>75</v>
      </c>
      <c r="D33" s="11" t="s">
        <v>76</v>
      </c>
      <c r="E33" s="12">
        <v>34</v>
      </c>
      <c r="F33" s="12">
        <v>0</v>
      </c>
      <c r="G33" s="12">
        <v>5100</v>
      </c>
      <c r="H33" s="12">
        <v>0</v>
      </c>
    </row>
    <row r="34" spans="1:8" ht="18.75" customHeight="1" x14ac:dyDescent="0.3">
      <c r="A34" s="9" t="s">
        <v>62</v>
      </c>
      <c r="B34" s="9" t="s">
        <v>40</v>
      </c>
      <c r="C34" s="10" t="s">
        <v>77</v>
      </c>
      <c r="D34" s="11" t="s">
        <v>78</v>
      </c>
      <c r="E34" s="12">
        <v>27</v>
      </c>
      <c r="F34" s="12">
        <v>0</v>
      </c>
      <c r="G34" s="12">
        <v>4050</v>
      </c>
      <c r="H34" s="12">
        <v>0</v>
      </c>
    </row>
    <row r="35" spans="1:8" ht="18.75" customHeight="1" x14ac:dyDescent="0.3">
      <c r="A35" s="9" t="s">
        <v>62</v>
      </c>
      <c r="B35" s="9" t="s">
        <v>40</v>
      </c>
      <c r="C35" s="10" t="s">
        <v>79</v>
      </c>
      <c r="D35" s="11" t="s">
        <v>80</v>
      </c>
      <c r="E35" s="12">
        <v>15</v>
      </c>
      <c r="F35" s="12">
        <v>0</v>
      </c>
      <c r="G35" s="12">
        <v>2250</v>
      </c>
      <c r="H35" s="12">
        <v>0</v>
      </c>
    </row>
    <row r="36" spans="1:8" ht="18.75" customHeight="1" x14ac:dyDescent="0.3">
      <c r="A36" s="9" t="s">
        <v>81</v>
      </c>
      <c r="B36" s="9" t="s">
        <v>19</v>
      </c>
      <c r="C36" s="10" t="s">
        <v>82</v>
      </c>
      <c r="D36" s="11" t="s">
        <v>83</v>
      </c>
      <c r="E36" s="12">
        <v>59</v>
      </c>
      <c r="F36" s="12">
        <v>1</v>
      </c>
      <c r="G36" s="12">
        <v>8850</v>
      </c>
      <c r="H36" s="12">
        <v>150</v>
      </c>
    </row>
    <row r="37" spans="1:8" ht="18.75" customHeight="1" x14ac:dyDescent="0.3">
      <c r="A37" s="9" t="s">
        <v>81</v>
      </c>
      <c r="B37" s="9" t="s">
        <v>22</v>
      </c>
      <c r="C37" s="10" t="s">
        <v>84</v>
      </c>
      <c r="D37" s="11" t="s">
        <v>85</v>
      </c>
      <c r="E37" s="12">
        <v>35</v>
      </c>
      <c r="F37" s="12">
        <v>0</v>
      </c>
      <c r="G37" s="12">
        <v>5250</v>
      </c>
      <c r="H37" s="12">
        <v>0</v>
      </c>
    </row>
    <row r="38" spans="1:8" ht="18.75" customHeight="1" x14ac:dyDescent="0.3">
      <c r="A38" s="9" t="s">
        <v>81</v>
      </c>
      <c r="B38" s="9" t="s">
        <v>22</v>
      </c>
      <c r="C38" s="10" t="s">
        <v>86</v>
      </c>
      <c r="D38" s="11" t="s">
        <v>87</v>
      </c>
      <c r="E38" s="12">
        <v>45</v>
      </c>
      <c r="F38" s="12">
        <v>1</v>
      </c>
      <c r="G38" s="12">
        <v>6750</v>
      </c>
      <c r="H38" s="12">
        <v>150</v>
      </c>
    </row>
    <row r="39" spans="1:8" ht="18.75" customHeight="1" x14ac:dyDescent="0.3">
      <c r="A39" s="9" t="s">
        <v>81</v>
      </c>
      <c r="B39" s="9" t="s">
        <v>22</v>
      </c>
      <c r="C39" s="10" t="s">
        <v>88</v>
      </c>
      <c r="D39" s="11" t="s">
        <v>89</v>
      </c>
      <c r="E39" s="12">
        <v>44</v>
      </c>
      <c r="F39" s="12">
        <v>0</v>
      </c>
      <c r="G39" s="12">
        <v>6600</v>
      </c>
      <c r="H39" s="12">
        <v>0</v>
      </c>
    </row>
    <row r="40" spans="1:8" ht="18.75" customHeight="1" x14ac:dyDescent="0.3">
      <c r="A40" s="9" t="s">
        <v>81</v>
      </c>
      <c r="B40" s="9" t="s">
        <v>35</v>
      </c>
      <c r="C40" s="10" t="s">
        <v>90</v>
      </c>
      <c r="D40" s="11" t="s">
        <v>91</v>
      </c>
      <c r="E40" s="12">
        <v>75</v>
      </c>
      <c r="F40" s="12">
        <v>3</v>
      </c>
      <c r="G40" s="12">
        <v>11250</v>
      </c>
      <c r="H40" s="12">
        <v>450</v>
      </c>
    </row>
    <row r="41" spans="1:8" ht="18.75" customHeight="1" x14ac:dyDescent="0.3">
      <c r="A41" s="9" t="s">
        <v>92</v>
      </c>
      <c r="B41" s="9" t="s">
        <v>19</v>
      </c>
      <c r="C41" s="10" t="s">
        <v>93</v>
      </c>
      <c r="D41" s="11" t="s">
        <v>94</v>
      </c>
      <c r="E41" s="12">
        <v>27</v>
      </c>
      <c r="F41" s="12">
        <v>0</v>
      </c>
      <c r="G41" s="12">
        <v>4050</v>
      </c>
      <c r="H41" s="12">
        <v>0</v>
      </c>
    </row>
    <row r="42" spans="1:8" ht="18.75" customHeight="1" x14ac:dyDescent="0.3">
      <c r="A42" s="9" t="s">
        <v>92</v>
      </c>
      <c r="B42" s="9" t="s">
        <v>22</v>
      </c>
      <c r="C42" s="10" t="s">
        <v>95</v>
      </c>
      <c r="D42" s="11" t="s">
        <v>96</v>
      </c>
      <c r="E42" s="12">
        <v>28</v>
      </c>
      <c r="F42" s="12">
        <v>0</v>
      </c>
      <c r="G42" s="12">
        <v>4200</v>
      </c>
      <c r="H42" s="12">
        <v>0</v>
      </c>
    </row>
    <row r="43" spans="1:8" ht="18.75" customHeight="1" x14ac:dyDescent="0.3">
      <c r="A43" s="9" t="s">
        <v>92</v>
      </c>
      <c r="B43" s="9" t="s">
        <v>35</v>
      </c>
      <c r="C43" s="10" t="s">
        <v>97</v>
      </c>
      <c r="D43" s="11" t="s">
        <v>98</v>
      </c>
      <c r="E43" s="12">
        <v>70</v>
      </c>
      <c r="F43" s="12">
        <v>0</v>
      </c>
      <c r="G43" s="12">
        <v>10500</v>
      </c>
      <c r="H43" s="12">
        <v>0</v>
      </c>
    </row>
    <row r="44" spans="1:8" ht="18.75" customHeight="1" x14ac:dyDescent="0.3">
      <c r="A44" s="9" t="s">
        <v>99</v>
      </c>
      <c r="B44" s="9" t="s">
        <v>19</v>
      </c>
      <c r="C44" s="10" t="s">
        <v>100</v>
      </c>
      <c r="D44" s="11" t="s">
        <v>101</v>
      </c>
      <c r="E44" s="12">
        <v>153</v>
      </c>
      <c r="F44" s="12">
        <v>0</v>
      </c>
      <c r="G44" s="12">
        <v>22950</v>
      </c>
      <c r="H44" s="12">
        <v>0</v>
      </c>
    </row>
    <row r="45" spans="1:8" ht="18.75" customHeight="1" x14ac:dyDescent="0.3">
      <c r="A45" s="9" t="s">
        <v>99</v>
      </c>
      <c r="B45" s="9" t="s">
        <v>22</v>
      </c>
      <c r="C45" s="10" t="s">
        <v>102</v>
      </c>
      <c r="D45" s="11" t="s">
        <v>103</v>
      </c>
      <c r="E45" s="12">
        <v>0</v>
      </c>
      <c r="F45" s="12">
        <v>0</v>
      </c>
      <c r="G45" s="12">
        <v>0</v>
      </c>
      <c r="H45" s="12">
        <v>0</v>
      </c>
    </row>
    <row r="46" spans="1:8" ht="18.75" customHeight="1" x14ac:dyDescent="0.3">
      <c r="A46" s="9" t="s">
        <v>99</v>
      </c>
      <c r="B46" s="9" t="s">
        <v>22</v>
      </c>
      <c r="C46" s="10" t="s">
        <v>104</v>
      </c>
      <c r="D46" s="11" t="s">
        <v>105</v>
      </c>
      <c r="E46" s="12">
        <v>0</v>
      </c>
      <c r="F46" s="12">
        <v>0</v>
      </c>
      <c r="G46" s="12">
        <v>0</v>
      </c>
      <c r="H46" s="12">
        <v>0</v>
      </c>
    </row>
    <row r="47" spans="1:8" ht="18.75" customHeight="1" x14ac:dyDescent="0.3">
      <c r="A47" s="9" t="s">
        <v>99</v>
      </c>
      <c r="B47" s="9" t="s">
        <v>22</v>
      </c>
      <c r="C47" s="10" t="s">
        <v>106</v>
      </c>
      <c r="D47" s="11" t="s">
        <v>107</v>
      </c>
      <c r="E47" s="12">
        <v>51</v>
      </c>
      <c r="F47" s="12">
        <v>0</v>
      </c>
      <c r="G47" s="12">
        <v>7650</v>
      </c>
      <c r="H47" s="12">
        <v>0</v>
      </c>
    </row>
    <row r="48" spans="1:8" ht="18.75" customHeight="1" x14ac:dyDescent="0.3">
      <c r="A48" s="9" t="s">
        <v>99</v>
      </c>
      <c r="B48" s="9" t="s">
        <v>22</v>
      </c>
      <c r="C48" s="10" t="s">
        <v>108</v>
      </c>
      <c r="D48" s="11" t="s">
        <v>109</v>
      </c>
      <c r="E48" s="12">
        <v>40</v>
      </c>
      <c r="F48" s="12">
        <v>0</v>
      </c>
      <c r="G48" s="12">
        <v>6000</v>
      </c>
      <c r="H48" s="12">
        <v>0</v>
      </c>
    </row>
    <row r="49" spans="1:8" ht="18.75" customHeight="1" x14ac:dyDescent="0.3">
      <c r="A49" s="9" t="s">
        <v>99</v>
      </c>
      <c r="B49" s="9" t="s">
        <v>22</v>
      </c>
      <c r="C49" s="10" t="s">
        <v>110</v>
      </c>
      <c r="D49" s="11" t="s">
        <v>111</v>
      </c>
      <c r="E49" s="12">
        <v>35</v>
      </c>
      <c r="F49" s="12">
        <v>0</v>
      </c>
      <c r="G49" s="12">
        <v>5250</v>
      </c>
      <c r="H49" s="12">
        <v>0</v>
      </c>
    </row>
    <row r="50" spans="1:8" ht="18.75" customHeight="1" x14ac:dyDescent="0.3">
      <c r="A50" s="9" t="s">
        <v>112</v>
      </c>
      <c r="B50" s="9" t="s">
        <v>19</v>
      </c>
      <c r="C50" s="10" t="s">
        <v>113</v>
      </c>
      <c r="D50" s="11" t="s">
        <v>114</v>
      </c>
      <c r="E50" s="12">
        <v>134</v>
      </c>
      <c r="F50" s="12">
        <v>1</v>
      </c>
      <c r="G50" s="12">
        <v>20100</v>
      </c>
      <c r="H50" s="12">
        <v>150</v>
      </c>
    </row>
    <row r="51" spans="1:8" ht="18.75" customHeight="1" x14ac:dyDescent="0.3">
      <c r="A51" s="9" t="s">
        <v>112</v>
      </c>
      <c r="B51" s="9" t="s">
        <v>22</v>
      </c>
      <c r="C51" s="10" t="s">
        <v>115</v>
      </c>
      <c r="D51" s="11" t="s">
        <v>116</v>
      </c>
      <c r="E51" s="12">
        <v>65</v>
      </c>
      <c r="F51" s="12">
        <v>0</v>
      </c>
      <c r="G51" s="12">
        <v>9750</v>
      </c>
      <c r="H51" s="12">
        <v>0</v>
      </c>
    </row>
    <row r="52" spans="1:8" ht="18.75" customHeight="1" x14ac:dyDescent="0.3">
      <c r="A52" s="9" t="s">
        <v>112</v>
      </c>
      <c r="B52" s="9" t="s">
        <v>22</v>
      </c>
      <c r="C52" s="10" t="s">
        <v>117</v>
      </c>
      <c r="D52" s="11" t="s">
        <v>118</v>
      </c>
      <c r="E52" s="12">
        <v>29</v>
      </c>
      <c r="F52" s="12">
        <v>0</v>
      </c>
      <c r="G52" s="12">
        <v>4350</v>
      </c>
      <c r="H52" s="12">
        <v>0</v>
      </c>
    </row>
    <row r="53" spans="1:8" ht="18.75" customHeight="1" x14ac:dyDescent="0.3">
      <c r="A53" s="9" t="s">
        <v>112</v>
      </c>
      <c r="B53" s="9" t="s">
        <v>22</v>
      </c>
      <c r="C53" s="10" t="s">
        <v>119</v>
      </c>
      <c r="D53" s="11" t="s">
        <v>120</v>
      </c>
      <c r="E53" s="12">
        <v>47</v>
      </c>
      <c r="F53" s="12">
        <v>0</v>
      </c>
      <c r="G53" s="12">
        <v>7050</v>
      </c>
      <c r="H53" s="12">
        <v>0</v>
      </c>
    </row>
    <row r="54" spans="1:8" ht="18.75" customHeight="1" x14ac:dyDescent="0.3">
      <c r="A54" s="9" t="s">
        <v>112</v>
      </c>
      <c r="B54" s="9" t="s">
        <v>22</v>
      </c>
      <c r="C54" s="10" t="s">
        <v>121</v>
      </c>
      <c r="D54" s="11" t="s">
        <v>122</v>
      </c>
      <c r="E54" s="12">
        <v>151</v>
      </c>
      <c r="F54" s="12">
        <v>3</v>
      </c>
      <c r="G54" s="12">
        <v>22650</v>
      </c>
      <c r="H54" s="12">
        <v>450</v>
      </c>
    </row>
    <row r="55" spans="1:8" ht="18.75" customHeight="1" x14ac:dyDescent="0.3">
      <c r="A55" s="9" t="s">
        <v>112</v>
      </c>
      <c r="B55" s="9" t="s">
        <v>22</v>
      </c>
      <c r="C55" s="10" t="s">
        <v>123</v>
      </c>
      <c r="D55" s="11" t="s">
        <v>124</v>
      </c>
      <c r="E55" s="12">
        <v>15</v>
      </c>
      <c r="F55" s="12">
        <v>0</v>
      </c>
      <c r="G55" s="12">
        <v>2250</v>
      </c>
      <c r="H55" s="12">
        <v>0</v>
      </c>
    </row>
    <row r="56" spans="1:8" ht="18.75" customHeight="1" x14ac:dyDescent="0.3">
      <c r="A56" s="9" t="s">
        <v>112</v>
      </c>
      <c r="B56" s="9" t="s">
        <v>22</v>
      </c>
      <c r="C56" s="10" t="s">
        <v>125</v>
      </c>
      <c r="D56" s="11" t="s">
        <v>126</v>
      </c>
      <c r="E56" s="12">
        <v>24</v>
      </c>
      <c r="F56" s="12">
        <v>2</v>
      </c>
      <c r="G56" s="12">
        <v>3600</v>
      </c>
      <c r="H56" s="12">
        <v>300</v>
      </c>
    </row>
    <row r="57" spans="1:8" ht="18.75" customHeight="1" x14ac:dyDescent="0.3">
      <c r="A57" s="9" t="s">
        <v>112</v>
      </c>
      <c r="B57" s="9" t="s">
        <v>40</v>
      </c>
      <c r="C57" s="10" t="s">
        <v>127</v>
      </c>
      <c r="D57" s="11" t="s">
        <v>128</v>
      </c>
      <c r="E57" s="12">
        <v>17</v>
      </c>
      <c r="F57" s="12">
        <v>0</v>
      </c>
      <c r="G57" s="12">
        <v>2550</v>
      </c>
      <c r="H57" s="12">
        <v>0</v>
      </c>
    </row>
    <row r="58" spans="1:8" ht="18.75" customHeight="1" x14ac:dyDescent="0.3">
      <c r="A58" s="9" t="s">
        <v>129</v>
      </c>
      <c r="B58" s="9" t="s">
        <v>130</v>
      </c>
      <c r="C58" s="10" t="s">
        <v>131</v>
      </c>
      <c r="D58" s="11" t="s">
        <v>132</v>
      </c>
      <c r="E58" s="12">
        <v>144</v>
      </c>
      <c r="F58" s="12">
        <v>0</v>
      </c>
      <c r="G58" s="12">
        <v>21600</v>
      </c>
      <c r="H58" s="12">
        <v>0</v>
      </c>
    </row>
    <row r="59" spans="1:8" ht="18.75" customHeight="1" x14ac:dyDescent="0.3">
      <c r="A59" s="9" t="s">
        <v>129</v>
      </c>
      <c r="B59" s="9" t="s">
        <v>22</v>
      </c>
      <c r="C59" s="10" t="s">
        <v>133</v>
      </c>
      <c r="D59" s="11" t="s">
        <v>134</v>
      </c>
      <c r="E59" s="12">
        <v>60</v>
      </c>
      <c r="F59" s="12">
        <v>0</v>
      </c>
      <c r="G59" s="12">
        <v>9000</v>
      </c>
      <c r="H59" s="12">
        <v>0</v>
      </c>
    </row>
    <row r="60" spans="1:8" ht="18.75" customHeight="1" x14ac:dyDescent="0.3">
      <c r="A60" s="9" t="s">
        <v>129</v>
      </c>
      <c r="B60" s="9" t="s">
        <v>22</v>
      </c>
      <c r="C60" s="10" t="s">
        <v>135</v>
      </c>
      <c r="D60" s="11" t="s">
        <v>136</v>
      </c>
      <c r="E60" s="12">
        <v>40</v>
      </c>
      <c r="F60" s="12">
        <v>0</v>
      </c>
      <c r="G60" s="12">
        <v>6000</v>
      </c>
      <c r="H60" s="12">
        <v>0</v>
      </c>
    </row>
    <row r="61" spans="1:8" ht="18.75" customHeight="1" x14ac:dyDescent="0.3">
      <c r="A61" s="9" t="s">
        <v>129</v>
      </c>
      <c r="B61" s="9" t="s">
        <v>22</v>
      </c>
      <c r="C61" s="10" t="s">
        <v>137</v>
      </c>
      <c r="D61" s="11" t="s">
        <v>138</v>
      </c>
      <c r="E61" s="12">
        <v>68</v>
      </c>
      <c r="F61" s="12">
        <v>4</v>
      </c>
      <c r="G61" s="12">
        <v>10200</v>
      </c>
      <c r="H61" s="12">
        <v>600</v>
      </c>
    </row>
    <row r="62" spans="1:8" ht="18.75" customHeight="1" x14ac:dyDescent="0.3">
      <c r="A62" s="9" t="s">
        <v>129</v>
      </c>
      <c r="B62" s="9" t="s">
        <v>40</v>
      </c>
      <c r="C62" s="10" t="s">
        <v>139</v>
      </c>
      <c r="D62" s="11" t="s">
        <v>140</v>
      </c>
      <c r="E62" s="12">
        <v>55</v>
      </c>
      <c r="F62" s="12">
        <v>0</v>
      </c>
      <c r="G62" s="12">
        <v>8250</v>
      </c>
      <c r="H62" s="12">
        <v>0</v>
      </c>
    </row>
    <row r="63" spans="1:8" ht="18.75" customHeight="1" x14ac:dyDescent="0.3">
      <c r="A63" s="9" t="s">
        <v>129</v>
      </c>
      <c r="B63" s="9" t="s">
        <v>40</v>
      </c>
      <c r="C63" s="10" t="s">
        <v>141</v>
      </c>
      <c r="D63" s="11" t="s">
        <v>142</v>
      </c>
      <c r="E63" s="12">
        <v>35</v>
      </c>
      <c r="F63" s="12">
        <v>0</v>
      </c>
      <c r="G63" s="12">
        <v>5250</v>
      </c>
      <c r="H63" s="12">
        <v>0</v>
      </c>
    </row>
    <row r="64" spans="1:8" ht="22.5" customHeight="1" x14ac:dyDescent="0.3">
      <c r="A64" s="13" t="s">
        <v>143</v>
      </c>
      <c r="B64" s="14"/>
      <c r="C64" s="15"/>
      <c r="D64" s="16"/>
      <c r="E64" s="17">
        <f>SUM(E8:E63)</f>
        <v>3158</v>
      </c>
      <c r="F64" s="17">
        <f t="shared" ref="F64:H64" si="0">SUM(F8:F63)</f>
        <v>24</v>
      </c>
      <c r="G64" s="17">
        <f t="shared" si="0"/>
        <v>473700</v>
      </c>
      <c r="H64" s="17">
        <f t="shared" si="0"/>
        <v>3600</v>
      </c>
    </row>
    <row r="65" spans="1:8" x14ac:dyDescent="0.3">
      <c r="A65" s="18"/>
      <c r="B65" s="18"/>
      <c r="C65" s="18"/>
      <c r="D65" s="18"/>
      <c r="E65" s="19"/>
      <c r="F65" s="19"/>
      <c r="G65" s="19"/>
      <c r="H65" s="18"/>
    </row>
    <row r="66" spans="1:8" x14ac:dyDescent="0.3">
      <c r="A66" s="18"/>
      <c r="B66" s="18"/>
      <c r="C66" s="18"/>
      <c r="D66" s="18"/>
      <c r="E66" s="19"/>
      <c r="F66" s="19"/>
      <c r="G66" s="19"/>
      <c r="H66" s="18"/>
    </row>
    <row r="67" spans="1:8" x14ac:dyDescent="0.3">
      <c r="E67" s="2"/>
      <c r="F67" s="2"/>
    </row>
    <row r="68" spans="1:8" x14ac:dyDescent="0.3">
      <c r="E68" s="2"/>
      <c r="F68" s="2"/>
    </row>
    <row r="69" spans="1:8" ht="18" x14ac:dyDescent="0.35">
      <c r="A69" s="66"/>
      <c r="B69" s="66"/>
      <c r="C69" s="66"/>
      <c r="D69" s="66"/>
      <c r="E69" s="2"/>
      <c r="F69" s="2"/>
    </row>
    <row r="70" spans="1:8" ht="18" x14ac:dyDescent="0.35">
      <c r="A70" s="20"/>
      <c r="B70" s="20"/>
      <c r="C70" s="20"/>
      <c r="D70" s="20"/>
      <c r="E70" s="2"/>
      <c r="F70" s="2"/>
    </row>
    <row r="71" spans="1:8" ht="18" x14ac:dyDescent="0.35">
      <c r="A71" s="20"/>
      <c r="B71" s="20"/>
      <c r="C71" s="20"/>
      <c r="D71" s="20"/>
      <c r="E71" s="2"/>
      <c r="F71" s="2"/>
    </row>
    <row r="72" spans="1:8" x14ac:dyDescent="0.3">
      <c r="E72" s="2"/>
      <c r="F72" s="2"/>
    </row>
    <row r="73" spans="1:8" x14ac:dyDescent="0.3">
      <c r="E73" s="2"/>
      <c r="F73" s="2"/>
    </row>
    <row r="74" spans="1:8" x14ac:dyDescent="0.3">
      <c r="E74" s="2"/>
      <c r="F74" s="2"/>
    </row>
    <row r="75" spans="1:8" x14ac:dyDescent="0.3">
      <c r="E75" s="2"/>
      <c r="F75" s="2"/>
    </row>
    <row r="76" spans="1:8" x14ac:dyDescent="0.3">
      <c r="E76" s="2"/>
      <c r="F76" s="2"/>
    </row>
    <row r="77" spans="1:8" x14ac:dyDescent="0.3">
      <c r="E77" s="2"/>
      <c r="F77" s="2"/>
    </row>
    <row r="78" spans="1:8" x14ac:dyDescent="0.3">
      <c r="E78" s="2"/>
      <c r="F78" s="2"/>
    </row>
    <row r="79" spans="1:8" x14ac:dyDescent="0.3">
      <c r="E79" s="2"/>
      <c r="F79" s="2"/>
    </row>
    <row r="80" spans="1:8" x14ac:dyDescent="0.3">
      <c r="E80" s="2"/>
      <c r="F80" s="2"/>
    </row>
    <row r="81" spans="5:6" x14ac:dyDescent="0.3">
      <c r="E81" s="2"/>
      <c r="F81" s="2"/>
    </row>
    <row r="82" spans="5:6" x14ac:dyDescent="0.3">
      <c r="E82" s="2"/>
      <c r="F82" s="2"/>
    </row>
    <row r="83" spans="5:6" x14ac:dyDescent="0.3">
      <c r="E83" s="2"/>
      <c r="F83" s="2"/>
    </row>
    <row r="84" spans="5:6" x14ac:dyDescent="0.3">
      <c r="E84" s="2"/>
      <c r="F84" s="2"/>
    </row>
    <row r="85" spans="5:6" x14ac:dyDescent="0.3">
      <c r="E85" s="2"/>
      <c r="F85" s="2"/>
    </row>
    <row r="86" spans="5:6" x14ac:dyDescent="0.3">
      <c r="E86" s="2"/>
      <c r="F86" s="2"/>
    </row>
    <row r="87" spans="5:6" x14ac:dyDescent="0.3">
      <c r="E87" s="2"/>
      <c r="F87" s="2"/>
    </row>
    <row r="88" spans="5:6" x14ac:dyDescent="0.3">
      <c r="E88" s="2"/>
      <c r="F88" s="2"/>
    </row>
    <row r="89" spans="5:6" x14ac:dyDescent="0.3">
      <c r="E89" s="2"/>
      <c r="F89" s="2"/>
    </row>
    <row r="90" spans="5:6" x14ac:dyDescent="0.3">
      <c r="E90" s="2"/>
      <c r="F90" s="2"/>
    </row>
    <row r="91" spans="5:6" x14ac:dyDescent="0.3">
      <c r="E91" s="2"/>
      <c r="F91" s="2"/>
    </row>
    <row r="92" spans="5:6" x14ac:dyDescent="0.3">
      <c r="E92" s="2"/>
      <c r="F92" s="2"/>
    </row>
    <row r="93" spans="5:6" x14ac:dyDescent="0.3">
      <c r="E93" s="2"/>
      <c r="F93" s="2"/>
    </row>
    <row r="94" spans="5:6" x14ac:dyDescent="0.3">
      <c r="E94" s="2"/>
      <c r="F94" s="2"/>
    </row>
    <row r="95" spans="5:6" x14ac:dyDescent="0.3">
      <c r="E95" s="2"/>
      <c r="F95" s="2"/>
    </row>
    <row r="96" spans="5:6" x14ac:dyDescent="0.3">
      <c r="E96" s="2"/>
      <c r="F96" s="2"/>
    </row>
    <row r="97" spans="5:6" x14ac:dyDescent="0.3">
      <c r="E97" s="2"/>
      <c r="F97" s="2"/>
    </row>
    <row r="98" spans="5:6" x14ac:dyDescent="0.3">
      <c r="E98" s="2"/>
      <c r="F98" s="2"/>
    </row>
    <row r="99" spans="5:6" x14ac:dyDescent="0.3">
      <c r="E99" s="2"/>
      <c r="F99" s="2"/>
    </row>
    <row r="100" spans="5:6" x14ac:dyDescent="0.3">
      <c r="E100" s="2"/>
      <c r="F100" s="2"/>
    </row>
    <row r="101" spans="5:6" x14ac:dyDescent="0.3">
      <c r="E101" s="2"/>
      <c r="F101" s="2"/>
    </row>
    <row r="102" spans="5:6" x14ac:dyDescent="0.3">
      <c r="E102" s="2"/>
      <c r="F102" s="2"/>
    </row>
    <row r="103" spans="5:6" x14ac:dyDescent="0.3">
      <c r="E103" s="2"/>
      <c r="F103" s="2"/>
    </row>
    <row r="104" spans="5:6" x14ac:dyDescent="0.3">
      <c r="E104" s="2"/>
      <c r="F104" s="2"/>
    </row>
    <row r="105" spans="5:6" x14ac:dyDescent="0.3">
      <c r="E105" s="2"/>
      <c r="F105" s="2"/>
    </row>
    <row r="106" spans="5:6" x14ac:dyDescent="0.3">
      <c r="E106" s="2"/>
      <c r="F106" s="2"/>
    </row>
    <row r="107" spans="5:6" x14ac:dyDescent="0.3">
      <c r="E107" s="2"/>
      <c r="F107" s="2"/>
    </row>
    <row r="108" spans="5:6" x14ac:dyDescent="0.3">
      <c r="E108" s="2"/>
      <c r="F108" s="2"/>
    </row>
    <row r="109" spans="5:6" x14ac:dyDescent="0.3">
      <c r="E109" s="2"/>
      <c r="F109" s="2"/>
    </row>
    <row r="110" spans="5:6" x14ac:dyDescent="0.3">
      <c r="E110" s="2"/>
      <c r="F110" s="2"/>
    </row>
    <row r="111" spans="5:6" x14ac:dyDescent="0.3">
      <c r="E111" s="2"/>
      <c r="F111" s="2"/>
    </row>
    <row r="112" spans="5:6" x14ac:dyDescent="0.3">
      <c r="E112" s="2"/>
      <c r="F112" s="2"/>
    </row>
    <row r="113" spans="5:6" x14ac:dyDescent="0.3">
      <c r="E113" s="2"/>
      <c r="F113" s="2"/>
    </row>
    <row r="114" spans="5:6" x14ac:dyDescent="0.3">
      <c r="E114" s="2"/>
      <c r="F114" s="2"/>
    </row>
    <row r="115" spans="5:6" x14ac:dyDescent="0.3">
      <c r="E115" s="2"/>
      <c r="F115" s="2"/>
    </row>
    <row r="116" spans="5:6" x14ac:dyDescent="0.3">
      <c r="E116" s="2"/>
      <c r="F116" s="2"/>
    </row>
    <row r="117" spans="5:6" x14ac:dyDescent="0.3">
      <c r="E117" s="2"/>
      <c r="F117" s="2"/>
    </row>
    <row r="118" spans="5:6" x14ac:dyDescent="0.3">
      <c r="E118" s="2"/>
      <c r="F118" s="2"/>
    </row>
    <row r="119" spans="5:6" x14ac:dyDescent="0.3">
      <c r="E119" s="2"/>
      <c r="F119" s="2"/>
    </row>
    <row r="120" spans="5:6" x14ac:dyDescent="0.3">
      <c r="E120" s="2"/>
      <c r="F120" s="2"/>
    </row>
    <row r="121" spans="5:6" x14ac:dyDescent="0.3">
      <c r="E121" s="2"/>
      <c r="F121" s="2"/>
    </row>
    <row r="122" spans="5:6" x14ac:dyDescent="0.3">
      <c r="E122" s="2"/>
      <c r="F122" s="2"/>
    </row>
    <row r="123" spans="5:6" x14ac:dyDescent="0.3">
      <c r="E123" s="2"/>
      <c r="F123" s="2"/>
    </row>
    <row r="124" spans="5:6" x14ac:dyDescent="0.3">
      <c r="E124" s="2"/>
      <c r="F124" s="2"/>
    </row>
    <row r="125" spans="5:6" x14ac:dyDescent="0.3">
      <c r="E125" s="2"/>
      <c r="F125" s="2"/>
    </row>
    <row r="126" spans="5:6" x14ac:dyDescent="0.3">
      <c r="E126" s="2"/>
      <c r="F126" s="2"/>
    </row>
    <row r="127" spans="5:6" x14ac:dyDescent="0.3">
      <c r="E127" s="2"/>
      <c r="F127" s="2"/>
    </row>
    <row r="128" spans="5:6" x14ac:dyDescent="0.3">
      <c r="E128" s="2"/>
      <c r="F128" s="2"/>
    </row>
    <row r="129" spans="5:6" x14ac:dyDescent="0.3">
      <c r="E129" s="2"/>
      <c r="F129" s="2"/>
    </row>
    <row r="130" spans="5:6" x14ac:dyDescent="0.3">
      <c r="E130" s="2"/>
      <c r="F130" s="2"/>
    </row>
    <row r="131" spans="5:6" x14ac:dyDescent="0.3">
      <c r="E131" s="2"/>
      <c r="F131" s="2"/>
    </row>
    <row r="132" spans="5:6" x14ac:dyDescent="0.3">
      <c r="E132" s="2"/>
      <c r="F132" s="2"/>
    </row>
    <row r="133" spans="5:6" x14ac:dyDescent="0.3">
      <c r="E133" s="2"/>
      <c r="F133" s="2"/>
    </row>
    <row r="134" spans="5:6" x14ac:dyDescent="0.3">
      <c r="E134" s="2"/>
      <c r="F134" s="2"/>
    </row>
    <row r="135" spans="5:6" x14ac:dyDescent="0.3">
      <c r="E135" s="2"/>
      <c r="F135" s="2"/>
    </row>
    <row r="136" spans="5:6" x14ac:dyDescent="0.3">
      <c r="E136" s="2"/>
      <c r="F136" s="2"/>
    </row>
    <row r="137" spans="5:6" x14ac:dyDescent="0.3">
      <c r="E137" s="2"/>
      <c r="F137" s="2"/>
    </row>
    <row r="138" spans="5:6" x14ac:dyDescent="0.3">
      <c r="E138" s="2"/>
      <c r="F138" s="2"/>
    </row>
    <row r="139" spans="5:6" x14ac:dyDescent="0.3">
      <c r="E139" s="2"/>
      <c r="F139" s="2"/>
    </row>
    <row r="140" spans="5:6" x14ac:dyDescent="0.3">
      <c r="E140" s="2"/>
      <c r="F140" s="2"/>
    </row>
    <row r="141" spans="5:6" x14ac:dyDescent="0.3">
      <c r="E141" s="2"/>
      <c r="F141" s="2"/>
    </row>
    <row r="142" spans="5:6" x14ac:dyDescent="0.3">
      <c r="E142" s="2"/>
      <c r="F142" s="2"/>
    </row>
    <row r="143" spans="5:6" x14ac:dyDescent="0.3">
      <c r="E143" s="2"/>
      <c r="F143" s="2"/>
    </row>
    <row r="144" spans="5:6" x14ac:dyDescent="0.3">
      <c r="E144" s="2"/>
      <c r="F144" s="2"/>
    </row>
    <row r="145" spans="5:6" x14ac:dyDescent="0.3">
      <c r="E145" s="2"/>
      <c r="F145" s="2"/>
    </row>
    <row r="146" spans="5:6" x14ac:dyDescent="0.3">
      <c r="E146" s="2"/>
      <c r="F146" s="2"/>
    </row>
    <row r="147" spans="5:6" x14ac:dyDescent="0.3">
      <c r="E147" s="2"/>
      <c r="F147" s="2"/>
    </row>
    <row r="148" spans="5:6" x14ac:dyDescent="0.3">
      <c r="E148" s="2"/>
      <c r="F148" s="2"/>
    </row>
    <row r="149" spans="5:6" x14ac:dyDescent="0.3">
      <c r="E149" s="2"/>
      <c r="F149" s="2"/>
    </row>
    <row r="150" spans="5:6" x14ac:dyDescent="0.3">
      <c r="E150" s="2"/>
      <c r="F150" s="2"/>
    </row>
    <row r="151" spans="5:6" x14ac:dyDescent="0.3">
      <c r="E151" s="2"/>
      <c r="F151" s="2"/>
    </row>
    <row r="152" spans="5:6" x14ac:dyDescent="0.3">
      <c r="E152" s="2"/>
      <c r="F152" s="2"/>
    </row>
    <row r="153" spans="5:6" x14ac:dyDescent="0.3">
      <c r="E153" s="2"/>
      <c r="F153" s="2"/>
    </row>
    <row r="154" spans="5:6" x14ac:dyDescent="0.3">
      <c r="E154" s="2"/>
      <c r="F154" s="2"/>
    </row>
    <row r="155" spans="5:6" x14ac:dyDescent="0.3">
      <c r="E155" s="2"/>
      <c r="F155" s="2"/>
    </row>
    <row r="156" spans="5:6" x14ac:dyDescent="0.3">
      <c r="E156" s="2"/>
      <c r="F156" s="2"/>
    </row>
    <row r="157" spans="5:6" x14ac:dyDescent="0.3">
      <c r="E157" s="2"/>
      <c r="F157" s="2"/>
    </row>
    <row r="158" spans="5:6" x14ac:dyDescent="0.3">
      <c r="E158" s="2"/>
      <c r="F158" s="2"/>
    </row>
    <row r="159" spans="5:6" x14ac:dyDescent="0.3">
      <c r="E159" s="2"/>
      <c r="F159" s="2"/>
    </row>
    <row r="160" spans="5:6" x14ac:dyDescent="0.3">
      <c r="E160" s="2"/>
      <c r="F160" s="2"/>
    </row>
    <row r="161" spans="5:6" x14ac:dyDescent="0.3">
      <c r="E161" s="2"/>
      <c r="F161" s="2"/>
    </row>
    <row r="162" spans="5:6" x14ac:dyDescent="0.3">
      <c r="E162" s="2"/>
      <c r="F162" s="2"/>
    </row>
    <row r="163" spans="5:6" x14ac:dyDescent="0.3">
      <c r="E163" s="2"/>
      <c r="F163" s="2"/>
    </row>
    <row r="164" spans="5:6" x14ac:dyDescent="0.3">
      <c r="E164" s="2"/>
      <c r="F164" s="2"/>
    </row>
    <row r="165" spans="5:6" x14ac:dyDescent="0.3">
      <c r="E165" s="2"/>
      <c r="F165" s="2"/>
    </row>
    <row r="166" spans="5:6" x14ac:dyDescent="0.3">
      <c r="E166" s="2"/>
      <c r="F166" s="2"/>
    </row>
    <row r="167" spans="5:6" x14ac:dyDescent="0.3">
      <c r="E167" s="2"/>
      <c r="F167" s="2"/>
    </row>
    <row r="168" spans="5:6" x14ac:dyDescent="0.3">
      <c r="E168" s="2"/>
      <c r="F168" s="2"/>
    </row>
    <row r="169" spans="5:6" x14ac:dyDescent="0.3">
      <c r="E169" s="2"/>
      <c r="F169" s="2"/>
    </row>
    <row r="170" spans="5:6" x14ac:dyDescent="0.3">
      <c r="E170" s="2"/>
      <c r="F170" s="2"/>
    </row>
    <row r="171" spans="5:6" x14ac:dyDescent="0.3">
      <c r="E171" s="2"/>
      <c r="F171" s="2"/>
    </row>
    <row r="172" spans="5:6" x14ac:dyDescent="0.3">
      <c r="E172" s="2"/>
      <c r="F172" s="2"/>
    </row>
    <row r="173" spans="5:6" x14ac:dyDescent="0.3">
      <c r="E173" s="2"/>
      <c r="F173" s="2"/>
    </row>
    <row r="174" spans="5:6" x14ac:dyDescent="0.3">
      <c r="E174" s="2"/>
      <c r="F174" s="2"/>
    </row>
    <row r="175" spans="5:6" x14ac:dyDescent="0.3">
      <c r="E175" s="2"/>
      <c r="F175" s="2"/>
    </row>
    <row r="176" spans="5:6" x14ac:dyDescent="0.3">
      <c r="E176" s="2"/>
      <c r="F176" s="2"/>
    </row>
    <row r="177" spans="5:6" x14ac:dyDescent="0.3">
      <c r="E177" s="2"/>
      <c r="F177" s="2"/>
    </row>
    <row r="178" spans="5:6" x14ac:dyDescent="0.3">
      <c r="E178" s="2"/>
      <c r="F178" s="2"/>
    </row>
    <row r="179" spans="5:6" x14ac:dyDescent="0.3">
      <c r="E179" s="2"/>
      <c r="F179" s="2"/>
    </row>
    <row r="180" spans="5:6" x14ac:dyDescent="0.3">
      <c r="E180" s="2"/>
      <c r="F180" s="2"/>
    </row>
    <row r="181" spans="5:6" x14ac:dyDescent="0.3">
      <c r="E181" s="2"/>
      <c r="F181" s="2"/>
    </row>
    <row r="182" spans="5:6" x14ac:dyDescent="0.3">
      <c r="E182" s="2"/>
      <c r="F182" s="2"/>
    </row>
    <row r="183" spans="5:6" x14ac:dyDescent="0.3">
      <c r="E183" s="2"/>
      <c r="F183" s="2"/>
    </row>
    <row r="184" spans="5:6" x14ac:dyDescent="0.3">
      <c r="E184" s="2"/>
      <c r="F184" s="2"/>
    </row>
    <row r="185" spans="5:6" x14ac:dyDescent="0.3">
      <c r="E185" s="2"/>
      <c r="F185" s="2"/>
    </row>
    <row r="186" spans="5:6" x14ac:dyDescent="0.3">
      <c r="E186" s="2"/>
      <c r="F186" s="2"/>
    </row>
    <row r="187" spans="5:6" x14ac:dyDescent="0.3">
      <c r="E187" s="2"/>
      <c r="F187" s="2"/>
    </row>
    <row r="188" spans="5:6" x14ac:dyDescent="0.3">
      <c r="E188" s="2"/>
      <c r="F188" s="2"/>
    </row>
    <row r="189" spans="5:6" x14ac:dyDescent="0.3">
      <c r="E189" s="2"/>
      <c r="F189" s="2"/>
    </row>
    <row r="190" spans="5:6" x14ac:dyDescent="0.3">
      <c r="E190" s="2"/>
      <c r="F190" s="2"/>
    </row>
    <row r="191" spans="5:6" x14ac:dyDescent="0.3">
      <c r="E191" s="2"/>
      <c r="F191" s="2"/>
    </row>
    <row r="192" spans="5:6" x14ac:dyDescent="0.3">
      <c r="E192" s="2"/>
      <c r="F192" s="2"/>
    </row>
    <row r="193" spans="5:6" x14ac:dyDescent="0.3">
      <c r="E193" s="2"/>
      <c r="F193" s="2"/>
    </row>
    <row r="194" spans="5:6" x14ac:dyDescent="0.3">
      <c r="E194" s="2"/>
      <c r="F194" s="2"/>
    </row>
    <row r="195" spans="5:6" x14ac:dyDescent="0.3">
      <c r="E195" s="2"/>
      <c r="F195" s="2"/>
    </row>
    <row r="196" spans="5:6" x14ac:dyDescent="0.3">
      <c r="E196" s="2"/>
      <c r="F196" s="2"/>
    </row>
    <row r="197" spans="5:6" x14ac:dyDescent="0.3">
      <c r="E197" s="2"/>
      <c r="F197" s="2"/>
    </row>
    <row r="198" spans="5:6" x14ac:dyDescent="0.3">
      <c r="E198" s="2"/>
      <c r="F198" s="2"/>
    </row>
    <row r="199" spans="5:6" x14ac:dyDescent="0.3">
      <c r="E199" s="2"/>
      <c r="F199" s="2"/>
    </row>
    <row r="200" spans="5:6" x14ac:dyDescent="0.3">
      <c r="E200" s="2"/>
      <c r="F200" s="2"/>
    </row>
    <row r="201" spans="5:6" x14ac:dyDescent="0.3">
      <c r="E201" s="2"/>
      <c r="F201" s="2"/>
    </row>
    <row r="202" spans="5:6" x14ac:dyDescent="0.3">
      <c r="E202" s="2"/>
      <c r="F202" s="2"/>
    </row>
    <row r="203" spans="5:6" x14ac:dyDescent="0.3">
      <c r="E203" s="2"/>
      <c r="F203" s="2"/>
    </row>
    <row r="204" spans="5:6" x14ac:dyDescent="0.3">
      <c r="E204" s="2"/>
      <c r="F204" s="2"/>
    </row>
    <row r="205" spans="5:6" x14ac:dyDescent="0.3">
      <c r="E205" s="2"/>
      <c r="F205" s="2"/>
    </row>
    <row r="206" spans="5:6" x14ac:dyDescent="0.3">
      <c r="E206" s="2"/>
      <c r="F206" s="2"/>
    </row>
    <row r="207" spans="5:6" x14ac:dyDescent="0.3">
      <c r="E207" s="2"/>
      <c r="F207" s="2"/>
    </row>
    <row r="208" spans="5:6" x14ac:dyDescent="0.3">
      <c r="E208" s="2"/>
      <c r="F208" s="2"/>
    </row>
    <row r="209" spans="5:6" x14ac:dyDescent="0.3">
      <c r="E209" s="2"/>
      <c r="F209" s="2"/>
    </row>
    <row r="210" spans="5:6" x14ac:dyDescent="0.3">
      <c r="E210" s="2"/>
      <c r="F210" s="2"/>
    </row>
    <row r="211" spans="5:6" x14ac:dyDescent="0.3">
      <c r="E211" s="2"/>
      <c r="F211" s="2"/>
    </row>
    <row r="212" spans="5:6" x14ac:dyDescent="0.3">
      <c r="E212" s="2"/>
      <c r="F212" s="2"/>
    </row>
    <row r="213" spans="5:6" x14ac:dyDescent="0.3">
      <c r="E213" s="2"/>
      <c r="F213" s="2"/>
    </row>
    <row r="214" spans="5:6" x14ac:dyDescent="0.3">
      <c r="E214" s="2"/>
      <c r="F214" s="2"/>
    </row>
    <row r="215" spans="5:6" x14ac:dyDescent="0.3">
      <c r="E215" s="2"/>
      <c r="F215" s="2"/>
    </row>
    <row r="216" spans="5:6" x14ac:dyDescent="0.3">
      <c r="E216" s="2"/>
      <c r="F216" s="2"/>
    </row>
    <row r="217" spans="5:6" x14ac:dyDescent="0.3">
      <c r="E217" s="2"/>
      <c r="F217" s="2"/>
    </row>
    <row r="218" spans="5:6" x14ac:dyDescent="0.3">
      <c r="E218" s="2"/>
      <c r="F218" s="2"/>
    </row>
    <row r="219" spans="5:6" x14ac:dyDescent="0.3">
      <c r="E219" s="2"/>
      <c r="F219" s="2"/>
    </row>
    <row r="220" spans="5:6" x14ac:dyDescent="0.3">
      <c r="E220" s="2"/>
      <c r="F220" s="2"/>
    </row>
    <row r="221" spans="5:6" x14ac:dyDescent="0.3">
      <c r="E221" s="2"/>
      <c r="F221" s="2"/>
    </row>
    <row r="222" spans="5:6" x14ac:dyDescent="0.3">
      <c r="E222" s="2"/>
      <c r="F222" s="2"/>
    </row>
    <row r="223" spans="5:6" x14ac:dyDescent="0.3">
      <c r="E223" s="2"/>
      <c r="F223" s="2"/>
    </row>
    <row r="224" spans="5:6" x14ac:dyDescent="0.3">
      <c r="E224" s="2"/>
      <c r="F224" s="2"/>
    </row>
    <row r="225" spans="5:6" x14ac:dyDescent="0.3">
      <c r="E225" s="2"/>
      <c r="F225" s="2"/>
    </row>
    <row r="226" spans="5:6" x14ac:dyDescent="0.3">
      <c r="E226" s="2"/>
      <c r="F226" s="2"/>
    </row>
    <row r="227" spans="5:6" x14ac:dyDescent="0.3">
      <c r="E227" s="2"/>
      <c r="F227" s="2"/>
    </row>
    <row r="228" spans="5:6" x14ac:dyDescent="0.3">
      <c r="E228" s="2"/>
      <c r="F228" s="2"/>
    </row>
    <row r="229" spans="5:6" x14ac:dyDescent="0.3">
      <c r="E229" s="2"/>
      <c r="F229" s="2"/>
    </row>
    <row r="230" spans="5:6" x14ac:dyDescent="0.3">
      <c r="E230" s="2"/>
      <c r="F230" s="2"/>
    </row>
    <row r="231" spans="5:6" x14ac:dyDescent="0.3">
      <c r="E231" s="2"/>
      <c r="F231" s="2"/>
    </row>
    <row r="232" spans="5:6" x14ac:dyDescent="0.3">
      <c r="E232" s="2"/>
      <c r="F232" s="2"/>
    </row>
    <row r="233" spans="5:6" x14ac:dyDescent="0.3">
      <c r="E233" s="2"/>
      <c r="F233" s="2"/>
    </row>
    <row r="234" spans="5:6" x14ac:dyDescent="0.3">
      <c r="E234" s="2"/>
      <c r="F234" s="2"/>
    </row>
    <row r="235" spans="5:6" x14ac:dyDescent="0.3">
      <c r="E235" s="2"/>
      <c r="F235" s="2"/>
    </row>
    <row r="236" spans="5:6" x14ac:dyDescent="0.3">
      <c r="E236" s="2"/>
      <c r="F236" s="2"/>
    </row>
    <row r="237" spans="5:6" x14ac:dyDescent="0.3">
      <c r="E237" s="2"/>
      <c r="F237" s="2"/>
    </row>
    <row r="238" spans="5:6" x14ac:dyDescent="0.3">
      <c r="E238" s="2"/>
      <c r="F238" s="2"/>
    </row>
    <row r="239" spans="5:6" x14ac:dyDescent="0.3">
      <c r="E239" s="2"/>
      <c r="F239" s="2"/>
    </row>
    <row r="240" spans="5:6" x14ac:dyDescent="0.3">
      <c r="E240" s="2"/>
      <c r="F240" s="2"/>
    </row>
    <row r="241" spans="5:6" x14ac:dyDescent="0.3">
      <c r="E241" s="2"/>
      <c r="F241" s="2"/>
    </row>
    <row r="242" spans="5:6" x14ac:dyDescent="0.3">
      <c r="E242" s="2"/>
      <c r="F242" s="2"/>
    </row>
    <row r="243" spans="5:6" x14ac:dyDescent="0.3">
      <c r="E243" s="2"/>
      <c r="F243" s="2"/>
    </row>
    <row r="244" spans="5:6" x14ac:dyDescent="0.3">
      <c r="E244" s="2"/>
      <c r="F244" s="2"/>
    </row>
    <row r="245" spans="5:6" x14ac:dyDescent="0.3">
      <c r="E245" s="2"/>
      <c r="F245" s="2"/>
    </row>
    <row r="246" spans="5:6" x14ac:dyDescent="0.3">
      <c r="E246" s="2"/>
      <c r="F246" s="2"/>
    </row>
    <row r="247" spans="5:6" x14ac:dyDescent="0.3">
      <c r="E247" s="2"/>
      <c r="F247" s="2"/>
    </row>
    <row r="248" spans="5:6" x14ac:dyDescent="0.3">
      <c r="E248" s="2"/>
      <c r="F248" s="2"/>
    </row>
    <row r="249" spans="5:6" x14ac:dyDescent="0.3">
      <c r="E249" s="2"/>
      <c r="F249" s="2"/>
    </row>
    <row r="250" spans="5:6" x14ac:dyDescent="0.3">
      <c r="E250" s="2"/>
      <c r="F250" s="2"/>
    </row>
    <row r="251" spans="5:6" x14ac:dyDescent="0.3">
      <c r="E251" s="2"/>
      <c r="F251" s="2"/>
    </row>
    <row r="252" spans="5:6" x14ac:dyDescent="0.3">
      <c r="E252" s="2"/>
      <c r="F252" s="2"/>
    </row>
    <row r="253" spans="5:6" x14ac:dyDescent="0.3">
      <c r="E253" s="2"/>
      <c r="F253" s="2"/>
    </row>
    <row r="254" spans="5:6" x14ac:dyDescent="0.3">
      <c r="E254" s="2"/>
      <c r="F254" s="2"/>
    </row>
    <row r="255" spans="5:6" x14ac:dyDescent="0.3">
      <c r="E255" s="2"/>
      <c r="F255" s="2"/>
    </row>
    <row r="256" spans="5:6" x14ac:dyDescent="0.3">
      <c r="E256" s="2"/>
      <c r="F256" s="2"/>
    </row>
    <row r="257" spans="5:6" x14ac:dyDescent="0.3">
      <c r="E257" s="2"/>
      <c r="F257" s="2"/>
    </row>
    <row r="258" spans="5:6" x14ac:dyDescent="0.3">
      <c r="E258" s="2"/>
      <c r="F258" s="2"/>
    </row>
    <row r="259" spans="5:6" x14ac:dyDescent="0.3">
      <c r="E259" s="2"/>
      <c r="F259" s="2"/>
    </row>
    <row r="260" spans="5:6" x14ac:dyDescent="0.3">
      <c r="E260" s="2"/>
      <c r="F260" s="2"/>
    </row>
    <row r="261" spans="5:6" x14ac:dyDescent="0.3">
      <c r="E261" s="2"/>
      <c r="F261" s="2"/>
    </row>
    <row r="262" spans="5:6" x14ac:dyDescent="0.3">
      <c r="E262" s="2"/>
      <c r="F262" s="2"/>
    </row>
    <row r="263" spans="5:6" x14ac:dyDescent="0.3">
      <c r="E263" s="2"/>
      <c r="F263" s="2"/>
    </row>
    <row r="264" spans="5:6" x14ac:dyDescent="0.3">
      <c r="E264" s="2"/>
      <c r="F264" s="2"/>
    </row>
    <row r="265" spans="5:6" x14ac:dyDescent="0.3">
      <c r="E265" s="2"/>
      <c r="F265" s="2"/>
    </row>
    <row r="266" spans="5:6" x14ac:dyDescent="0.3">
      <c r="E266" s="2"/>
      <c r="F266" s="2"/>
    </row>
    <row r="267" spans="5:6" x14ac:dyDescent="0.3">
      <c r="E267" s="2"/>
      <c r="F267" s="2"/>
    </row>
    <row r="268" spans="5:6" x14ac:dyDescent="0.3">
      <c r="E268" s="2"/>
      <c r="F268" s="2"/>
    </row>
    <row r="269" spans="5:6" x14ac:dyDescent="0.3">
      <c r="E269" s="2"/>
      <c r="F269" s="2"/>
    </row>
    <row r="270" spans="5:6" x14ac:dyDescent="0.3">
      <c r="E270" s="2"/>
      <c r="F270" s="2"/>
    </row>
    <row r="271" spans="5:6" x14ac:dyDescent="0.3">
      <c r="E271" s="2"/>
      <c r="F271" s="2"/>
    </row>
    <row r="272" spans="5:6" x14ac:dyDescent="0.3">
      <c r="E272" s="2"/>
      <c r="F272" s="2"/>
    </row>
    <row r="273" spans="5:6" x14ac:dyDescent="0.3">
      <c r="E273" s="2"/>
      <c r="F273" s="2"/>
    </row>
    <row r="274" spans="5:6" x14ac:dyDescent="0.3">
      <c r="E274" s="2"/>
      <c r="F274" s="2"/>
    </row>
    <row r="275" spans="5:6" x14ac:dyDescent="0.3">
      <c r="E275" s="2"/>
      <c r="F275" s="2"/>
    </row>
    <row r="276" spans="5:6" x14ac:dyDescent="0.3">
      <c r="E276" s="2"/>
      <c r="F276" s="2"/>
    </row>
    <row r="277" spans="5:6" x14ac:dyDescent="0.3">
      <c r="E277" s="2"/>
      <c r="F277" s="2"/>
    </row>
    <row r="278" spans="5:6" x14ac:dyDescent="0.3">
      <c r="E278" s="2"/>
      <c r="F278" s="2"/>
    </row>
    <row r="279" spans="5:6" x14ac:dyDescent="0.3">
      <c r="E279" s="2"/>
      <c r="F279" s="2"/>
    </row>
    <row r="280" spans="5:6" x14ac:dyDescent="0.3">
      <c r="E280" s="2"/>
      <c r="F280" s="2"/>
    </row>
    <row r="281" spans="5:6" x14ac:dyDescent="0.3">
      <c r="E281" s="2"/>
      <c r="F281" s="2"/>
    </row>
    <row r="282" spans="5:6" x14ac:dyDescent="0.3">
      <c r="E282" s="2"/>
      <c r="F282" s="2"/>
    </row>
    <row r="283" spans="5:6" x14ac:dyDescent="0.3">
      <c r="E283" s="2"/>
      <c r="F283" s="2"/>
    </row>
    <row r="284" spans="5:6" x14ac:dyDescent="0.3">
      <c r="E284" s="2"/>
      <c r="F284" s="2"/>
    </row>
    <row r="285" spans="5:6" x14ac:dyDescent="0.3">
      <c r="E285" s="2"/>
      <c r="F285" s="2"/>
    </row>
    <row r="286" spans="5:6" x14ac:dyDescent="0.3">
      <c r="E286" s="2"/>
      <c r="F286" s="2"/>
    </row>
    <row r="287" spans="5:6" x14ac:dyDescent="0.3">
      <c r="E287" s="2"/>
      <c r="F287" s="2"/>
    </row>
    <row r="288" spans="5:6" x14ac:dyDescent="0.3">
      <c r="E288" s="2"/>
      <c r="F288" s="2"/>
    </row>
    <row r="289" spans="5:6" x14ac:dyDescent="0.3">
      <c r="E289" s="2"/>
      <c r="F289" s="2"/>
    </row>
    <row r="290" spans="5:6" x14ac:dyDescent="0.3">
      <c r="E290" s="2"/>
      <c r="F290" s="2"/>
    </row>
    <row r="291" spans="5:6" x14ac:dyDescent="0.3">
      <c r="E291" s="2"/>
      <c r="F291" s="2"/>
    </row>
    <row r="292" spans="5:6" x14ac:dyDescent="0.3">
      <c r="E292" s="2"/>
      <c r="F292" s="2"/>
    </row>
    <row r="293" spans="5:6" x14ac:dyDescent="0.3">
      <c r="E293" s="2"/>
      <c r="F293" s="2"/>
    </row>
    <row r="294" spans="5:6" x14ac:dyDescent="0.3">
      <c r="E294" s="2"/>
      <c r="F294" s="2"/>
    </row>
    <row r="295" spans="5:6" x14ac:dyDescent="0.3">
      <c r="E295" s="2"/>
      <c r="F295" s="2"/>
    </row>
    <row r="296" spans="5:6" x14ac:dyDescent="0.3">
      <c r="E296" s="2"/>
      <c r="F296" s="2"/>
    </row>
    <row r="297" spans="5:6" x14ac:dyDescent="0.3">
      <c r="E297" s="2"/>
      <c r="F297" s="2"/>
    </row>
    <row r="298" spans="5:6" x14ac:dyDescent="0.3">
      <c r="E298" s="2"/>
      <c r="F298" s="2"/>
    </row>
    <row r="299" spans="5:6" x14ac:dyDescent="0.3">
      <c r="E299" s="2"/>
      <c r="F299" s="2"/>
    </row>
    <row r="300" spans="5:6" x14ac:dyDescent="0.3">
      <c r="E300" s="2"/>
      <c r="F300" s="2"/>
    </row>
    <row r="301" spans="5:6" x14ac:dyDescent="0.3">
      <c r="E301" s="2"/>
      <c r="F301" s="2"/>
    </row>
    <row r="302" spans="5:6" x14ac:dyDescent="0.3">
      <c r="E302" s="2"/>
      <c r="F302" s="2"/>
    </row>
    <row r="303" spans="5:6" x14ac:dyDescent="0.3">
      <c r="E303" s="2"/>
      <c r="F303" s="2"/>
    </row>
    <row r="304" spans="5:6" x14ac:dyDescent="0.3">
      <c r="E304" s="2"/>
      <c r="F304" s="2"/>
    </row>
    <row r="305" spans="5:6" x14ac:dyDescent="0.3">
      <c r="E305" s="2"/>
      <c r="F305" s="2"/>
    </row>
    <row r="306" spans="5:6" x14ac:dyDescent="0.3">
      <c r="E306" s="2"/>
      <c r="F306" s="2"/>
    </row>
    <row r="307" spans="5:6" x14ac:dyDescent="0.3">
      <c r="E307" s="2"/>
      <c r="F307" s="2"/>
    </row>
    <row r="308" spans="5:6" x14ac:dyDescent="0.3">
      <c r="E308" s="2"/>
      <c r="F308" s="2"/>
    </row>
    <row r="309" spans="5:6" x14ac:dyDescent="0.3">
      <c r="E309" s="2"/>
      <c r="F309" s="2"/>
    </row>
    <row r="310" spans="5:6" x14ac:dyDescent="0.3">
      <c r="E310" s="2"/>
      <c r="F310" s="2"/>
    </row>
    <row r="311" spans="5:6" x14ac:dyDescent="0.3">
      <c r="E311" s="2"/>
      <c r="F311" s="2"/>
    </row>
    <row r="312" spans="5:6" x14ac:dyDescent="0.3">
      <c r="E312" s="2"/>
      <c r="F312" s="2"/>
    </row>
    <row r="313" spans="5:6" x14ac:dyDescent="0.3">
      <c r="E313" s="2"/>
      <c r="F313" s="2"/>
    </row>
    <row r="314" spans="5:6" x14ac:dyDescent="0.3">
      <c r="E314" s="2"/>
      <c r="F314" s="2"/>
    </row>
    <row r="315" spans="5:6" x14ac:dyDescent="0.3">
      <c r="E315" s="2"/>
      <c r="F315" s="2"/>
    </row>
    <row r="316" spans="5:6" x14ac:dyDescent="0.3">
      <c r="E316" s="2"/>
      <c r="F316" s="2"/>
    </row>
    <row r="317" spans="5:6" x14ac:dyDescent="0.3">
      <c r="E317" s="2"/>
      <c r="F317" s="2"/>
    </row>
    <row r="318" spans="5:6" x14ac:dyDescent="0.3">
      <c r="E318" s="2"/>
      <c r="F318" s="2"/>
    </row>
    <row r="319" spans="5:6" x14ac:dyDescent="0.3">
      <c r="E319" s="2"/>
      <c r="F319" s="2"/>
    </row>
    <row r="320" spans="5:6" x14ac:dyDescent="0.3">
      <c r="E320" s="2"/>
      <c r="F320" s="2"/>
    </row>
    <row r="321" spans="5:6" x14ac:dyDescent="0.3">
      <c r="E321" s="2"/>
      <c r="F321" s="2"/>
    </row>
    <row r="322" spans="5:6" x14ac:dyDescent="0.3">
      <c r="E322" s="2"/>
      <c r="F322" s="2"/>
    </row>
    <row r="323" spans="5:6" x14ac:dyDescent="0.3">
      <c r="E323" s="2"/>
      <c r="F323" s="2"/>
    </row>
    <row r="324" spans="5:6" x14ac:dyDescent="0.3">
      <c r="E324" s="2"/>
      <c r="F324" s="2"/>
    </row>
    <row r="325" spans="5:6" x14ac:dyDescent="0.3">
      <c r="E325" s="2"/>
      <c r="F325" s="2"/>
    </row>
    <row r="326" spans="5:6" x14ac:dyDescent="0.3">
      <c r="E326" s="2"/>
      <c r="F326" s="2"/>
    </row>
    <row r="327" spans="5:6" x14ac:dyDescent="0.3">
      <c r="E327" s="2"/>
      <c r="F327" s="2"/>
    </row>
    <row r="328" spans="5:6" x14ac:dyDescent="0.3">
      <c r="E328" s="2"/>
      <c r="F328" s="2"/>
    </row>
    <row r="329" spans="5:6" x14ac:dyDescent="0.3">
      <c r="E329" s="2"/>
      <c r="F329" s="2"/>
    </row>
    <row r="330" spans="5:6" x14ac:dyDescent="0.3">
      <c r="E330" s="2"/>
      <c r="F330" s="2"/>
    </row>
    <row r="331" spans="5:6" x14ac:dyDescent="0.3">
      <c r="E331" s="2"/>
      <c r="F331" s="2"/>
    </row>
    <row r="332" spans="5:6" x14ac:dyDescent="0.3">
      <c r="E332" s="2"/>
      <c r="F332" s="2"/>
    </row>
    <row r="333" spans="5:6" x14ac:dyDescent="0.3">
      <c r="E333" s="2"/>
      <c r="F333" s="2"/>
    </row>
    <row r="334" spans="5:6" x14ac:dyDescent="0.3">
      <c r="E334" s="2"/>
      <c r="F334" s="2"/>
    </row>
    <row r="335" spans="5:6" x14ac:dyDescent="0.3">
      <c r="E335" s="2"/>
      <c r="F335" s="2"/>
    </row>
    <row r="336" spans="5:6" x14ac:dyDescent="0.3">
      <c r="E336" s="2"/>
      <c r="F336" s="2"/>
    </row>
    <row r="337" spans="5:6" x14ac:dyDescent="0.3">
      <c r="E337" s="2"/>
      <c r="F337" s="2"/>
    </row>
    <row r="338" spans="5:6" x14ac:dyDescent="0.3">
      <c r="E338" s="2"/>
      <c r="F338" s="2"/>
    </row>
    <row r="339" spans="5:6" x14ac:dyDescent="0.3">
      <c r="E339" s="2"/>
      <c r="F339" s="2"/>
    </row>
    <row r="340" spans="5:6" x14ac:dyDescent="0.3">
      <c r="E340" s="2"/>
      <c r="F340" s="2"/>
    </row>
    <row r="341" spans="5:6" x14ac:dyDescent="0.3">
      <c r="E341" s="2"/>
      <c r="F341" s="2"/>
    </row>
    <row r="342" spans="5:6" x14ac:dyDescent="0.3">
      <c r="E342" s="2"/>
      <c r="F342" s="2"/>
    </row>
    <row r="343" spans="5:6" x14ac:dyDescent="0.3">
      <c r="E343" s="2"/>
      <c r="F343" s="2"/>
    </row>
    <row r="344" spans="5:6" x14ac:dyDescent="0.3">
      <c r="E344" s="2"/>
      <c r="F344" s="2"/>
    </row>
    <row r="345" spans="5:6" x14ac:dyDescent="0.3">
      <c r="E345" s="2"/>
      <c r="F345" s="2"/>
    </row>
    <row r="346" spans="5:6" x14ac:dyDescent="0.3">
      <c r="E346" s="2"/>
      <c r="F346" s="2"/>
    </row>
    <row r="347" spans="5:6" x14ac:dyDescent="0.3">
      <c r="E347" s="2"/>
      <c r="F347" s="2"/>
    </row>
    <row r="348" spans="5:6" x14ac:dyDescent="0.3">
      <c r="E348" s="2"/>
      <c r="F348" s="2"/>
    </row>
    <row r="349" spans="5:6" x14ac:dyDescent="0.3">
      <c r="E349" s="2"/>
      <c r="F349" s="2"/>
    </row>
    <row r="350" spans="5:6" x14ac:dyDescent="0.3">
      <c r="E350" s="2"/>
      <c r="F350" s="2"/>
    </row>
    <row r="351" spans="5:6" x14ac:dyDescent="0.3">
      <c r="E351" s="2"/>
      <c r="F351" s="2"/>
    </row>
    <row r="352" spans="5:6" x14ac:dyDescent="0.3">
      <c r="E352" s="2"/>
      <c r="F352" s="2"/>
    </row>
    <row r="353" spans="5:6" x14ac:dyDescent="0.3">
      <c r="E353" s="2"/>
      <c r="F353" s="2"/>
    </row>
    <row r="354" spans="5:6" x14ac:dyDescent="0.3">
      <c r="E354" s="2"/>
      <c r="F354" s="2"/>
    </row>
    <row r="355" spans="5:6" x14ac:dyDescent="0.3">
      <c r="E355" s="2"/>
      <c r="F355" s="2"/>
    </row>
    <row r="356" spans="5:6" x14ac:dyDescent="0.3">
      <c r="E356" s="2"/>
      <c r="F356" s="2"/>
    </row>
    <row r="357" spans="5:6" x14ac:dyDescent="0.3">
      <c r="E357" s="2"/>
      <c r="F357" s="2"/>
    </row>
    <row r="358" spans="5:6" x14ac:dyDescent="0.3">
      <c r="E358" s="2"/>
      <c r="F358" s="2"/>
    </row>
    <row r="359" spans="5:6" x14ac:dyDescent="0.3">
      <c r="E359" s="2"/>
      <c r="F359" s="2"/>
    </row>
    <row r="360" spans="5:6" x14ac:dyDescent="0.3">
      <c r="E360" s="2"/>
      <c r="F360" s="2"/>
    </row>
    <row r="361" spans="5:6" x14ac:dyDescent="0.3">
      <c r="E361" s="2"/>
      <c r="F361" s="2"/>
    </row>
    <row r="362" spans="5:6" x14ac:dyDescent="0.3">
      <c r="E362" s="2"/>
      <c r="F362" s="2"/>
    </row>
    <row r="363" spans="5:6" x14ac:dyDescent="0.3">
      <c r="E363" s="2"/>
      <c r="F363" s="2"/>
    </row>
    <row r="364" spans="5:6" x14ac:dyDescent="0.3">
      <c r="E364" s="2"/>
      <c r="F364" s="2"/>
    </row>
    <row r="365" spans="5:6" x14ac:dyDescent="0.3">
      <c r="E365" s="2"/>
      <c r="F365" s="2"/>
    </row>
    <row r="366" spans="5:6" x14ac:dyDescent="0.3">
      <c r="E366" s="2"/>
      <c r="F366" s="2"/>
    </row>
    <row r="367" spans="5:6" x14ac:dyDescent="0.3">
      <c r="E367" s="2"/>
      <c r="F367" s="2"/>
    </row>
    <row r="368" spans="5:6" x14ac:dyDescent="0.3">
      <c r="E368" s="2"/>
      <c r="F368" s="2"/>
    </row>
    <row r="369" spans="5:6" x14ac:dyDescent="0.3">
      <c r="E369" s="2"/>
      <c r="F369" s="2"/>
    </row>
    <row r="370" spans="5:6" x14ac:dyDescent="0.3">
      <c r="E370" s="2"/>
      <c r="F370" s="2"/>
    </row>
    <row r="371" spans="5:6" x14ac:dyDescent="0.3">
      <c r="E371" s="2"/>
      <c r="F371" s="2"/>
    </row>
    <row r="372" spans="5:6" x14ac:dyDescent="0.3">
      <c r="E372" s="2"/>
      <c r="F372" s="2"/>
    </row>
    <row r="373" spans="5:6" x14ac:dyDescent="0.3">
      <c r="E373" s="2"/>
      <c r="F373" s="2"/>
    </row>
    <row r="374" spans="5:6" x14ac:dyDescent="0.3">
      <c r="E374" s="2"/>
      <c r="F374" s="2"/>
    </row>
    <row r="375" spans="5:6" x14ac:dyDescent="0.3">
      <c r="E375" s="2"/>
      <c r="F375" s="2"/>
    </row>
    <row r="376" spans="5:6" x14ac:dyDescent="0.3">
      <c r="E376" s="2"/>
      <c r="F376" s="2"/>
    </row>
    <row r="377" spans="5:6" x14ac:dyDescent="0.3">
      <c r="E377" s="2"/>
      <c r="F377" s="2"/>
    </row>
    <row r="378" spans="5:6" x14ac:dyDescent="0.3">
      <c r="E378" s="2"/>
      <c r="F378" s="2"/>
    </row>
    <row r="379" spans="5:6" x14ac:dyDescent="0.3">
      <c r="E379" s="2"/>
      <c r="F379" s="2"/>
    </row>
    <row r="380" spans="5:6" x14ac:dyDescent="0.3">
      <c r="E380" s="2"/>
      <c r="F380" s="2"/>
    </row>
    <row r="381" spans="5:6" x14ac:dyDescent="0.3">
      <c r="E381" s="2"/>
      <c r="F381" s="2"/>
    </row>
    <row r="382" spans="5:6" x14ac:dyDescent="0.3">
      <c r="E382" s="2"/>
      <c r="F382" s="2"/>
    </row>
    <row r="383" spans="5:6" x14ac:dyDescent="0.3">
      <c r="E383" s="2"/>
      <c r="F383" s="2"/>
    </row>
    <row r="384" spans="5:6" x14ac:dyDescent="0.3">
      <c r="E384" s="2"/>
      <c r="F384" s="2"/>
    </row>
    <row r="385" spans="5:6" x14ac:dyDescent="0.3">
      <c r="E385" s="2"/>
      <c r="F385" s="2"/>
    </row>
    <row r="386" spans="5:6" x14ac:dyDescent="0.3">
      <c r="E386" s="2"/>
      <c r="F386" s="2"/>
    </row>
    <row r="387" spans="5:6" x14ac:dyDescent="0.3">
      <c r="E387" s="2"/>
      <c r="F387" s="2"/>
    </row>
    <row r="388" spans="5:6" x14ac:dyDescent="0.3">
      <c r="E388" s="2"/>
      <c r="F388" s="2"/>
    </row>
    <row r="389" spans="5:6" x14ac:dyDescent="0.3">
      <c r="E389" s="2"/>
      <c r="F389" s="2"/>
    </row>
    <row r="390" spans="5:6" x14ac:dyDescent="0.3">
      <c r="E390" s="2"/>
      <c r="F390" s="2"/>
    </row>
    <row r="391" spans="5:6" x14ac:dyDescent="0.3">
      <c r="E391" s="2"/>
      <c r="F391" s="2"/>
    </row>
    <row r="392" spans="5:6" x14ac:dyDescent="0.3">
      <c r="E392" s="2"/>
      <c r="F392" s="2"/>
    </row>
    <row r="393" spans="5:6" x14ac:dyDescent="0.3">
      <c r="E393" s="2"/>
      <c r="F393" s="2"/>
    </row>
    <row r="394" spans="5:6" x14ac:dyDescent="0.3">
      <c r="E394" s="2"/>
      <c r="F394" s="2"/>
    </row>
    <row r="395" spans="5:6" x14ac:dyDescent="0.3">
      <c r="E395" s="2"/>
      <c r="F395" s="2"/>
    </row>
    <row r="396" spans="5:6" x14ac:dyDescent="0.3">
      <c r="E396" s="2"/>
      <c r="F396" s="2"/>
    </row>
    <row r="397" spans="5:6" x14ac:dyDescent="0.3">
      <c r="E397" s="2"/>
      <c r="F397" s="2"/>
    </row>
    <row r="398" spans="5:6" x14ac:dyDescent="0.3">
      <c r="E398" s="2"/>
      <c r="F398" s="2"/>
    </row>
    <row r="399" spans="5:6" x14ac:dyDescent="0.3">
      <c r="E399" s="2"/>
      <c r="F399" s="2"/>
    </row>
    <row r="400" spans="5:6" x14ac:dyDescent="0.3">
      <c r="E400" s="2"/>
      <c r="F400" s="2"/>
    </row>
    <row r="401" spans="5:6" x14ac:dyDescent="0.3">
      <c r="E401" s="2"/>
      <c r="F401" s="2"/>
    </row>
    <row r="402" spans="5:6" x14ac:dyDescent="0.3">
      <c r="E402" s="2"/>
      <c r="F402" s="2"/>
    </row>
    <row r="403" spans="5:6" x14ac:dyDescent="0.3">
      <c r="E403" s="2"/>
      <c r="F403" s="2"/>
    </row>
    <row r="404" spans="5:6" x14ac:dyDescent="0.3">
      <c r="E404" s="2"/>
      <c r="F404" s="2"/>
    </row>
    <row r="405" spans="5:6" x14ac:dyDescent="0.3">
      <c r="E405" s="2"/>
      <c r="F405" s="2"/>
    </row>
    <row r="406" spans="5:6" x14ac:dyDescent="0.3">
      <c r="E406" s="2"/>
      <c r="F406" s="2"/>
    </row>
    <row r="407" spans="5:6" x14ac:dyDescent="0.3">
      <c r="E407" s="2"/>
      <c r="F407" s="2"/>
    </row>
    <row r="408" spans="5:6" x14ac:dyDescent="0.3">
      <c r="E408" s="2"/>
      <c r="F408" s="2"/>
    </row>
    <row r="409" spans="5:6" x14ac:dyDescent="0.3">
      <c r="E409" s="2"/>
      <c r="F409" s="2"/>
    </row>
    <row r="410" spans="5:6" x14ac:dyDescent="0.3">
      <c r="E410" s="2"/>
      <c r="F410" s="2"/>
    </row>
    <row r="411" spans="5:6" x14ac:dyDescent="0.3">
      <c r="E411" s="2"/>
      <c r="F411" s="2"/>
    </row>
    <row r="412" spans="5:6" x14ac:dyDescent="0.3">
      <c r="E412" s="2"/>
      <c r="F412" s="2"/>
    </row>
    <row r="413" spans="5:6" x14ac:dyDescent="0.3">
      <c r="E413" s="2"/>
      <c r="F413" s="2"/>
    </row>
    <row r="414" spans="5:6" x14ac:dyDescent="0.3">
      <c r="E414" s="2"/>
      <c r="F414" s="2"/>
    </row>
    <row r="415" spans="5:6" x14ac:dyDescent="0.3">
      <c r="E415" s="2"/>
      <c r="F415" s="2"/>
    </row>
    <row r="416" spans="5:6" x14ac:dyDescent="0.3">
      <c r="E416" s="2"/>
      <c r="F416" s="2"/>
    </row>
    <row r="417" spans="5:6" x14ac:dyDescent="0.3">
      <c r="E417" s="2"/>
      <c r="F417" s="2"/>
    </row>
    <row r="418" spans="5:6" x14ac:dyDescent="0.3">
      <c r="E418" s="2"/>
      <c r="F418" s="2"/>
    </row>
    <row r="419" spans="5:6" x14ac:dyDescent="0.3">
      <c r="E419" s="2"/>
      <c r="F419" s="2"/>
    </row>
    <row r="420" spans="5:6" x14ac:dyDescent="0.3">
      <c r="E420" s="2"/>
      <c r="F420" s="2"/>
    </row>
    <row r="421" spans="5:6" x14ac:dyDescent="0.3">
      <c r="E421" s="2"/>
      <c r="F421" s="2"/>
    </row>
    <row r="422" spans="5:6" x14ac:dyDescent="0.3">
      <c r="E422" s="2"/>
      <c r="F422" s="2"/>
    </row>
    <row r="423" spans="5:6" x14ac:dyDescent="0.3">
      <c r="E423" s="2"/>
      <c r="F423" s="2"/>
    </row>
    <row r="424" spans="5:6" x14ac:dyDescent="0.3">
      <c r="E424" s="2"/>
      <c r="F424" s="2"/>
    </row>
    <row r="425" spans="5:6" x14ac:dyDescent="0.3">
      <c r="E425" s="2"/>
      <c r="F425" s="2"/>
    </row>
    <row r="426" spans="5:6" x14ac:dyDescent="0.3">
      <c r="E426" s="2"/>
      <c r="F426" s="2"/>
    </row>
    <row r="427" spans="5:6" x14ac:dyDescent="0.3">
      <c r="E427" s="2"/>
      <c r="F427" s="2"/>
    </row>
    <row r="428" spans="5:6" x14ac:dyDescent="0.3">
      <c r="E428" s="2"/>
      <c r="F428" s="2"/>
    </row>
    <row r="429" spans="5:6" x14ac:dyDescent="0.3">
      <c r="E429" s="2"/>
      <c r="F429" s="2"/>
    </row>
    <row r="430" spans="5:6" x14ac:dyDescent="0.3">
      <c r="E430" s="2"/>
      <c r="F430" s="2"/>
    </row>
    <row r="431" spans="5:6" x14ac:dyDescent="0.3">
      <c r="E431" s="2"/>
      <c r="F431" s="2"/>
    </row>
    <row r="432" spans="5:6" x14ac:dyDescent="0.3">
      <c r="E432" s="2"/>
      <c r="F432" s="2"/>
    </row>
    <row r="433" spans="5:6" x14ac:dyDescent="0.3">
      <c r="E433" s="2"/>
      <c r="F433" s="2"/>
    </row>
    <row r="434" spans="5:6" x14ac:dyDescent="0.3">
      <c r="E434" s="2"/>
      <c r="F434" s="2"/>
    </row>
    <row r="435" spans="5:6" x14ac:dyDescent="0.3">
      <c r="E435" s="2"/>
      <c r="F435" s="2"/>
    </row>
    <row r="436" spans="5:6" x14ac:dyDescent="0.3">
      <c r="E436" s="2"/>
      <c r="F436" s="2"/>
    </row>
    <row r="437" spans="5:6" x14ac:dyDescent="0.3">
      <c r="E437" s="2"/>
      <c r="F437" s="2"/>
    </row>
    <row r="438" spans="5:6" x14ac:dyDescent="0.3">
      <c r="E438" s="2"/>
      <c r="F438" s="2"/>
    </row>
    <row r="439" spans="5:6" x14ac:dyDescent="0.3">
      <c r="E439" s="2"/>
      <c r="F439" s="2"/>
    </row>
    <row r="440" spans="5:6" x14ac:dyDescent="0.3">
      <c r="E440" s="2"/>
      <c r="F440" s="2"/>
    </row>
    <row r="441" spans="5:6" x14ac:dyDescent="0.3">
      <c r="E441" s="2"/>
      <c r="F441" s="2"/>
    </row>
    <row r="442" spans="5:6" x14ac:dyDescent="0.3">
      <c r="E442" s="2"/>
      <c r="F442" s="2"/>
    </row>
    <row r="443" spans="5:6" x14ac:dyDescent="0.3">
      <c r="E443" s="2"/>
      <c r="F443" s="2"/>
    </row>
    <row r="444" spans="5:6" x14ac:dyDescent="0.3">
      <c r="E444" s="2"/>
      <c r="F444" s="2"/>
    </row>
    <row r="445" spans="5:6" x14ac:dyDescent="0.3">
      <c r="E445" s="2"/>
      <c r="F445" s="2"/>
    </row>
    <row r="446" spans="5:6" x14ac:dyDescent="0.3">
      <c r="E446" s="2"/>
      <c r="F446" s="2"/>
    </row>
    <row r="447" spans="5:6" x14ac:dyDescent="0.3">
      <c r="E447" s="2"/>
      <c r="F447" s="2"/>
    </row>
    <row r="448" spans="5:6" x14ac:dyDescent="0.3">
      <c r="E448" s="2"/>
      <c r="F448" s="2"/>
    </row>
    <row r="449" spans="5:6" x14ac:dyDescent="0.3">
      <c r="E449" s="2"/>
      <c r="F449" s="2"/>
    </row>
    <row r="450" spans="5:6" x14ac:dyDescent="0.3">
      <c r="E450" s="2"/>
      <c r="F450" s="2"/>
    </row>
    <row r="451" spans="5:6" x14ac:dyDescent="0.3">
      <c r="E451" s="2"/>
      <c r="F451" s="2"/>
    </row>
    <row r="452" spans="5:6" x14ac:dyDescent="0.3">
      <c r="E452" s="2"/>
      <c r="F452" s="2"/>
    </row>
    <row r="453" spans="5:6" x14ac:dyDescent="0.3">
      <c r="E453" s="2"/>
      <c r="F453" s="2"/>
    </row>
    <row r="454" spans="5:6" x14ac:dyDescent="0.3">
      <c r="E454" s="2"/>
      <c r="F454" s="2"/>
    </row>
    <row r="455" spans="5:6" x14ac:dyDescent="0.3">
      <c r="E455" s="2"/>
      <c r="F455" s="2"/>
    </row>
    <row r="456" spans="5:6" x14ac:dyDescent="0.3">
      <c r="E456" s="2"/>
      <c r="F456" s="2"/>
    </row>
    <row r="457" spans="5:6" x14ac:dyDescent="0.3">
      <c r="E457" s="2"/>
      <c r="F457" s="2"/>
    </row>
    <row r="458" spans="5:6" x14ac:dyDescent="0.3">
      <c r="E458" s="2"/>
      <c r="F458" s="2"/>
    </row>
    <row r="459" spans="5:6" x14ac:dyDescent="0.3">
      <c r="E459" s="2"/>
      <c r="F459" s="2"/>
    </row>
    <row r="460" spans="5:6" x14ac:dyDescent="0.3">
      <c r="E460" s="2"/>
      <c r="F460" s="2"/>
    </row>
    <row r="461" spans="5:6" x14ac:dyDescent="0.3">
      <c r="E461" s="2"/>
      <c r="F461" s="2"/>
    </row>
    <row r="462" spans="5:6" x14ac:dyDescent="0.3">
      <c r="E462" s="2"/>
      <c r="F462" s="2"/>
    </row>
    <row r="463" spans="5:6" x14ac:dyDescent="0.3">
      <c r="E463" s="2"/>
      <c r="F463" s="2"/>
    </row>
    <row r="464" spans="5:6" x14ac:dyDescent="0.3">
      <c r="E464" s="2"/>
      <c r="F464" s="2"/>
    </row>
    <row r="465" spans="5:6" x14ac:dyDescent="0.3">
      <c r="E465" s="2"/>
      <c r="F465" s="2"/>
    </row>
    <row r="466" spans="5:6" x14ac:dyDescent="0.3">
      <c r="E466" s="2"/>
      <c r="F466" s="2"/>
    </row>
    <row r="467" spans="5:6" x14ac:dyDescent="0.3">
      <c r="E467" s="2"/>
      <c r="F467" s="2"/>
    </row>
    <row r="468" spans="5:6" x14ac:dyDescent="0.3">
      <c r="E468" s="2"/>
      <c r="F468" s="2"/>
    </row>
    <row r="469" spans="5:6" x14ac:dyDescent="0.3">
      <c r="E469" s="2"/>
      <c r="F469" s="2"/>
    </row>
    <row r="470" spans="5:6" x14ac:dyDescent="0.3">
      <c r="E470" s="2"/>
      <c r="F470" s="2"/>
    </row>
    <row r="471" spans="5:6" x14ac:dyDescent="0.3">
      <c r="E471" s="2"/>
      <c r="F471" s="2"/>
    </row>
    <row r="472" spans="5:6" x14ac:dyDescent="0.3">
      <c r="E472" s="2"/>
      <c r="F472" s="2"/>
    </row>
    <row r="473" spans="5:6" x14ac:dyDescent="0.3">
      <c r="E473" s="2"/>
      <c r="F473" s="2"/>
    </row>
    <row r="474" spans="5:6" x14ac:dyDescent="0.3">
      <c r="E474" s="2"/>
      <c r="F474" s="2"/>
    </row>
    <row r="475" spans="5:6" x14ac:dyDescent="0.3">
      <c r="E475" s="2"/>
      <c r="F475" s="2"/>
    </row>
    <row r="476" spans="5:6" x14ac:dyDescent="0.3">
      <c r="E476" s="2"/>
      <c r="F476" s="2"/>
    </row>
    <row r="477" spans="5:6" x14ac:dyDescent="0.3">
      <c r="E477" s="2"/>
      <c r="F477" s="2"/>
    </row>
    <row r="478" spans="5:6" x14ac:dyDescent="0.3">
      <c r="E478" s="2"/>
      <c r="F478" s="2"/>
    </row>
    <row r="479" spans="5:6" x14ac:dyDescent="0.3">
      <c r="E479" s="2"/>
      <c r="F479" s="2"/>
    </row>
    <row r="480" spans="5:6" x14ac:dyDescent="0.3">
      <c r="E480" s="2"/>
      <c r="F480" s="2"/>
    </row>
    <row r="481" spans="5:6" x14ac:dyDescent="0.3">
      <c r="E481" s="2"/>
      <c r="F481" s="2"/>
    </row>
    <row r="482" spans="5:6" x14ac:dyDescent="0.3">
      <c r="E482" s="2"/>
      <c r="F482" s="2"/>
    </row>
    <row r="483" spans="5:6" x14ac:dyDescent="0.3">
      <c r="E483" s="2"/>
      <c r="F483" s="2"/>
    </row>
    <row r="484" spans="5:6" x14ac:dyDescent="0.3">
      <c r="E484" s="2"/>
      <c r="F484" s="2"/>
    </row>
    <row r="485" spans="5:6" x14ac:dyDescent="0.3">
      <c r="E485" s="2"/>
      <c r="F485" s="2"/>
    </row>
    <row r="486" spans="5:6" x14ac:dyDescent="0.3">
      <c r="E486" s="2"/>
      <c r="F486" s="2"/>
    </row>
    <row r="487" spans="5:6" x14ac:dyDescent="0.3">
      <c r="E487" s="2"/>
      <c r="F487" s="2"/>
    </row>
    <row r="488" spans="5:6" x14ac:dyDescent="0.3">
      <c r="E488" s="2"/>
      <c r="F488" s="2"/>
    </row>
    <row r="489" spans="5:6" x14ac:dyDescent="0.3">
      <c r="E489" s="2"/>
      <c r="F489" s="2"/>
    </row>
    <row r="490" spans="5:6" x14ac:dyDescent="0.3">
      <c r="E490" s="2"/>
      <c r="F490" s="2"/>
    </row>
    <row r="491" spans="5:6" x14ac:dyDescent="0.3">
      <c r="E491" s="2"/>
      <c r="F491" s="2"/>
    </row>
    <row r="492" spans="5:6" x14ac:dyDescent="0.3">
      <c r="E492" s="2"/>
      <c r="F492" s="2"/>
    </row>
    <row r="493" spans="5:6" x14ac:dyDescent="0.3">
      <c r="E493" s="2"/>
      <c r="F493" s="2"/>
    </row>
    <row r="494" spans="5:6" x14ac:dyDescent="0.3">
      <c r="E494" s="2"/>
      <c r="F494" s="2"/>
    </row>
    <row r="495" spans="5:6" x14ac:dyDescent="0.3">
      <c r="E495" s="2"/>
      <c r="F495" s="2"/>
    </row>
    <row r="496" spans="5:6" x14ac:dyDescent="0.3">
      <c r="E496" s="2"/>
      <c r="F496" s="2"/>
    </row>
    <row r="497" spans="5:6" x14ac:dyDescent="0.3">
      <c r="E497" s="2"/>
      <c r="F497" s="2"/>
    </row>
    <row r="498" spans="5:6" x14ac:dyDescent="0.3">
      <c r="E498" s="2"/>
      <c r="F498" s="2"/>
    </row>
    <row r="499" spans="5:6" x14ac:dyDescent="0.3">
      <c r="E499" s="2"/>
      <c r="F499" s="2"/>
    </row>
    <row r="500" spans="5:6" x14ac:dyDescent="0.3">
      <c r="E500" s="2"/>
      <c r="F500" s="2"/>
    </row>
    <row r="501" spans="5:6" x14ac:dyDescent="0.3">
      <c r="E501" s="2"/>
      <c r="F501" s="2"/>
    </row>
    <row r="502" spans="5:6" x14ac:dyDescent="0.3">
      <c r="E502" s="2"/>
      <c r="F502" s="2"/>
    </row>
    <row r="503" spans="5:6" x14ac:dyDescent="0.3">
      <c r="E503" s="2"/>
      <c r="F503" s="2"/>
    </row>
    <row r="504" spans="5:6" x14ac:dyDescent="0.3">
      <c r="E504" s="2"/>
      <c r="F504" s="2"/>
    </row>
    <row r="505" spans="5:6" x14ac:dyDescent="0.3">
      <c r="E505" s="2"/>
      <c r="F505" s="2"/>
    </row>
    <row r="506" spans="5:6" x14ac:dyDescent="0.3">
      <c r="E506" s="2"/>
      <c r="F506" s="2"/>
    </row>
    <row r="507" spans="5:6" x14ac:dyDescent="0.3">
      <c r="E507" s="2"/>
      <c r="F507" s="2"/>
    </row>
    <row r="508" spans="5:6" x14ac:dyDescent="0.3">
      <c r="E508" s="2"/>
      <c r="F508" s="2"/>
    </row>
    <row r="509" spans="5:6" x14ac:dyDescent="0.3">
      <c r="E509" s="2"/>
      <c r="F509" s="2"/>
    </row>
    <row r="510" spans="5:6" x14ac:dyDescent="0.3">
      <c r="E510" s="2"/>
      <c r="F510" s="2"/>
    </row>
    <row r="511" spans="5:6" x14ac:dyDescent="0.3">
      <c r="E511" s="2"/>
      <c r="F511" s="2"/>
    </row>
    <row r="512" spans="5:6" x14ac:dyDescent="0.3">
      <c r="E512" s="2"/>
      <c r="F512" s="2"/>
    </row>
    <row r="513" spans="5:6" x14ac:dyDescent="0.3">
      <c r="E513" s="2"/>
      <c r="F513" s="2"/>
    </row>
    <row r="514" spans="5:6" x14ac:dyDescent="0.3">
      <c r="E514" s="2"/>
      <c r="F514" s="2"/>
    </row>
    <row r="515" spans="5:6" x14ac:dyDescent="0.3">
      <c r="E515" s="2"/>
      <c r="F515" s="2"/>
    </row>
    <row r="516" spans="5:6" x14ac:dyDescent="0.3">
      <c r="E516" s="2"/>
      <c r="F516" s="2"/>
    </row>
    <row r="517" spans="5:6" x14ac:dyDescent="0.3">
      <c r="E517" s="2"/>
      <c r="F517" s="2"/>
    </row>
    <row r="518" spans="5:6" x14ac:dyDescent="0.3">
      <c r="E518" s="2"/>
      <c r="F518" s="2"/>
    </row>
    <row r="519" spans="5:6" x14ac:dyDescent="0.3">
      <c r="E519" s="2"/>
      <c r="F519" s="2"/>
    </row>
    <row r="520" spans="5:6" x14ac:dyDescent="0.3">
      <c r="E520" s="2"/>
      <c r="F520" s="2"/>
    </row>
    <row r="521" spans="5:6" x14ac:dyDescent="0.3">
      <c r="E521" s="2"/>
      <c r="F521" s="2"/>
    </row>
    <row r="522" spans="5:6" x14ac:dyDescent="0.3">
      <c r="E522" s="2"/>
      <c r="F522" s="2"/>
    </row>
    <row r="523" spans="5:6" x14ac:dyDescent="0.3">
      <c r="E523" s="2"/>
      <c r="F523" s="2"/>
    </row>
    <row r="524" spans="5:6" x14ac:dyDescent="0.3">
      <c r="E524" s="2"/>
      <c r="F524" s="2"/>
    </row>
    <row r="525" spans="5:6" x14ac:dyDescent="0.3">
      <c r="E525" s="2"/>
      <c r="F525" s="2"/>
    </row>
    <row r="526" spans="5:6" x14ac:dyDescent="0.3">
      <c r="E526" s="2"/>
      <c r="F526" s="2"/>
    </row>
    <row r="527" spans="5:6" x14ac:dyDescent="0.3">
      <c r="E527" s="2"/>
      <c r="F527" s="2"/>
    </row>
    <row r="528" spans="5:6" x14ac:dyDescent="0.3">
      <c r="E528" s="2"/>
      <c r="F528" s="2"/>
    </row>
    <row r="529" spans="5:6" x14ac:dyDescent="0.3">
      <c r="E529" s="2"/>
      <c r="F529" s="2"/>
    </row>
    <row r="530" spans="5:6" x14ac:dyDescent="0.3">
      <c r="E530" s="2"/>
      <c r="F530" s="2"/>
    </row>
    <row r="531" spans="5:6" x14ac:dyDescent="0.3">
      <c r="E531" s="2"/>
      <c r="F531" s="2"/>
    </row>
    <row r="532" spans="5:6" x14ac:dyDescent="0.3">
      <c r="E532" s="2"/>
      <c r="F532" s="2"/>
    </row>
    <row r="533" spans="5:6" x14ac:dyDescent="0.3">
      <c r="E533" s="2"/>
      <c r="F533" s="2"/>
    </row>
    <row r="534" spans="5:6" x14ac:dyDescent="0.3">
      <c r="E534" s="2"/>
      <c r="F534" s="2"/>
    </row>
    <row r="535" spans="5:6" x14ac:dyDescent="0.3">
      <c r="E535" s="2"/>
      <c r="F535" s="2"/>
    </row>
    <row r="536" spans="5:6" x14ac:dyDescent="0.3">
      <c r="E536" s="2"/>
      <c r="F536" s="2"/>
    </row>
    <row r="537" spans="5:6" x14ac:dyDescent="0.3">
      <c r="E537" s="2"/>
      <c r="F537" s="2"/>
    </row>
    <row r="538" spans="5:6" x14ac:dyDescent="0.3">
      <c r="E538" s="2"/>
      <c r="F538" s="2"/>
    </row>
    <row r="539" spans="5:6" x14ac:dyDescent="0.3">
      <c r="E539" s="2"/>
      <c r="F539" s="2"/>
    </row>
    <row r="540" spans="5:6" x14ac:dyDescent="0.3">
      <c r="E540" s="2"/>
      <c r="F540" s="2"/>
    </row>
    <row r="541" spans="5:6" x14ac:dyDescent="0.3">
      <c r="E541" s="2"/>
      <c r="F541" s="2"/>
    </row>
    <row r="542" spans="5:6" x14ac:dyDescent="0.3">
      <c r="E542" s="2"/>
      <c r="F542" s="2"/>
    </row>
    <row r="543" spans="5:6" x14ac:dyDescent="0.3">
      <c r="E543" s="2"/>
      <c r="F543" s="2"/>
    </row>
    <row r="544" spans="5:6" x14ac:dyDescent="0.3">
      <c r="E544" s="2"/>
      <c r="F544" s="2"/>
    </row>
    <row r="545" spans="5:6" x14ac:dyDescent="0.3">
      <c r="E545" s="2"/>
      <c r="F545" s="2"/>
    </row>
    <row r="546" spans="5:6" x14ac:dyDescent="0.3">
      <c r="E546" s="2"/>
      <c r="F546" s="2"/>
    </row>
    <row r="547" spans="5:6" x14ac:dyDescent="0.3">
      <c r="E547" s="2"/>
      <c r="F547" s="2"/>
    </row>
    <row r="548" spans="5:6" x14ac:dyDescent="0.3">
      <c r="E548" s="2"/>
      <c r="F548" s="2"/>
    </row>
    <row r="549" spans="5:6" x14ac:dyDescent="0.3">
      <c r="E549" s="2"/>
      <c r="F549" s="2"/>
    </row>
    <row r="550" spans="5:6" x14ac:dyDescent="0.3">
      <c r="E550" s="2"/>
      <c r="F550" s="2"/>
    </row>
    <row r="551" spans="5:6" x14ac:dyDescent="0.3">
      <c r="E551" s="2"/>
      <c r="F551" s="2"/>
    </row>
    <row r="552" spans="5:6" x14ac:dyDescent="0.3">
      <c r="E552" s="2"/>
      <c r="F552" s="2"/>
    </row>
    <row r="553" spans="5:6" x14ac:dyDescent="0.3">
      <c r="E553" s="2"/>
      <c r="F553" s="2"/>
    </row>
    <row r="554" spans="5:6" x14ac:dyDescent="0.3">
      <c r="E554" s="2"/>
      <c r="F554" s="2"/>
    </row>
    <row r="555" spans="5:6" x14ac:dyDescent="0.3">
      <c r="E555" s="2"/>
      <c r="F555" s="2"/>
    </row>
    <row r="556" spans="5:6" x14ac:dyDescent="0.3">
      <c r="E556" s="2"/>
      <c r="F556" s="2"/>
    </row>
    <row r="557" spans="5:6" x14ac:dyDescent="0.3">
      <c r="E557" s="2"/>
      <c r="F557" s="2"/>
    </row>
    <row r="558" spans="5:6" x14ac:dyDescent="0.3">
      <c r="E558" s="2"/>
      <c r="F558" s="2"/>
    </row>
    <row r="559" spans="5:6" x14ac:dyDescent="0.3">
      <c r="E559" s="2"/>
      <c r="F559" s="2"/>
    </row>
    <row r="560" spans="5:6" x14ac:dyDescent="0.3">
      <c r="E560" s="2"/>
      <c r="F560" s="2"/>
    </row>
    <row r="561" spans="5:6" x14ac:dyDescent="0.3">
      <c r="E561" s="2"/>
      <c r="F561" s="2"/>
    </row>
    <row r="562" spans="5:6" x14ac:dyDescent="0.3">
      <c r="E562" s="2"/>
      <c r="F562" s="2"/>
    </row>
    <row r="563" spans="5:6" x14ac:dyDescent="0.3">
      <c r="E563" s="2"/>
      <c r="F563" s="2"/>
    </row>
    <row r="564" spans="5:6" x14ac:dyDescent="0.3">
      <c r="E564" s="2"/>
      <c r="F564" s="2"/>
    </row>
    <row r="565" spans="5:6" x14ac:dyDescent="0.3">
      <c r="E565" s="2"/>
      <c r="F565" s="2"/>
    </row>
    <row r="566" spans="5:6" x14ac:dyDescent="0.3">
      <c r="E566" s="2"/>
      <c r="F566" s="2"/>
    </row>
    <row r="567" spans="5:6" x14ac:dyDescent="0.3">
      <c r="E567" s="2"/>
      <c r="F567" s="2"/>
    </row>
    <row r="568" spans="5:6" x14ac:dyDescent="0.3">
      <c r="E568" s="2"/>
      <c r="F568" s="2"/>
    </row>
    <row r="569" spans="5:6" x14ac:dyDescent="0.3">
      <c r="E569" s="2"/>
      <c r="F569" s="2"/>
    </row>
    <row r="570" spans="5:6" x14ac:dyDescent="0.3">
      <c r="E570" s="2"/>
      <c r="F570" s="2"/>
    </row>
    <row r="571" spans="5:6" x14ac:dyDescent="0.3">
      <c r="E571" s="2"/>
      <c r="F571" s="2"/>
    </row>
    <row r="572" spans="5:6" x14ac:dyDescent="0.3">
      <c r="E572" s="2"/>
      <c r="F572" s="2"/>
    </row>
    <row r="573" spans="5:6" x14ac:dyDescent="0.3">
      <c r="E573" s="2"/>
      <c r="F573" s="2"/>
    </row>
    <row r="574" spans="5:6" x14ac:dyDescent="0.3">
      <c r="E574" s="2"/>
      <c r="F574" s="2"/>
    </row>
    <row r="575" spans="5:6" x14ac:dyDescent="0.3">
      <c r="E575" s="2"/>
      <c r="F575" s="2"/>
    </row>
    <row r="576" spans="5:6" x14ac:dyDescent="0.3">
      <c r="E576" s="2"/>
      <c r="F576" s="2"/>
    </row>
    <row r="577" spans="5:6" x14ac:dyDescent="0.3">
      <c r="E577" s="2"/>
      <c r="F577" s="2"/>
    </row>
    <row r="578" spans="5:6" x14ac:dyDescent="0.3">
      <c r="E578" s="2"/>
      <c r="F578" s="2"/>
    </row>
    <row r="579" spans="5:6" x14ac:dyDescent="0.3">
      <c r="E579" s="2"/>
      <c r="F579" s="2"/>
    </row>
    <row r="580" spans="5:6" x14ac:dyDescent="0.3">
      <c r="E580" s="2"/>
      <c r="F580" s="2"/>
    </row>
    <row r="581" spans="5:6" x14ac:dyDescent="0.3">
      <c r="E581" s="2"/>
      <c r="F581" s="2"/>
    </row>
    <row r="582" spans="5:6" x14ac:dyDescent="0.3">
      <c r="E582" s="2"/>
      <c r="F582" s="2"/>
    </row>
    <row r="583" spans="5:6" x14ac:dyDescent="0.3">
      <c r="E583" s="2"/>
      <c r="F583" s="2"/>
    </row>
    <row r="584" spans="5:6" x14ac:dyDescent="0.3">
      <c r="E584" s="2"/>
      <c r="F584" s="2"/>
    </row>
    <row r="585" spans="5:6" x14ac:dyDescent="0.3">
      <c r="E585" s="2"/>
      <c r="F585" s="2"/>
    </row>
    <row r="586" spans="5:6" x14ac:dyDescent="0.3">
      <c r="E586" s="2"/>
      <c r="F586" s="2"/>
    </row>
    <row r="587" spans="5:6" x14ac:dyDescent="0.3">
      <c r="E587" s="2"/>
      <c r="F587" s="2"/>
    </row>
    <row r="588" spans="5:6" x14ac:dyDescent="0.3">
      <c r="E588" s="2"/>
      <c r="F588" s="2"/>
    </row>
    <row r="589" spans="5:6" x14ac:dyDescent="0.3">
      <c r="E589" s="2"/>
      <c r="F589" s="2"/>
    </row>
    <row r="590" spans="5:6" x14ac:dyDescent="0.3">
      <c r="E590" s="2"/>
      <c r="F590" s="2"/>
    </row>
    <row r="591" spans="5:6" x14ac:dyDescent="0.3">
      <c r="E591" s="2"/>
      <c r="F591" s="2"/>
    </row>
    <row r="592" spans="5:6" x14ac:dyDescent="0.3">
      <c r="E592" s="2"/>
      <c r="F592" s="2"/>
    </row>
    <row r="593" spans="5:6" x14ac:dyDescent="0.3">
      <c r="E593" s="2"/>
      <c r="F593" s="2"/>
    </row>
    <row r="594" spans="5:6" x14ac:dyDescent="0.3">
      <c r="E594" s="2"/>
      <c r="F594" s="2"/>
    </row>
    <row r="595" spans="5:6" x14ac:dyDescent="0.3">
      <c r="E595" s="2"/>
      <c r="F595" s="2"/>
    </row>
    <row r="596" spans="5:6" x14ac:dyDescent="0.3">
      <c r="E596" s="2"/>
      <c r="F596" s="2"/>
    </row>
    <row r="597" spans="5:6" x14ac:dyDescent="0.3">
      <c r="E597" s="2"/>
      <c r="F597" s="2"/>
    </row>
    <row r="598" spans="5:6" x14ac:dyDescent="0.3">
      <c r="E598" s="2"/>
      <c r="F598" s="2"/>
    </row>
    <row r="599" spans="5:6" x14ac:dyDescent="0.3">
      <c r="E599" s="2"/>
      <c r="F599" s="2"/>
    </row>
    <row r="600" spans="5:6" x14ac:dyDescent="0.3">
      <c r="E600" s="2"/>
      <c r="F600" s="2"/>
    </row>
    <row r="601" spans="5:6" x14ac:dyDescent="0.3">
      <c r="E601" s="2"/>
      <c r="F601" s="2"/>
    </row>
    <row r="602" spans="5:6" x14ac:dyDescent="0.3">
      <c r="E602" s="2"/>
      <c r="F602" s="2"/>
    </row>
    <row r="603" spans="5:6" x14ac:dyDescent="0.3">
      <c r="E603" s="2"/>
      <c r="F603" s="2"/>
    </row>
    <row r="604" spans="5:6" x14ac:dyDescent="0.3">
      <c r="E604" s="2"/>
      <c r="F604" s="2"/>
    </row>
    <row r="605" spans="5:6" x14ac:dyDescent="0.3">
      <c r="E605" s="2"/>
      <c r="F605" s="2"/>
    </row>
    <row r="606" spans="5:6" x14ac:dyDescent="0.3">
      <c r="E606" s="2"/>
      <c r="F606" s="2"/>
    </row>
    <row r="607" spans="5:6" x14ac:dyDescent="0.3">
      <c r="E607" s="2"/>
      <c r="F607" s="2"/>
    </row>
    <row r="608" spans="5:6" x14ac:dyDescent="0.3">
      <c r="E608" s="2"/>
      <c r="F608" s="2"/>
    </row>
    <row r="609" spans="5:6" x14ac:dyDescent="0.3">
      <c r="E609" s="2"/>
      <c r="F609" s="2"/>
    </row>
    <row r="610" spans="5:6" x14ac:dyDescent="0.3">
      <c r="E610" s="2"/>
      <c r="F610" s="2"/>
    </row>
    <row r="611" spans="5:6" x14ac:dyDescent="0.3">
      <c r="E611" s="2"/>
      <c r="F611" s="2"/>
    </row>
    <row r="612" spans="5:6" x14ac:dyDescent="0.3">
      <c r="E612" s="2"/>
      <c r="F612" s="2"/>
    </row>
    <row r="613" spans="5:6" x14ac:dyDescent="0.3">
      <c r="E613" s="2"/>
      <c r="F613" s="2"/>
    </row>
    <row r="614" spans="5:6" x14ac:dyDescent="0.3">
      <c r="E614" s="2"/>
      <c r="F614" s="2"/>
    </row>
    <row r="615" spans="5:6" x14ac:dyDescent="0.3">
      <c r="E615" s="2"/>
      <c r="F615" s="2"/>
    </row>
    <row r="616" spans="5:6" x14ac:dyDescent="0.3">
      <c r="E616" s="2"/>
      <c r="F616" s="2"/>
    </row>
    <row r="617" spans="5:6" x14ac:dyDescent="0.3">
      <c r="E617" s="2"/>
      <c r="F617" s="2"/>
    </row>
    <row r="618" spans="5:6" x14ac:dyDescent="0.3">
      <c r="E618" s="2"/>
      <c r="F618" s="2"/>
    </row>
    <row r="619" spans="5:6" x14ac:dyDescent="0.3">
      <c r="E619" s="2"/>
      <c r="F619" s="2"/>
    </row>
    <row r="620" spans="5:6" x14ac:dyDescent="0.3">
      <c r="E620" s="2"/>
      <c r="F620" s="2"/>
    </row>
    <row r="621" spans="5:6" x14ac:dyDescent="0.3">
      <c r="E621" s="2"/>
      <c r="F621" s="2"/>
    </row>
    <row r="622" spans="5:6" x14ac:dyDescent="0.3">
      <c r="E622" s="2"/>
      <c r="F622" s="2"/>
    </row>
    <row r="623" spans="5:6" x14ac:dyDescent="0.3">
      <c r="E623" s="2"/>
      <c r="F623" s="2"/>
    </row>
    <row r="624" spans="5:6" x14ac:dyDescent="0.3">
      <c r="E624" s="2"/>
      <c r="F624" s="2"/>
    </row>
    <row r="625" spans="5:6" x14ac:dyDescent="0.3">
      <c r="E625" s="2"/>
      <c r="F625" s="2"/>
    </row>
    <row r="626" spans="5:6" x14ac:dyDescent="0.3">
      <c r="E626" s="2"/>
      <c r="F626" s="2"/>
    </row>
    <row r="627" spans="5:6" x14ac:dyDescent="0.3">
      <c r="E627" s="2"/>
      <c r="F627" s="2"/>
    </row>
    <row r="628" spans="5:6" x14ac:dyDescent="0.3">
      <c r="E628" s="2"/>
      <c r="F628" s="2"/>
    </row>
    <row r="629" spans="5:6" x14ac:dyDescent="0.3">
      <c r="E629" s="2"/>
      <c r="F629" s="2"/>
    </row>
    <row r="630" spans="5:6" x14ac:dyDescent="0.3">
      <c r="E630" s="2"/>
      <c r="F630" s="2"/>
    </row>
    <row r="631" spans="5:6" x14ac:dyDescent="0.3">
      <c r="E631" s="2"/>
      <c r="F631" s="2"/>
    </row>
    <row r="632" spans="5:6" x14ac:dyDescent="0.3">
      <c r="E632" s="2"/>
      <c r="F632" s="2"/>
    </row>
    <row r="633" spans="5:6" x14ac:dyDescent="0.3">
      <c r="E633" s="2"/>
      <c r="F633" s="2"/>
    </row>
    <row r="634" spans="5:6" x14ac:dyDescent="0.3">
      <c r="E634" s="2"/>
      <c r="F634" s="2"/>
    </row>
    <row r="635" spans="5:6" x14ac:dyDescent="0.3">
      <c r="E635" s="2"/>
      <c r="F635" s="2"/>
    </row>
    <row r="636" spans="5:6" x14ac:dyDescent="0.3">
      <c r="E636" s="2"/>
      <c r="F636" s="2"/>
    </row>
    <row r="637" spans="5:6" x14ac:dyDescent="0.3">
      <c r="E637" s="2"/>
      <c r="F637" s="2"/>
    </row>
    <row r="638" spans="5:6" x14ac:dyDescent="0.3">
      <c r="E638" s="2"/>
      <c r="F638" s="2"/>
    </row>
    <row r="639" spans="5:6" x14ac:dyDescent="0.3">
      <c r="E639" s="2"/>
      <c r="F639" s="2"/>
    </row>
    <row r="640" spans="5:6" x14ac:dyDescent="0.3">
      <c r="E640" s="2"/>
      <c r="F640" s="2"/>
    </row>
    <row r="641" spans="5:6" x14ac:dyDescent="0.3">
      <c r="E641" s="2"/>
      <c r="F641" s="2"/>
    </row>
    <row r="642" spans="5:6" x14ac:dyDescent="0.3">
      <c r="E642" s="2"/>
      <c r="F642" s="2"/>
    </row>
    <row r="643" spans="5:6" x14ac:dyDescent="0.3">
      <c r="E643" s="2"/>
      <c r="F643" s="2"/>
    </row>
    <row r="644" spans="5:6" x14ac:dyDescent="0.3">
      <c r="E644" s="2"/>
      <c r="F644" s="2"/>
    </row>
    <row r="645" spans="5:6" x14ac:dyDescent="0.3">
      <c r="E645" s="2"/>
      <c r="F645" s="2"/>
    </row>
    <row r="646" spans="5:6" x14ac:dyDescent="0.3">
      <c r="E646" s="2"/>
      <c r="F646" s="2"/>
    </row>
    <row r="647" spans="5:6" x14ac:dyDescent="0.3">
      <c r="E647" s="2"/>
      <c r="F647" s="2"/>
    </row>
    <row r="648" spans="5:6" x14ac:dyDescent="0.3">
      <c r="E648" s="2"/>
      <c r="F648" s="2"/>
    </row>
    <row r="649" spans="5:6" x14ac:dyDescent="0.3">
      <c r="E649" s="2"/>
      <c r="F649" s="2"/>
    </row>
    <row r="650" spans="5:6" x14ac:dyDescent="0.3">
      <c r="E650" s="2"/>
      <c r="F650" s="2"/>
    </row>
    <row r="651" spans="5:6" x14ac:dyDescent="0.3">
      <c r="E651" s="2"/>
      <c r="F651" s="2"/>
    </row>
    <row r="652" spans="5:6" x14ac:dyDescent="0.3">
      <c r="E652" s="2"/>
      <c r="F652" s="2"/>
    </row>
    <row r="653" spans="5:6" x14ac:dyDescent="0.3">
      <c r="E653" s="2"/>
      <c r="F653" s="2"/>
    </row>
    <row r="654" spans="5:6" x14ac:dyDescent="0.3">
      <c r="E654" s="2"/>
      <c r="F654" s="2"/>
    </row>
    <row r="655" spans="5:6" x14ac:dyDescent="0.3">
      <c r="E655" s="2"/>
      <c r="F655" s="2"/>
    </row>
    <row r="656" spans="5:6" x14ac:dyDescent="0.3">
      <c r="E656" s="2"/>
      <c r="F656" s="2"/>
    </row>
    <row r="657" spans="5:6" x14ac:dyDescent="0.3">
      <c r="E657" s="2"/>
      <c r="F657" s="2"/>
    </row>
    <row r="658" spans="5:6" x14ac:dyDescent="0.3">
      <c r="E658" s="2"/>
      <c r="F658" s="2"/>
    </row>
    <row r="659" spans="5:6" x14ac:dyDescent="0.3">
      <c r="E659" s="2"/>
      <c r="F659" s="2"/>
    </row>
    <row r="660" spans="5:6" x14ac:dyDescent="0.3">
      <c r="E660" s="2"/>
      <c r="F660" s="2"/>
    </row>
    <row r="661" spans="5:6" x14ac:dyDescent="0.3">
      <c r="E661" s="2"/>
      <c r="F661" s="2"/>
    </row>
    <row r="662" spans="5:6" x14ac:dyDescent="0.3">
      <c r="E662" s="2"/>
      <c r="F662" s="2"/>
    </row>
    <row r="663" spans="5:6" x14ac:dyDescent="0.3">
      <c r="E663" s="2"/>
      <c r="F663" s="2"/>
    </row>
    <row r="664" spans="5:6" x14ac:dyDescent="0.3">
      <c r="E664" s="2"/>
      <c r="F664" s="2"/>
    </row>
    <row r="665" spans="5:6" x14ac:dyDescent="0.3">
      <c r="E665" s="2"/>
      <c r="F665" s="2"/>
    </row>
    <row r="666" spans="5:6" x14ac:dyDescent="0.3">
      <c r="E666" s="2"/>
      <c r="F666" s="2"/>
    </row>
    <row r="667" spans="5:6" x14ac:dyDescent="0.3">
      <c r="E667" s="2"/>
      <c r="F667" s="2"/>
    </row>
    <row r="668" spans="5:6" x14ac:dyDescent="0.3">
      <c r="E668" s="2"/>
      <c r="F668" s="2"/>
    </row>
    <row r="669" spans="5:6" x14ac:dyDescent="0.3">
      <c r="E669" s="2"/>
      <c r="F669" s="2"/>
    </row>
    <row r="670" spans="5:6" x14ac:dyDescent="0.3">
      <c r="E670" s="2"/>
      <c r="F670" s="2"/>
    </row>
    <row r="671" spans="5:6" x14ac:dyDescent="0.3">
      <c r="E671" s="2"/>
      <c r="F671" s="2"/>
    </row>
    <row r="672" spans="5:6" x14ac:dyDescent="0.3">
      <c r="E672" s="2"/>
      <c r="F672" s="2"/>
    </row>
    <row r="673" spans="5:6" x14ac:dyDescent="0.3">
      <c r="E673" s="2"/>
      <c r="F673" s="2"/>
    </row>
    <row r="674" spans="5:6" x14ac:dyDescent="0.3">
      <c r="E674" s="2"/>
      <c r="F674" s="2"/>
    </row>
    <row r="675" spans="5:6" x14ac:dyDescent="0.3">
      <c r="E675" s="2"/>
      <c r="F675" s="2"/>
    </row>
    <row r="676" spans="5:6" x14ac:dyDescent="0.3">
      <c r="E676" s="2"/>
      <c r="F676" s="2"/>
    </row>
    <row r="677" spans="5:6" x14ac:dyDescent="0.3">
      <c r="E677" s="2"/>
      <c r="F677" s="2"/>
    </row>
    <row r="678" spans="5:6" x14ac:dyDescent="0.3">
      <c r="E678" s="2"/>
      <c r="F678" s="2"/>
    </row>
    <row r="679" spans="5:6" x14ac:dyDescent="0.3">
      <c r="E679" s="2"/>
      <c r="F679" s="2"/>
    </row>
    <row r="680" spans="5:6" x14ac:dyDescent="0.3">
      <c r="E680" s="2"/>
      <c r="F680" s="2"/>
    </row>
    <row r="681" spans="5:6" x14ac:dyDescent="0.3">
      <c r="E681" s="2"/>
      <c r="F681" s="2"/>
    </row>
    <row r="682" spans="5:6" x14ac:dyDescent="0.3">
      <c r="E682" s="2"/>
      <c r="F682" s="2"/>
    </row>
    <row r="683" spans="5:6" x14ac:dyDescent="0.3">
      <c r="E683" s="2"/>
      <c r="F683" s="2"/>
    </row>
    <row r="684" spans="5:6" x14ac:dyDescent="0.3">
      <c r="E684" s="2"/>
      <c r="F684" s="2"/>
    </row>
    <row r="685" spans="5:6" x14ac:dyDescent="0.3">
      <c r="E685" s="2"/>
      <c r="F685" s="2"/>
    </row>
    <row r="686" spans="5:6" x14ac:dyDescent="0.3">
      <c r="E686" s="2"/>
      <c r="F686" s="2"/>
    </row>
    <row r="687" spans="5:6" x14ac:dyDescent="0.3">
      <c r="E687" s="2"/>
      <c r="F687" s="2"/>
    </row>
    <row r="688" spans="5:6" x14ac:dyDescent="0.3">
      <c r="E688" s="2"/>
      <c r="F688" s="2"/>
    </row>
    <row r="689" spans="5:6" x14ac:dyDescent="0.3">
      <c r="E689" s="2"/>
      <c r="F689" s="2"/>
    </row>
    <row r="690" spans="5:6" x14ac:dyDescent="0.3">
      <c r="E690" s="2"/>
      <c r="F690" s="2"/>
    </row>
    <row r="691" spans="5:6" x14ac:dyDescent="0.3">
      <c r="E691" s="2"/>
      <c r="F691" s="2"/>
    </row>
    <row r="692" spans="5:6" x14ac:dyDescent="0.3">
      <c r="E692" s="2"/>
      <c r="F692" s="2"/>
    </row>
    <row r="693" spans="5:6" x14ac:dyDescent="0.3">
      <c r="E693" s="2"/>
      <c r="F693" s="2"/>
    </row>
    <row r="694" spans="5:6" x14ac:dyDescent="0.3">
      <c r="E694" s="2"/>
      <c r="F694" s="2"/>
    </row>
    <row r="695" spans="5:6" x14ac:dyDescent="0.3">
      <c r="E695" s="2"/>
      <c r="F695" s="2"/>
    </row>
    <row r="696" spans="5:6" x14ac:dyDescent="0.3">
      <c r="E696" s="2"/>
      <c r="F696" s="2"/>
    </row>
    <row r="697" spans="5:6" x14ac:dyDescent="0.3">
      <c r="E697" s="2"/>
      <c r="F697" s="2"/>
    </row>
    <row r="698" spans="5:6" x14ac:dyDescent="0.3">
      <c r="E698" s="2"/>
      <c r="F698" s="2"/>
    </row>
    <row r="699" spans="5:6" x14ac:dyDescent="0.3">
      <c r="E699" s="2"/>
      <c r="F699" s="2"/>
    </row>
    <row r="700" spans="5:6" x14ac:dyDescent="0.3">
      <c r="E700" s="2"/>
      <c r="F700" s="2"/>
    </row>
    <row r="701" spans="5:6" x14ac:dyDescent="0.3">
      <c r="E701" s="2"/>
      <c r="F701" s="2"/>
    </row>
    <row r="702" spans="5:6" x14ac:dyDescent="0.3">
      <c r="E702" s="2"/>
      <c r="F702" s="2"/>
    </row>
    <row r="703" spans="5:6" x14ac:dyDescent="0.3">
      <c r="E703" s="2"/>
      <c r="F703" s="2"/>
    </row>
    <row r="704" spans="5:6" x14ac:dyDescent="0.3">
      <c r="E704" s="2"/>
      <c r="F704" s="2"/>
    </row>
    <row r="705" spans="5:6" x14ac:dyDescent="0.3">
      <c r="E705" s="2"/>
      <c r="F705" s="2"/>
    </row>
    <row r="706" spans="5:6" x14ac:dyDescent="0.3">
      <c r="E706" s="2"/>
      <c r="F706" s="2"/>
    </row>
    <row r="707" spans="5:6" x14ac:dyDescent="0.3">
      <c r="E707" s="2"/>
      <c r="F707" s="2"/>
    </row>
    <row r="708" spans="5:6" x14ac:dyDescent="0.3">
      <c r="E708" s="2"/>
      <c r="F708" s="2"/>
    </row>
    <row r="709" spans="5:6" x14ac:dyDescent="0.3">
      <c r="E709" s="2"/>
      <c r="F709" s="2"/>
    </row>
    <row r="710" spans="5:6" x14ac:dyDescent="0.3">
      <c r="E710" s="2"/>
      <c r="F710" s="2"/>
    </row>
    <row r="711" spans="5:6" x14ac:dyDescent="0.3">
      <c r="E711" s="2"/>
      <c r="F711" s="2"/>
    </row>
    <row r="712" spans="5:6" x14ac:dyDescent="0.3">
      <c r="E712" s="2"/>
      <c r="F712" s="2"/>
    </row>
    <row r="713" spans="5:6" x14ac:dyDescent="0.3">
      <c r="E713" s="2"/>
      <c r="F713" s="2"/>
    </row>
    <row r="714" spans="5:6" x14ac:dyDescent="0.3">
      <c r="E714" s="2"/>
      <c r="F714" s="2"/>
    </row>
    <row r="715" spans="5:6" x14ac:dyDescent="0.3">
      <c r="E715" s="2"/>
      <c r="F715" s="2"/>
    </row>
    <row r="716" spans="5:6" x14ac:dyDescent="0.3">
      <c r="E716" s="2"/>
      <c r="F716" s="2"/>
    </row>
    <row r="717" spans="5:6" x14ac:dyDescent="0.3">
      <c r="E717" s="2"/>
      <c r="F717" s="2"/>
    </row>
    <row r="718" spans="5:6" x14ac:dyDescent="0.3">
      <c r="E718" s="2"/>
      <c r="F718" s="2"/>
    </row>
    <row r="719" spans="5:6" x14ac:dyDescent="0.3">
      <c r="E719" s="2"/>
      <c r="F719" s="2"/>
    </row>
    <row r="720" spans="5:6" x14ac:dyDescent="0.3">
      <c r="E720" s="2"/>
      <c r="F720" s="2"/>
    </row>
    <row r="721" spans="5:6" x14ac:dyDescent="0.3">
      <c r="E721" s="2"/>
      <c r="F721" s="2"/>
    </row>
    <row r="722" spans="5:6" x14ac:dyDescent="0.3">
      <c r="E722" s="2"/>
      <c r="F722" s="2"/>
    </row>
    <row r="723" spans="5:6" x14ac:dyDescent="0.3">
      <c r="E723" s="2"/>
      <c r="F723" s="2"/>
    </row>
    <row r="724" spans="5:6" x14ac:dyDescent="0.3">
      <c r="E724" s="2"/>
      <c r="F724" s="2"/>
    </row>
    <row r="725" spans="5:6" x14ac:dyDescent="0.3">
      <c r="E725" s="2"/>
      <c r="F725" s="2"/>
    </row>
    <row r="726" spans="5:6" x14ac:dyDescent="0.3">
      <c r="E726" s="2"/>
      <c r="F726" s="2"/>
    </row>
    <row r="727" spans="5:6" x14ac:dyDescent="0.3">
      <c r="E727" s="2"/>
      <c r="F727" s="2"/>
    </row>
    <row r="728" spans="5:6" x14ac:dyDescent="0.3">
      <c r="E728" s="2"/>
      <c r="F728" s="2"/>
    </row>
    <row r="729" spans="5:6" x14ac:dyDescent="0.3">
      <c r="E729" s="2"/>
      <c r="F729" s="2"/>
    </row>
    <row r="730" spans="5:6" x14ac:dyDescent="0.3">
      <c r="E730" s="2"/>
      <c r="F730" s="2"/>
    </row>
    <row r="731" spans="5:6" x14ac:dyDescent="0.3">
      <c r="E731" s="2"/>
      <c r="F731" s="2"/>
    </row>
    <row r="732" spans="5:6" x14ac:dyDescent="0.3">
      <c r="E732" s="2"/>
      <c r="F732" s="2"/>
    </row>
    <row r="733" spans="5:6" x14ac:dyDescent="0.3">
      <c r="E733" s="2"/>
      <c r="F733" s="2"/>
    </row>
    <row r="734" spans="5:6" x14ac:dyDescent="0.3">
      <c r="E734" s="2"/>
      <c r="F734" s="2"/>
    </row>
    <row r="735" spans="5:6" x14ac:dyDescent="0.3">
      <c r="E735" s="2"/>
      <c r="F735" s="2"/>
    </row>
    <row r="736" spans="5:6" x14ac:dyDescent="0.3">
      <c r="E736" s="2"/>
      <c r="F736" s="2"/>
    </row>
    <row r="737" spans="5:6" x14ac:dyDescent="0.3">
      <c r="E737" s="2"/>
      <c r="F737" s="2"/>
    </row>
    <row r="738" spans="5:6" x14ac:dyDescent="0.3">
      <c r="E738" s="2"/>
      <c r="F738" s="2"/>
    </row>
    <row r="739" spans="5:6" x14ac:dyDescent="0.3">
      <c r="E739" s="2"/>
      <c r="F739" s="2"/>
    </row>
    <row r="740" spans="5:6" x14ac:dyDescent="0.3">
      <c r="E740" s="2"/>
      <c r="F740" s="2"/>
    </row>
    <row r="741" spans="5:6" x14ac:dyDescent="0.3">
      <c r="E741" s="2"/>
      <c r="F741" s="2"/>
    </row>
    <row r="742" spans="5:6" x14ac:dyDescent="0.3">
      <c r="E742" s="2"/>
      <c r="F742" s="2"/>
    </row>
    <row r="743" spans="5:6" x14ac:dyDescent="0.3">
      <c r="E743" s="2"/>
      <c r="F743" s="2"/>
    </row>
    <row r="744" spans="5:6" x14ac:dyDescent="0.3">
      <c r="E744" s="2"/>
      <c r="F744" s="2"/>
    </row>
    <row r="745" spans="5:6" x14ac:dyDescent="0.3">
      <c r="E745" s="2"/>
      <c r="F745" s="2"/>
    </row>
    <row r="746" spans="5:6" x14ac:dyDescent="0.3">
      <c r="E746" s="2"/>
      <c r="F746" s="2"/>
    </row>
    <row r="747" spans="5:6" x14ac:dyDescent="0.3">
      <c r="E747" s="2"/>
      <c r="F747" s="2"/>
    </row>
    <row r="748" spans="5:6" x14ac:dyDescent="0.3">
      <c r="E748" s="2"/>
      <c r="F748" s="2"/>
    </row>
    <row r="749" spans="5:6" x14ac:dyDescent="0.3">
      <c r="E749" s="2"/>
      <c r="F749" s="2"/>
    </row>
    <row r="750" spans="5:6" x14ac:dyDescent="0.3">
      <c r="E750" s="2"/>
      <c r="F750" s="2"/>
    </row>
    <row r="751" spans="5:6" x14ac:dyDescent="0.3">
      <c r="E751" s="2"/>
      <c r="F751" s="2"/>
    </row>
    <row r="752" spans="5:6" x14ac:dyDescent="0.3">
      <c r="E752" s="2"/>
      <c r="F752" s="2"/>
    </row>
    <row r="753" spans="5:6" x14ac:dyDescent="0.3">
      <c r="E753" s="2"/>
      <c r="F753" s="2"/>
    </row>
    <row r="754" spans="5:6" x14ac:dyDescent="0.3">
      <c r="E754" s="2"/>
      <c r="F754" s="2"/>
    </row>
    <row r="755" spans="5:6" x14ac:dyDescent="0.3">
      <c r="E755" s="2"/>
      <c r="F755" s="2"/>
    </row>
    <row r="756" spans="5:6" x14ac:dyDescent="0.3">
      <c r="E756" s="2"/>
      <c r="F756" s="2"/>
    </row>
    <row r="757" spans="5:6" x14ac:dyDescent="0.3">
      <c r="E757" s="2"/>
      <c r="F757" s="2"/>
    </row>
    <row r="758" spans="5:6" x14ac:dyDescent="0.3">
      <c r="E758" s="2"/>
      <c r="F758" s="2"/>
    </row>
    <row r="759" spans="5:6" x14ac:dyDescent="0.3">
      <c r="E759" s="2"/>
      <c r="F759" s="2"/>
    </row>
    <row r="760" spans="5:6" x14ac:dyDescent="0.3">
      <c r="E760" s="2"/>
      <c r="F760" s="2"/>
    </row>
    <row r="761" spans="5:6" x14ac:dyDescent="0.3">
      <c r="E761" s="2"/>
      <c r="F761" s="2"/>
    </row>
    <row r="762" spans="5:6" x14ac:dyDescent="0.3">
      <c r="E762" s="2"/>
      <c r="F762" s="2"/>
    </row>
    <row r="763" spans="5:6" x14ac:dyDescent="0.3">
      <c r="E763" s="2"/>
      <c r="F763" s="2"/>
    </row>
    <row r="764" spans="5:6" x14ac:dyDescent="0.3">
      <c r="E764" s="2"/>
      <c r="F764" s="2"/>
    </row>
    <row r="765" spans="5:6" x14ac:dyDescent="0.3">
      <c r="E765" s="2"/>
      <c r="F765" s="2"/>
    </row>
    <row r="766" spans="5:6" x14ac:dyDescent="0.3">
      <c r="E766" s="2"/>
      <c r="F766" s="2"/>
    </row>
    <row r="767" spans="5:6" x14ac:dyDescent="0.3">
      <c r="E767" s="2"/>
      <c r="F767" s="2"/>
    </row>
    <row r="768" spans="5:6" x14ac:dyDescent="0.3">
      <c r="E768" s="2"/>
      <c r="F768" s="2"/>
    </row>
    <row r="769" spans="5:6" x14ac:dyDescent="0.3">
      <c r="E769" s="2"/>
      <c r="F769" s="2"/>
    </row>
    <row r="770" spans="5:6" x14ac:dyDescent="0.3">
      <c r="E770" s="2"/>
      <c r="F770" s="2"/>
    </row>
    <row r="771" spans="5:6" x14ac:dyDescent="0.3">
      <c r="E771" s="2"/>
      <c r="F771" s="2"/>
    </row>
    <row r="772" spans="5:6" x14ac:dyDescent="0.3">
      <c r="E772" s="2"/>
      <c r="F772" s="2"/>
    </row>
    <row r="773" spans="5:6" x14ac:dyDescent="0.3">
      <c r="E773" s="2"/>
      <c r="F773" s="2"/>
    </row>
    <row r="774" spans="5:6" x14ac:dyDescent="0.3">
      <c r="E774" s="2"/>
      <c r="F774" s="2"/>
    </row>
    <row r="775" spans="5:6" x14ac:dyDescent="0.3">
      <c r="E775" s="2"/>
      <c r="F775" s="2"/>
    </row>
    <row r="776" spans="5:6" x14ac:dyDescent="0.3">
      <c r="E776" s="2"/>
      <c r="F776" s="2"/>
    </row>
    <row r="777" spans="5:6" x14ac:dyDescent="0.3">
      <c r="E777" s="2"/>
      <c r="F777" s="2"/>
    </row>
    <row r="778" spans="5:6" x14ac:dyDescent="0.3">
      <c r="E778" s="2"/>
      <c r="F778" s="2"/>
    </row>
    <row r="779" spans="5:6" x14ac:dyDescent="0.3">
      <c r="E779" s="2"/>
      <c r="F779" s="2"/>
    </row>
    <row r="780" spans="5:6" x14ac:dyDescent="0.3">
      <c r="E780" s="2"/>
      <c r="F780" s="2"/>
    </row>
    <row r="781" spans="5:6" x14ac:dyDescent="0.3">
      <c r="E781" s="2"/>
      <c r="F781" s="2"/>
    </row>
    <row r="782" spans="5:6" x14ac:dyDescent="0.3">
      <c r="E782" s="2"/>
      <c r="F782" s="2"/>
    </row>
    <row r="783" spans="5:6" x14ac:dyDescent="0.3">
      <c r="E783" s="2"/>
      <c r="F783" s="2"/>
    </row>
    <row r="784" spans="5:6" x14ac:dyDescent="0.3">
      <c r="E784" s="2"/>
      <c r="F784" s="2"/>
    </row>
    <row r="785" spans="5:6" x14ac:dyDescent="0.3">
      <c r="E785" s="2"/>
      <c r="F785" s="2"/>
    </row>
    <row r="786" spans="5:6" x14ac:dyDescent="0.3">
      <c r="E786" s="2"/>
      <c r="F786" s="2"/>
    </row>
    <row r="787" spans="5:6" x14ac:dyDescent="0.3">
      <c r="E787" s="2"/>
      <c r="F787" s="2"/>
    </row>
    <row r="788" spans="5:6" x14ac:dyDescent="0.3">
      <c r="E788" s="2"/>
      <c r="F788" s="2"/>
    </row>
    <row r="789" spans="5:6" x14ac:dyDescent="0.3">
      <c r="E789" s="2"/>
      <c r="F789" s="2"/>
    </row>
    <row r="790" spans="5:6" x14ac:dyDescent="0.3">
      <c r="E790" s="2"/>
      <c r="F790" s="2"/>
    </row>
    <row r="791" spans="5:6" x14ac:dyDescent="0.3">
      <c r="E791" s="2"/>
      <c r="F791" s="2"/>
    </row>
    <row r="792" spans="5:6" x14ac:dyDescent="0.3">
      <c r="E792" s="2"/>
      <c r="F792" s="2"/>
    </row>
    <row r="793" spans="5:6" x14ac:dyDescent="0.3">
      <c r="E793" s="2"/>
      <c r="F793" s="2"/>
    </row>
    <row r="794" spans="5:6" x14ac:dyDescent="0.3">
      <c r="E794" s="2"/>
      <c r="F794" s="2"/>
    </row>
    <row r="795" spans="5:6" x14ac:dyDescent="0.3">
      <c r="E795" s="2"/>
      <c r="F795" s="2"/>
    </row>
    <row r="796" spans="5:6" x14ac:dyDescent="0.3">
      <c r="E796" s="2"/>
      <c r="F796" s="2"/>
    </row>
    <row r="797" spans="5:6" x14ac:dyDescent="0.3">
      <c r="E797" s="2"/>
      <c r="F797" s="2"/>
    </row>
    <row r="798" spans="5:6" x14ac:dyDescent="0.3">
      <c r="E798" s="2"/>
      <c r="F798" s="2"/>
    </row>
    <row r="799" spans="5:6" x14ac:dyDescent="0.3">
      <c r="E799" s="2"/>
      <c r="F799" s="2"/>
    </row>
    <row r="800" spans="5:6" x14ac:dyDescent="0.3">
      <c r="E800" s="2"/>
      <c r="F800" s="2"/>
    </row>
    <row r="801" spans="5:6" x14ac:dyDescent="0.3">
      <c r="E801" s="2"/>
      <c r="F801" s="2"/>
    </row>
    <row r="802" spans="5:6" x14ac:dyDescent="0.3">
      <c r="E802" s="2"/>
      <c r="F802" s="2"/>
    </row>
    <row r="803" spans="5:6" x14ac:dyDescent="0.3">
      <c r="E803" s="2"/>
      <c r="F803" s="2"/>
    </row>
    <row r="804" spans="5:6" x14ac:dyDescent="0.3">
      <c r="E804" s="2"/>
      <c r="F804" s="2"/>
    </row>
    <row r="805" spans="5:6" x14ac:dyDescent="0.3">
      <c r="E805" s="2"/>
      <c r="F805" s="2"/>
    </row>
    <row r="806" spans="5:6" x14ac:dyDescent="0.3">
      <c r="E806" s="2"/>
      <c r="F806" s="2"/>
    </row>
    <row r="807" spans="5:6" x14ac:dyDescent="0.3">
      <c r="E807" s="2"/>
      <c r="F807" s="2"/>
    </row>
    <row r="808" spans="5:6" x14ac:dyDescent="0.3">
      <c r="E808" s="2"/>
      <c r="F808" s="2"/>
    </row>
    <row r="809" spans="5:6" x14ac:dyDescent="0.3">
      <c r="E809" s="2"/>
      <c r="F809" s="2"/>
    </row>
    <row r="810" spans="5:6" x14ac:dyDescent="0.3">
      <c r="E810" s="2"/>
      <c r="F810" s="2"/>
    </row>
    <row r="811" spans="5:6" x14ac:dyDescent="0.3">
      <c r="E811" s="2"/>
      <c r="F811" s="2"/>
    </row>
    <row r="812" spans="5:6" x14ac:dyDescent="0.3">
      <c r="E812" s="2"/>
      <c r="F812" s="2"/>
    </row>
    <row r="813" spans="5:6" x14ac:dyDescent="0.3">
      <c r="E813" s="2"/>
      <c r="F813" s="2"/>
    </row>
    <row r="814" spans="5:6" x14ac:dyDescent="0.3">
      <c r="E814" s="2"/>
      <c r="F814" s="2"/>
    </row>
    <row r="815" spans="5:6" x14ac:dyDescent="0.3">
      <c r="E815" s="2"/>
      <c r="F815" s="2"/>
    </row>
    <row r="816" spans="5:6" x14ac:dyDescent="0.3">
      <c r="E816" s="2"/>
      <c r="F816" s="2"/>
    </row>
    <row r="817" spans="5:6" x14ac:dyDescent="0.3">
      <c r="E817" s="2"/>
      <c r="F817" s="2"/>
    </row>
    <row r="818" spans="5:6" x14ac:dyDescent="0.3">
      <c r="E818" s="2"/>
      <c r="F818" s="2"/>
    </row>
    <row r="819" spans="5:6" x14ac:dyDescent="0.3">
      <c r="E819" s="2"/>
      <c r="F819" s="2"/>
    </row>
    <row r="820" spans="5:6" x14ac:dyDescent="0.3">
      <c r="E820" s="2"/>
      <c r="F820" s="2"/>
    </row>
    <row r="821" spans="5:6" x14ac:dyDescent="0.3">
      <c r="E821" s="2"/>
      <c r="F821" s="2"/>
    </row>
    <row r="822" spans="5:6" x14ac:dyDescent="0.3">
      <c r="E822" s="2"/>
      <c r="F822" s="2"/>
    </row>
    <row r="823" spans="5:6" x14ac:dyDescent="0.3">
      <c r="E823" s="2"/>
      <c r="F823" s="2"/>
    </row>
    <row r="824" spans="5:6" x14ac:dyDescent="0.3">
      <c r="E824" s="2"/>
      <c r="F824" s="2"/>
    </row>
    <row r="825" spans="5:6" x14ac:dyDescent="0.3">
      <c r="E825" s="2"/>
      <c r="F825" s="2"/>
    </row>
    <row r="826" spans="5:6" x14ac:dyDescent="0.3">
      <c r="E826" s="2"/>
      <c r="F826" s="2"/>
    </row>
    <row r="827" spans="5:6" x14ac:dyDescent="0.3">
      <c r="E827" s="2"/>
      <c r="F827" s="2"/>
    </row>
    <row r="828" spans="5:6" x14ac:dyDescent="0.3">
      <c r="E828" s="2"/>
      <c r="F828" s="2"/>
    </row>
    <row r="829" spans="5:6" x14ac:dyDescent="0.3">
      <c r="E829" s="2"/>
      <c r="F829" s="2"/>
    </row>
    <row r="830" spans="5:6" x14ac:dyDescent="0.3">
      <c r="E830" s="2"/>
      <c r="F830" s="2"/>
    </row>
    <row r="831" spans="5:6" x14ac:dyDescent="0.3">
      <c r="E831" s="2"/>
      <c r="F831" s="2"/>
    </row>
    <row r="832" spans="5:6" x14ac:dyDescent="0.3">
      <c r="E832" s="2"/>
      <c r="F832" s="2"/>
    </row>
    <row r="833" spans="5:6" x14ac:dyDescent="0.3">
      <c r="E833" s="2"/>
      <c r="F833" s="2"/>
    </row>
    <row r="834" spans="5:6" x14ac:dyDescent="0.3">
      <c r="E834" s="2"/>
      <c r="F834" s="2"/>
    </row>
    <row r="835" spans="5:6" x14ac:dyDescent="0.3">
      <c r="E835" s="2"/>
      <c r="F835" s="2"/>
    </row>
    <row r="836" spans="5:6" x14ac:dyDescent="0.3">
      <c r="E836" s="2"/>
      <c r="F836" s="2"/>
    </row>
    <row r="837" spans="5:6" x14ac:dyDescent="0.3">
      <c r="E837" s="2"/>
      <c r="F837" s="2"/>
    </row>
    <row r="838" spans="5:6" x14ac:dyDescent="0.3">
      <c r="E838" s="2"/>
      <c r="F838" s="2"/>
    </row>
    <row r="839" spans="5:6" x14ac:dyDescent="0.3">
      <c r="E839" s="2"/>
      <c r="F839" s="2"/>
    </row>
    <row r="840" spans="5:6" x14ac:dyDescent="0.3">
      <c r="E840" s="2"/>
      <c r="F840" s="2"/>
    </row>
    <row r="841" spans="5:6" x14ac:dyDescent="0.3">
      <c r="E841" s="2"/>
      <c r="F841" s="2"/>
    </row>
    <row r="842" spans="5:6" x14ac:dyDescent="0.3">
      <c r="E842" s="2"/>
      <c r="F842" s="2"/>
    </row>
    <row r="843" spans="5:6" x14ac:dyDescent="0.3">
      <c r="E843" s="2"/>
      <c r="F843" s="2"/>
    </row>
    <row r="844" spans="5:6" x14ac:dyDescent="0.3">
      <c r="E844" s="2"/>
      <c r="F844" s="2"/>
    </row>
    <row r="845" spans="5:6" x14ac:dyDescent="0.3">
      <c r="E845" s="2"/>
      <c r="F845" s="2"/>
    </row>
    <row r="846" spans="5:6" x14ac:dyDescent="0.3">
      <c r="E846" s="2"/>
      <c r="F846" s="2"/>
    </row>
    <row r="847" spans="5:6" x14ac:dyDescent="0.3">
      <c r="E847" s="2"/>
      <c r="F847" s="2"/>
    </row>
    <row r="848" spans="5:6" x14ac:dyDescent="0.3">
      <c r="E848" s="2"/>
      <c r="F848" s="2"/>
    </row>
    <row r="849" spans="5:6" x14ac:dyDescent="0.3">
      <c r="E849" s="2"/>
      <c r="F849" s="2"/>
    </row>
    <row r="850" spans="5:6" x14ac:dyDescent="0.3">
      <c r="E850" s="2"/>
      <c r="F850" s="2"/>
    </row>
    <row r="851" spans="5:6" x14ac:dyDescent="0.3">
      <c r="E851" s="2"/>
      <c r="F851" s="2"/>
    </row>
    <row r="852" spans="5:6" x14ac:dyDescent="0.3">
      <c r="E852" s="2"/>
      <c r="F852" s="2"/>
    </row>
    <row r="853" spans="5:6" x14ac:dyDescent="0.3">
      <c r="E853" s="2"/>
      <c r="F853" s="2"/>
    </row>
    <row r="854" spans="5:6" x14ac:dyDescent="0.3">
      <c r="E854" s="2"/>
      <c r="F854" s="2"/>
    </row>
    <row r="855" spans="5:6" x14ac:dyDescent="0.3">
      <c r="E855" s="2"/>
      <c r="F855" s="2"/>
    </row>
    <row r="856" spans="5:6" x14ac:dyDescent="0.3">
      <c r="E856" s="2"/>
      <c r="F856" s="2"/>
    </row>
    <row r="857" spans="5:6" x14ac:dyDescent="0.3">
      <c r="E857" s="2"/>
      <c r="F857" s="2"/>
    </row>
    <row r="858" spans="5:6" x14ac:dyDescent="0.3">
      <c r="E858" s="2"/>
      <c r="F858" s="2"/>
    </row>
    <row r="859" spans="5:6" x14ac:dyDescent="0.3">
      <c r="E859" s="2"/>
      <c r="F859" s="2"/>
    </row>
    <row r="860" spans="5:6" x14ac:dyDescent="0.3">
      <c r="E860" s="2"/>
      <c r="F860" s="2"/>
    </row>
    <row r="861" spans="5:6" x14ac:dyDescent="0.3">
      <c r="E861" s="2"/>
      <c r="F861" s="2"/>
    </row>
    <row r="862" spans="5:6" x14ac:dyDescent="0.3">
      <c r="E862" s="2"/>
      <c r="F862" s="2"/>
    </row>
    <row r="863" spans="5:6" x14ac:dyDescent="0.3">
      <c r="E863" s="2"/>
      <c r="F863" s="2"/>
    </row>
    <row r="864" spans="5:6" x14ac:dyDescent="0.3">
      <c r="E864" s="2"/>
      <c r="F864" s="2"/>
    </row>
    <row r="865" spans="5:6" x14ac:dyDescent="0.3">
      <c r="E865" s="2"/>
      <c r="F865" s="2"/>
    </row>
    <row r="866" spans="5:6" x14ac:dyDescent="0.3">
      <c r="E866" s="2"/>
      <c r="F866" s="2"/>
    </row>
    <row r="867" spans="5:6" x14ac:dyDescent="0.3">
      <c r="E867" s="2"/>
      <c r="F867" s="2"/>
    </row>
    <row r="868" spans="5:6" x14ac:dyDescent="0.3">
      <c r="E868" s="2"/>
      <c r="F868" s="2"/>
    </row>
    <row r="869" spans="5:6" x14ac:dyDescent="0.3">
      <c r="E869" s="2"/>
      <c r="F869" s="2"/>
    </row>
    <row r="870" spans="5:6" x14ac:dyDescent="0.3">
      <c r="E870" s="2"/>
      <c r="F870" s="2"/>
    </row>
    <row r="871" spans="5:6" x14ac:dyDescent="0.3">
      <c r="E871" s="2"/>
      <c r="F871" s="2"/>
    </row>
    <row r="872" spans="5:6" x14ac:dyDescent="0.3">
      <c r="E872" s="2"/>
      <c r="F872" s="2"/>
    </row>
    <row r="873" spans="5:6" x14ac:dyDescent="0.3">
      <c r="E873" s="2"/>
      <c r="F873" s="2"/>
    </row>
    <row r="874" spans="5:6" x14ac:dyDescent="0.3">
      <c r="E874" s="2"/>
      <c r="F874" s="2"/>
    </row>
    <row r="875" spans="5:6" x14ac:dyDescent="0.3">
      <c r="E875" s="2"/>
      <c r="F875" s="2"/>
    </row>
    <row r="876" spans="5:6" x14ac:dyDescent="0.3">
      <c r="E876" s="2"/>
      <c r="F876" s="2"/>
    </row>
    <row r="877" spans="5:6" x14ac:dyDescent="0.3">
      <c r="E877" s="2"/>
      <c r="F877" s="2"/>
    </row>
    <row r="878" spans="5:6" x14ac:dyDescent="0.3">
      <c r="E878" s="2"/>
      <c r="F878" s="2"/>
    </row>
    <row r="879" spans="5:6" x14ac:dyDescent="0.3">
      <c r="E879" s="2"/>
      <c r="F879" s="2"/>
    </row>
    <row r="880" spans="5:6" x14ac:dyDescent="0.3">
      <c r="E880" s="2"/>
      <c r="F880" s="2"/>
    </row>
    <row r="881" spans="5:6" x14ac:dyDescent="0.3">
      <c r="E881" s="2"/>
      <c r="F881" s="2"/>
    </row>
    <row r="882" spans="5:6" x14ac:dyDescent="0.3">
      <c r="E882" s="2"/>
      <c r="F882" s="2"/>
    </row>
    <row r="883" spans="5:6" x14ac:dyDescent="0.3">
      <c r="E883" s="2"/>
      <c r="F883" s="2"/>
    </row>
    <row r="884" spans="5:6" x14ac:dyDescent="0.3">
      <c r="E884" s="2"/>
      <c r="F884" s="2"/>
    </row>
    <row r="885" spans="5:6" x14ac:dyDescent="0.3">
      <c r="E885" s="2"/>
      <c r="F885" s="2"/>
    </row>
    <row r="886" spans="5:6" x14ac:dyDescent="0.3">
      <c r="E886" s="2"/>
      <c r="F886" s="2"/>
    </row>
    <row r="887" spans="5:6" x14ac:dyDescent="0.3">
      <c r="E887" s="2"/>
      <c r="F887" s="2"/>
    </row>
    <row r="888" spans="5:6" x14ac:dyDescent="0.3">
      <c r="E888" s="2"/>
      <c r="F888" s="2"/>
    </row>
    <row r="889" spans="5:6" x14ac:dyDescent="0.3">
      <c r="E889" s="2"/>
      <c r="F889" s="2"/>
    </row>
    <row r="890" spans="5:6" x14ac:dyDescent="0.3">
      <c r="E890" s="2"/>
      <c r="F890" s="2"/>
    </row>
    <row r="891" spans="5:6" x14ac:dyDescent="0.3">
      <c r="E891" s="2"/>
      <c r="F891" s="2"/>
    </row>
    <row r="892" spans="5:6" x14ac:dyDescent="0.3">
      <c r="E892" s="2"/>
      <c r="F892" s="2"/>
    </row>
    <row r="893" spans="5:6" x14ac:dyDescent="0.3">
      <c r="E893" s="2"/>
      <c r="F893" s="2"/>
    </row>
    <row r="894" spans="5:6" x14ac:dyDescent="0.3">
      <c r="E894" s="2"/>
      <c r="F894" s="2"/>
    </row>
    <row r="895" spans="5:6" x14ac:dyDescent="0.3">
      <c r="E895" s="2"/>
      <c r="F895" s="2"/>
    </row>
    <row r="896" spans="5:6" x14ac:dyDescent="0.3">
      <c r="E896" s="2"/>
      <c r="F896" s="2"/>
    </row>
    <row r="897" spans="5:6" x14ac:dyDescent="0.3">
      <c r="E897" s="2"/>
      <c r="F897" s="2"/>
    </row>
    <row r="898" spans="5:6" x14ac:dyDescent="0.3">
      <c r="E898" s="2"/>
      <c r="F898" s="2"/>
    </row>
    <row r="899" spans="5:6" x14ac:dyDescent="0.3">
      <c r="E899" s="2"/>
      <c r="F899" s="2"/>
    </row>
    <row r="900" spans="5:6" x14ac:dyDescent="0.3">
      <c r="E900" s="2"/>
      <c r="F900" s="2"/>
    </row>
    <row r="901" spans="5:6" x14ac:dyDescent="0.3">
      <c r="E901" s="2"/>
      <c r="F901" s="2"/>
    </row>
    <row r="902" spans="5:6" x14ac:dyDescent="0.3">
      <c r="E902" s="2"/>
      <c r="F902" s="2"/>
    </row>
    <row r="903" spans="5:6" x14ac:dyDescent="0.3">
      <c r="E903" s="2"/>
      <c r="F903" s="2"/>
    </row>
    <row r="904" spans="5:6" x14ac:dyDescent="0.3">
      <c r="E904" s="2"/>
      <c r="F904" s="2"/>
    </row>
    <row r="905" spans="5:6" x14ac:dyDescent="0.3">
      <c r="E905" s="2"/>
      <c r="F905" s="2"/>
    </row>
    <row r="906" spans="5:6" x14ac:dyDescent="0.3">
      <c r="E906" s="2"/>
      <c r="F906" s="2"/>
    </row>
    <row r="907" spans="5:6" x14ac:dyDescent="0.3">
      <c r="E907" s="2"/>
      <c r="F907" s="2"/>
    </row>
    <row r="908" spans="5:6" x14ac:dyDescent="0.3">
      <c r="E908" s="2"/>
      <c r="F908" s="2"/>
    </row>
    <row r="909" spans="5:6" x14ac:dyDescent="0.3">
      <c r="E909" s="2"/>
      <c r="F909" s="2"/>
    </row>
    <row r="910" spans="5:6" x14ac:dyDescent="0.3">
      <c r="E910" s="2"/>
      <c r="F910" s="2"/>
    </row>
    <row r="911" spans="5:6" x14ac:dyDescent="0.3">
      <c r="E911" s="2"/>
      <c r="F911" s="2"/>
    </row>
    <row r="912" spans="5:6" x14ac:dyDescent="0.3">
      <c r="E912" s="2"/>
      <c r="F912" s="2"/>
    </row>
    <row r="913" spans="5:6" x14ac:dyDescent="0.3">
      <c r="E913" s="2"/>
      <c r="F913" s="2"/>
    </row>
    <row r="914" spans="5:6" x14ac:dyDescent="0.3">
      <c r="E914" s="2"/>
      <c r="F914" s="2"/>
    </row>
    <row r="915" spans="5:6" x14ac:dyDescent="0.3">
      <c r="E915" s="2"/>
      <c r="F915" s="2"/>
    </row>
    <row r="916" spans="5:6" x14ac:dyDescent="0.3">
      <c r="E916" s="2"/>
      <c r="F916" s="2"/>
    </row>
    <row r="917" spans="5:6" x14ac:dyDescent="0.3">
      <c r="E917" s="2"/>
      <c r="F917" s="2"/>
    </row>
    <row r="918" spans="5:6" x14ac:dyDescent="0.3">
      <c r="E918" s="2"/>
      <c r="F918" s="2"/>
    </row>
    <row r="919" spans="5:6" x14ac:dyDescent="0.3">
      <c r="E919" s="2"/>
      <c r="F919" s="2"/>
    </row>
    <row r="920" spans="5:6" x14ac:dyDescent="0.3">
      <c r="E920" s="2"/>
      <c r="F920" s="2"/>
    </row>
    <row r="921" spans="5:6" x14ac:dyDescent="0.3">
      <c r="E921" s="2"/>
      <c r="F921" s="2"/>
    </row>
    <row r="922" spans="5:6" x14ac:dyDescent="0.3">
      <c r="E922" s="2"/>
      <c r="F922" s="2"/>
    </row>
    <row r="923" spans="5:6" x14ac:dyDescent="0.3">
      <c r="E923" s="2"/>
      <c r="F923" s="2"/>
    </row>
    <row r="924" spans="5:6" x14ac:dyDescent="0.3">
      <c r="E924" s="2"/>
      <c r="F924" s="2"/>
    </row>
    <row r="925" spans="5:6" x14ac:dyDescent="0.3">
      <c r="E925" s="2"/>
      <c r="F925" s="2"/>
    </row>
    <row r="926" spans="5:6" x14ac:dyDescent="0.3">
      <c r="E926" s="2"/>
      <c r="F926" s="2"/>
    </row>
    <row r="927" spans="5:6" x14ac:dyDescent="0.3">
      <c r="E927" s="2"/>
      <c r="F927" s="2"/>
    </row>
    <row r="928" spans="5:6" x14ac:dyDescent="0.3">
      <c r="E928" s="2"/>
      <c r="F928" s="2"/>
    </row>
    <row r="929" spans="5:6" x14ac:dyDescent="0.3">
      <c r="E929" s="2"/>
      <c r="F929" s="2"/>
    </row>
    <row r="930" spans="5:6" x14ac:dyDescent="0.3">
      <c r="E930" s="2"/>
      <c r="F930" s="2"/>
    </row>
    <row r="931" spans="5:6" x14ac:dyDescent="0.3">
      <c r="E931" s="2"/>
      <c r="F931" s="2"/>
    </row>
    <row r="932" spans="5:6" x14ac:dyDescent="0.3">
      <c r="E932" s="2"/>
      <c r="F932" s="2"/>
    </row>
    <row r="933" spans="5:6" x14ac:dyDescent="0.3">
      <c r="E933" s="2"/>
      <c r="F933" s="2"/>
    </row>
    <row r="934" spans="5:6" x14ac:dyDescent="0.3">
      <c r="E934" s="2"/>
      <c r="F934" s="2"/>
    </row>
    <row r="935" spans="5:6" x14ac:dyDescent="0.3">
      <c r="E935" s="2"/>
      <c r="F935" s="2"/>
    </row>
    <row r="936" spans="5:6" x14ac:dyDescent="0.3">
      <c r="E936" s="2"/>
      <c r="F936" s="2"/>
    </row>
    <row r="937" spans="5:6" x14ac:dyDescent="0.3">
      <c r="E937" s="2"/>
      <c r="F937" s="2"/>
    </row>
    <row r="938" spans="5:6" x14ac:dyDescent="0.3">
      <c r="E938" s="2"/>
      <c r="F938" s="2"/>
    </row>
    <row r="939" spans="5:6" x14ac:dyDescent="0.3">
      <c r="E939" s="2"/>
      <c r="F939" s="2"/>
    </row>
    <row r="940" spans="5:6" x14ac:dyDescent="0.3">
      <c r="E940" s="2"/>
      <c r="F940" s="2"/>
    </row>
    <row r="941" spans="5:6" x14ac:dyDescent="0.3">
      <c r="E941" s="2"/>
      <c r="F941" s="2"/>
    </row>
    <row r="942" spans="5:6" x14ac:dyDescent="0.3">
      <c r="E942" s="2"/>
      <c r="F942" s="2"/>
    </row>
    <row r="943" spans="5:6" x14ac:dyDescent="0.3">
      <c r="E943" s="2"/>
      <c r="F943" s="2"/>
    </row>
    <row r="944" spans="5:6" x14ac:dyDescent="0.3">
      <c r="E944" s="2"/>
      <c r="F944" s="2"/>
    </row>
    <row r="945" spans="5:6" x14ac:dyDescent="0.3">
      <c r="E945" s="2"/>
      <c r="F945" s="2"/>
    </row>
    <row r="946" spans="5:6" x14ac:dyDescent="0.3">
      <c r="E946" s="2"/>
      <c r="F946" s="2"/>
    </row>
    <row r="947" spans="5:6" x14ac:dyDescent="0.3">
      <c r="E947" s="2"/>
      <c r="F947" s="2"/>
    </row>
    <row r="948" spans="5:6" x14ac:dyDescent="0.3">
      <c r="E948" s="2"/>
      <c r="F948" s="2"/>
    </row>
    <row r="949" spans="5:6" x14ac:dyDescent="0.3">
      <c r="E949" s="2"/>
      <c r="F949" s="2"/>
    </row>
    <row r="950" spans="5:6" x14ac:dyDescent="0.3">
      <c r="E950" s="2"/>
      <c r="F950" s="2"/>
    </row>
    <row r="951" spans="5:6" x14ac:dyDescent="0.3">
      <c r="E951" s="2"/>
      <c r="F951" s="2"/>
    </row>
    <row r="952" spans="5:6" x14ac:dyDescent="0.3">
      <c r="E952" s="2"/>
      <c r="F952" s="2"/>
    </row>
    <row r="953" spans="5:6" x14ac:dyDescent="0.3">
      <c r="E953" s="2"/>
      <c r="F953" s="2"/>
    </row>
    <row r="954" spans="5:6" x14ac:dyDescent="0.3">
      <c r="E954" s="2"/>
      <c r="F954" s="2"/>
    </row>
    <row r="955" spans="5:6" x14ac:dyDescent="0.3">
      <c r="E955" s="2"/>
      <c r="F955" s="2"/>
    </row>
    <row r="956" spans="5:6" x14ac:dyDescent="0.3">
      <c r="E956" s="2"/>
      <c r="F956" s="2"/>
    </row>
    <row r="957" spans="5:6" x14ac:dyDescent="0.3">
      <c r="E957" s="2"/>
      <c r="F957" s="2"/>
    </row>
    <row r="958" spans="5:6" x14ac:dyDescent="0.3">
      <c r="E958" s="2"/>
      <c r="F958" s="2"/>
    </row>
    <row r="959" spans="5:6" x14ac:dyDescent="0.3">
      <c r="E959" s="2"/>
      <c r="F959" s="2"/>
    </row>
    <row r="960" spans="5:6" x14ac:dyDescent="0.3">
      <c r="E960" s="2"/>
      <c r="F960" s="2"/>
    </row>
    <row r="961" spans="5:6" x14ac:dyDescent="0.3">
      <c r="E961" s="2"/>
      <c r="F961" s="2"/>
    </row>
    <row r="962" spans="5:6" x14ac:dyDescent="0.3">
      <c r="E962" s="2"/>
      <c r="F962" s="2"/>
    </row>
    <row r="963" spans="5:6" x14ac:dyDescent="0.3">
      <c r="E963" s="2"/>
      <c r="F963" s="2"/>
    </row>
    <row r="964" spans="5:6" x14ac:dyDescent="0.3">
      <c r="E964" s="2"/>
      <c r="F964" s="2"/>
    </row>
    <row r="965" spans="5:6" x14ac:dyDescent="0.3">
      <c r="E965" s="2"/>
      <c r="F965" s="2"/>
    </row>
    <row r="966" spans="5:6" x14ac:dyDescent="0.3">
      <c r="E966" s="2"/>
      <c r="F966" s="2"/>
    </row>
    <row r="967" spans="5:6" x14ac:dyDescent="0.3">
      <c r="E967" s="2"/>
      <c r="F967" s="2"/>
    </row>
    <row r="968" spans="5:6" x14ac:dyDescent="0.3">
      <c r="E968" s="2"/>
      <c r="F968" s="2"/>
    </row>
    <row r="969" spans="5:6" x14ac:dyDescent="0.3">
      <c r="E969" s="2"/>
      <c r="F969" s="2"/>
    </row>
    <row r="970" spans="5:6" x14ac:dyDescent="0.3">
      <c r="E970" s="2"/>
      <c r="F970" s="2"/>
    </row>
    <row r="971" spans="5:6" x14ac:dyDescent="0.3">
      <c r="E971" s="2"/>
      <c r="F971" s="2"/>
    </row>
    <row r="972" spans="5:6" x14ac:dyDescent="0.3">
      <c r="E972" s="2"/>
      <c r="F972" s="2"/>
    </row>
    <row r="973" spans="5:6" x14ac:dyDescent="0.3">
      <c r="E973" s="2"/>
      <c r="F973" s="2"/>
    </row>
    <row r="974" spans="5:6" x14ac:dyDescent="0.3">
      <c r="E974" s="2"/>
      <c r="F974" s="2"/>
    </row>
    <row r="975" spans="5:6" x14ac:dyDescent="0.3">
      <c r="E975" s="2"/>
      <c r="F975" s="2"/>
    </row>
    <row r="976" spans="5:6" x14ac:dyDescent="0.3">
      <c r="E976" s="2"/>
      <c r="F976" s="2"/>
    </row>
    <row r="977" spans="5:6" x14ac:dyDescent="0.3">
      <c r="E977" s="2"/>
      <c r="F977" s="2"/>
    </row>
    <row r="978" spans="5:6" x14ac:dyDescent="0.3">
      <c r="E978" s="2"/>
      <c r="F978" s="2"/>
    </row>
    <row r="979" spans="5:6" x14ac:dyDescent="0.3">
      <c r="E979" s="2"/>
      <c r="F979" s="2"/>
    </row>
    <row r="980" spans="5:6" x14ac:dyDescent="0.3">
      <c r="E980" s="2"/>
      <c r="F980" s="2"/>
    </row>
    <row r="981" spans="5:6" x14ac:dyDescent="0.3">
      <c r="E981" s="2"/>
      <c r="F981" s="2"/>
    </row>
    <row r="982" spans="5:6" x14ac:dyDescent="0.3">
      <c r="E982" s="2"/>
      <c r="F982" s="2"/>
    </row>
    <row r="983" spans="5:6" x14ac:dyDescent="0.3">
      <c r="E983" s="2"/>
      <c r="F983" s="2"/>
    </row>
    <row r="984" spans="5:6" x14ac:dyDescent="0.3">
      <c r="E984" s="2"/>
      <c r="F984" s="2"/>
    </row>
    <row r="985" spans="5:6" x14ac:dyDescent="0.3">
      <c r="E985" s="2"/>
      <c r="F985" s="2"/>
    </row>
    <row r="986" spans="5:6" x14ac:dyDescent="0.3">
      <c r="E986" s="2"/>
      <c r="F986" s="2"/>
    </row>
    <row r="987" spans="5:6" x14ac:dyDescent="0.3">
      <c r="E987" s="2"/>
      <c r="F987" s="2"/>
    </row>
    <row r="988" spans="5:6" x14ac:dyDescent="0.3">
      <c r="E988" s="2"/>
      <c r="F988" s="2"/>
    </row>
    <row r="989" spans="5:6" x14ac:dyDescent="0.3">
      <c r="E989" s="2"/>
      <c r="F989" s="2"/>
    </row>
    <row r="990" spans="5:6" x14ac:dyDescent="0.3">
      <c r="E990" s="2"/>
      <c r="F990" s="2"/>
    </row>
    <row r="991" spans="5:6" x14ac:dyDescent="0.3">
      <c r="E991" s="2"/>
      <c r="F991" s="2"/>
    </row>
    <row r="992" spans="5:6" x14ac:dyDescent="0.3">
      <c r="E992" s="2"/>
      <c r="F992" s="2"/>
    </row>
    <row r="993" spans="5:6" x14ac:dyDescent="0.3">
      <c r="E993" s="2"/>
      <c r="F993" s="2"/>
    </row>
    <row r="994" spans="5:6" x14ac:dyDescent="0.3">
      <c r="E994" s="2"/>
      <c r="F994" s="2"/>
    </row>
    <row r="995" spans="5:6" x14ac:dyDescent="0.3">
      <c r="E995" s="2"/>
      <c r="F995" s="2"/>
    </row>
    <row r="996" spans="5:6" x14ac:dyDescent="0.3">
      <c r="E996" s="2"/>
      <c r="F996" s="2"/>
    </row>
    <row r="997" spans="5:6" x14ac:dyDescent="0.3">
      <c r="E997" s="2"/>
      <c r="F997" s="2"/>
    </row>
    <row r="998" spans="5:6" x14ac:dyDescent="0.3">
      <c r="E998" s="2"/>
      <c r="F998" s="2"/>
    </row>
    <row r="999" spans="5:6" x14ac:dyDescent="0.3">
      <c r="E999" s="2"/>
      <c r="F999" s="2"/>
    </row>
    <row r="1000" spans="5:6" x14ac:dyDescent="0.3">
      <c r="E1000" s="2"/>
      <c r="F1000" s="2"/>
    </row>
    <row r="1001" spans="5:6" x14ac:dyDescent="0.3">
      <c r="E1001" s="2"/>
      <c r="F1001" s="2"/>
    </row>
    <row r="1002" spans="5:6" x14ac:dyDescent="0.3">
      <c r="E1002" s="2"/>
      <c r="F1002" s="2"/>
    </row>
    <row r="1003" spans="5:6" x14ac:dyDescent="0.3">
      <c r="E1003" s="2"/>
      <c r="F1003" s="2"/>
    </row>
    <row r="1004" spans="5:6" x14ac:dyDescent="0.3">
      <c r="E1004" s="2"/>
      <c r="F1004" s="2"/>
    </row>
    <row r="1005" spans="5:6" x14ac:dyDescent="0.3">
      <c r="E1005" s="2"/>
      <c r="F1005" s="2"/>
    </row>
    <row r="1006" spans="5:6" x14ac:dyDescent="0.3">
      <c r="E1006" s="2"/>
      <c r="F1006" s="2"/>
    </row>
    <row r="1007" spans="5:6" x14ac:dyDescent="0.3">
      <c r="E1007" s="2"/>
      <c r="F1007" s="2"/>
    </row>
    <row r="1008" spans="5:6" x14ac:dyDescent="0.3">
      <c r="E1008" s="2"/>
      <c r="F1008" s="2"/>
    </row>
    <row r="1009" spans="5:6" x14ac:dyDescent="0.3">
      <c r="E1009" s="2"/>
      <c r="F1009" s="2"/>
    </row>
    <row r="1010" spans="5:6" x14ac:dyDescent="0.3">
      <c r="E1010" s="2"/>
      <c r="F1010" s="2"/>
    </row>
    <row r="1011" spans="5:6" x14ac:dyDescent="0.3">
      <c r="E1011" s="2"/>
      <c r="F1011" s="2"/>
    </row>
    <row r="1012" spans="5:6" x14ac:dyDescent="0.3">
      <c r="E1012" s="2"/>
      <c r="F1012" s="2"/>
    </row>
    <row r="1013" spans="5:6" x14ac:dyDescent="0.3">
      <c r="E1013" s="2"/>
      <c r="F1013" s="2"/>
    </row>
    <row r="1014" spans="5:6" x14ac:dyDescent="0.3">
      <c r="E1014" s="2"/>
      <c r="F1014" s="2"/>
    </row>
    <row r="1015" spans="5:6" x14ac:dyDescent="0.3">
      <c r="E1015" s="2"/>
      <c r="F1015" s="2"/>
    </row>
    <row r="1016" spans="5:6" x14ac:dyDescent="0.3">
      <c r="E1016" s="2"/>
      <c r="F1016" s="2"/>
    </row>
    <row r="1017" spans="5:6" x14ac:dyDescent="0.3">
      <c r="E1017" s="2"/>
      <c r="F1017" s="2"/>
    </row>
    <row r="1018" spans="5:6" x14ac:dyDescent="0.3">
      <c r="E1018" s="2"/>
      <c r="F1018" s="2"/>
    </row>
    <row r="1019" spans="5:6" x14ac:dyDescent="0.3">
      <c r="E1019" s="2"/>
      <c r="F1019" s="2"/>
    </row>
    <row r="1020" spans="5:6" x14ac:dyDescent="0.3">
      <c r="E1020" s="2"/>
      <c r="F1020" s="2"/>
    </row>
    <row r="1021" spans="5:6" x14ac:dyDescent="0.3">
      <c r="E1021" s="2"/>
      <c r="F1021" s="2"/>
    </row>
    <row r="1022" spans="5:6" x14ac:dyDescent="0.3">
      <c r="E1022" s="2"/>
      <c r="F1022" s="2"/>
    </row>
    <row r="1023" spans="5:6" x14ac:dyDescent="0.3">
      <c r="E1023" s="2"/>
      <c r="F1023" s="2"/>
    </row>
    <row r="1024" spans="5:6" x14ac:dyDescent="0.3">
      <c r="E1024" s="2"/>
      <c r="F1024" s="2"/>
    </row>
    <row r="1025" spans="5:6" x14ac:dyDescent="0.3">
      <c r="E1025" s="2"/>
      <c r="F1025" s="2"/>
    </row>
    <row r="1026" spans="5:6" x14ac:dyDescent="0.3">
      <c r="E1026" s="2"/>
      <c r="F1026" s="2"/>
    </row>
    <row r="1027" spans="5:6" x14ac:dyDescent="0.3">
      <c r="E1027" s="2"/>
      <c r="F1027" s="2"/>
    </row>
    <row r="1028" spans="5:6" x14ac:dyDescent="0.3">
      <c r="E1028" s="2"/>
      <c r="F1028" s="2"/>
    </row>
    <row r="1029" spans="5:6" x14ac:dyDescent="0.3">
      <c r="E1029" s="2"/>
      <c r="F1029" s="2"/>
    </row>
    <row r="1030" spans="5:6" x14ac:dyDescent="0.3">
      <c r="E1030" s="2"/>
      <c r="F1030" s="2"/>
    </row>
    <row r="1031" spans="5:6" x14ac:dyDescent="0.3">
      <c r="E1031" s="2"/>
      <c r="F1031" s="2"/>
    </row>
    <row r="1032" spans="5:6" x14ac:dyDescent="0.3">
      <c r="E1032" s="2"/>
      <c r="F1032" s="2"/>
    </row>
    <row r="1033" spans="5:6" x14ac:dyDescent="0.3">
      <c r="E1033" s="2"/>
      <c r="F1033" s="2"/>
    </row>
    <row r="1034" spans="5:6" x14ac:dyDescent="0.3">
      <c r="E1034" s="2"/>
      <c r="F1034" s="2"/>
    </row>
    <row r="1035" spans="5:6" x14ac:dyDescent="0.3">
      <c r="E1035" s="2"/>
      <c r="F1035" s="2"/>
    </row>
    <row r="1036" spans="5:6" x14ac:dyDescent="0.3">
      <c r="E1036" s="2"/>
      <c r="F1036" s="2"/>
    </row>
    <row r="1037" spans="5:6" x14ac:dyDescent="0.3">
      <c r="E1037" s="2"/>
      <c r="F1037" s="2"/>
    </row>
    <row r="1038" spans="5:6" x14ac:dyDescent="0.3">
      <c r="E1038" s="2"/>
      <c r="F1038" s="2"/>
    </row>
    <row r="1039" spans="5:6" x14ac:dyDescent="0.3">
      <c r="E1039" s="2"/>
      <c r="F1039" s="2"/>
    </row>
    <row r="1040" spans="5:6" x14ac:dyDescent="0.3">
      <c r="E1040" s="2"/>
      <c r="F1040" s="2"/>
    </row>
    <row r="1041" spans="5:6" x14ac:dyDescent="0.3">
      <c r="E1041" s="2"/>
      <c r="F1041" s="2"/>
    </row>
    <row r="1042" spans="5:6" x14ac:dyDescent="0.3">
      <c r="E1042" s="2"/>
      <c r="F1042" s="2"/>
    </row>
    <row r="1043" spans="5:6" x14ac:dyDescent="0.3">
      <c r="E1043" s="2"/>
      <c r="F1043" s="2"/>
    </row>
    <row r="1044" spans="5:6" x14ac:dyDescent="0.3">
      <c r="E1044" s="2"/>
      <c r="F1044" s="2"/>
    </row>
    <row r="1045" spans="5:6" x14ac:dyDescent="0.3">
      <c r="E1045" s="2"/>
      <c r="F1045" s="2"/>
    </row>
    <row r="1046" spans="5:6" x14ac:dyDescent="0.3">
      <c r="E1046" s="2"/>
      <c r="F1046" s="2"/>
    </row>
    <row r="1047" spans="5:6" x14ac:dyDescent="0.3">
      <c r="E1047" s="2"/>
      <c r="F1047" s="2"/>
    </row>
    <row r="1048" spans="5:6" x14ac:dyDescent="0.3">
      <c r="E1048" s="2"/>
      <c r="F1048" s="2"/>
    </row>
    <row r="1049" spans="5:6" x14ac:dyDescent="0.3">
      <c r="E1049" s="2"/>
      <c r="F1049" s="2"/>
    </row>
    <row r="1050" spans="5:6" x14ac:dyDescent="0.3">
      <c r="E1050" s="2"/>
      <c r="F1050" s="2"/>
    </row>
    <row r="1051" spans="5:6" x14ac:dyDescent="0.3">
      <c r="E1051" s="2"/>
      <c r="F1051" s="2"/>
    </row>
    <row r="1052" spans="5:6" x14ac:dyDescent="0.3">
      <c r="E1052" s="2"/>
      <c r="F1052" s="2"/>
    </row>
    <row r="1053" spans="5:6" x14ac:dyDescent="0.3">
      <c r="E1053" s="2"/>
      <c r="F1053" s="2"/>
    </row>
    <row r="1054" spans="5:6" x14ac:dyDescent="0.3">
      <c r="E1054" s="2"/>
      <c r="F1054" s="2"/>
    </row>
    <row r="1055" spans="5:6" x14ac:dyDescent="0.3">
      <c r="E1055" s="2"/>
      <c r="F1055" s="2"/>
    </row>
    <row r="1056" spans="5:6" x14ac:dyDescent="0.3">
      <c r="E1056" s="2"/>
      <c r="F1056" s="2"/>
    </row>
    <row r="1057" spans="5:6" x14ac:dyDescent="0.3">
      <c r="E1057" s="2"/>
      <c r="F1057" s="2"/>
    </row>
    <row r="1058" spans="5:6" x14ac:dyDescent="0.3">
      <c r="E1058" s="2"/>
      <c r="F1058" s="2"/>
    </row>
    <row r="1059" spans="5:6" x14ac:dyDescent="0.3">
      <c r="E1059" s="2"/>
      <c r="F1059" s="2"/>
    </row>
    <row r="1060" spans="5:6" x14ac:dyDescent="0.3">
      <c r="E1060" s="2"/>
      <c r="F1060" s="2"/>
    </row>
    <row r="1061" spans="5:6" x14ac:dyDescent="0.3">
      <c r="E1061" s="2"/>
      <c r="F1061" s="2"/>
    </row>
    <row r="1062" spans="5:6" x14ac:dyDescent="0.3">
      <c r="E1062" s="2"/>
      <c r="F1062" s="2"/>
    </row>
    <row r="1063" spans="5:6" x14ac:dyDescent="0.3">
      <c r="E1063" s="2"/>
      <c r="F1063" s="2"/>
    </row>
    <row r="1064" spans="5:6" x14ac:dyDescent="0.3">
      <c r="E1064" s="2"/>
      <c r="F1064" s="2"/>
    </row>
    <row r="1065" spans="5:6" x14ac:dyDescent="0.3">
      <c r="E1065" s="2"/>
      <c r="F1065" s="2"/>
    </row>
    <row r="1066" spans="5:6" x14ac:dyDescent="0.3">
      <c r="E1066" s="2"/>
      <c r="F1066" s="2"/>
    </row>
    <row r="1067" spans="5:6" x14ac:dyDescent="0.3">
      <c r="E1067" s="2"/>
      <c r="F1067" s="2"/>
    </row>
    <row r="1068" spans="5:6" x14ac:dyDescent="0.3">
      <c r="E1068" s="2"/>
      <c r="F1068" s="2"/>
    </row>
    <row r="1069" spans="5:6" x14ac:dyDescent="0.3">
      <c r="E1069" s="2"/>
      <c r="F1069" s="2"/>
    </row>
    <row r="1070" spans="5:6" x14ac:dyDescent="0.3">
      <c r="E1070" s="2"/>
      <c r="F1070" s="2"/>
    </row>
    <row r="1071" spans="5:6" x14ac:dyDescent="0.3">
      <c r="E1071" s="2"/>
      <c r="F1071" s="2"/>
    </row>
    <row r="1072" spans="5:6" x14ac:dyDescent="0.3">
      <c r="E1072" s="2"/>
      <c r="F1072" s="2"/>
    </row>
    <row r="1073" spans="5:6" x14ac:dyDescent="0.3">
      <c r="E1073" s="2"/>
      <c r="F1073" s="2"/>
    </row>
    <row r="1074" spans="5:6" x14ac:dyDescent="0.3">
      <c r="E1074" s="2"/>
      <c r="F1074" s="2"/>
    </row>
    <row r="1075" spans="5:6" x14ac:dyDescent="0.3">
      <c r="E1075" s="2"/>
      <c r="F1075" s="2"/>
    </row>
    <row r="1076" spans="5:6" x14ac:dyDescent="0.3">
      <c r="E1076" s="2"/>
      <c r="F1076" s="2"/>
    </row>
    <row r="1077" spans="5:6" x14ac:dyDescent="0.3">
      <c r="E1077" s="2"/>
      <c r="F1077" s="2"/>
    </row>
    <row r="1078" spans="5:6" x14ac:dyDescent="0.3">
      <c r="E1078" s="2"/>
      <c r="F1078" s="2"/>
    </row>
    <row r="1079" spans="5:6" x14ac:dyDescent="0.3">
      <c r="E1079" s="2"/>
      <c r="F1079" s="2"/>
    </row>
    <row r="1080" spans="5:6" x14ac:dyDescent="0.3">
      <c r="E1080" s="2"/>
      <c r="F1080" s="2"/>
    </row>
    <row r="1081" spans="5:6" x14ac:dyDescent="0.3">
      <c r="E1081" s="2"/>
      <c r="F1081" s="2"/>
    </row>
    <row r="1082" spans="5:6" x14ac:dyDescent="0.3">
      <c r="E1082" s="2"/>
      <c r="F1082" s="2"/>
    </row>
    <row r="1083" spans="5:6" x14ac:dyDescent="0.3">
      <c r="E1083" s="2"/>
      <c r="F1083" s="2"/>
    </row>
    <row r="1084" spans="5:6" x14ac:dyDescent="0.3">
      <c r="E1084" s="2"/>
      <c r="F1084" s="2"/>
    </row>
    <row r="1085" spans="5:6" x14ac:dyDescent="0.3">
      <c r="E1085" s="2"/>
      <c r="F1085" s="2"/>
    </row>
    <row r="1086" spans="5:6" x14ac:dyDescent="0.3">
      <c r="E1086" s="2"/>
      <c r="F1086" s="2"/>
    </row>
    <row r="1087" spans="5:6" x14ac:dyDescent="0.3">
      <c r="E1087" s="2"/>
      <c r="F1087" s="2"/>
    </row>
    <row r="1088" spans="5:6" x14ac:dyDescent="0.3">
      <c r="E1088" s="2"/>
      <c r="F1088" s="2"/>
    </row>
    <row r="1089" spans="5:6" x14ac:dyDescent="0.3">
      <c r="E1089" s="2"/>
      <c r="F1089" s="2"/>
    </row>
    <row r="1090" spans="5:6" x14ac:dyDescent="0.3">
      <c r="E1090" s="2"/>
      <c r="F1090" s="2"/>
    </row>
    <row r="1091" spans="5:6" x14ac:dyDescent="0.3">
      <c r="E1091" s="2"/>
      <c r="F1091" s="2"/>
    </row>
    <row r="1092" spans="5:6" x14ac:dyDescent="0.3">
      <c r="E1092" s="2"/>
      <c r="F1092" s="2"/>
    </row>
    <row r="1093" spans="5:6" x14ac:dyDescent="0.3">
      <c r="E1093" s="2"/>
      <c r="F1093" s="2"/>
    </row>
    <row r="1094" spans="5:6" x14ac:dyDescent="0.3">
      <c r="E1094" s="2"/>
      <c r="F1094" s="2"/>
    </row>
    <row r="1095" spans="5:6" x14ac:dyDescent="0.3">
      <c r="E1095" s="2"/>
      <c r="F1095" s="2"/>
    </row>
    <row r="1096" spans="5:6" x14ac:dyDescent="0.3">
      <c r="E1096" s="2"/>
      <c r="F1096" s="2"/>
    </row>
    <row r="1097" spans="5:6" x14ac:dyDescent="0.3">
      <c r="E1097" s="2"/>
      <c r="F1097" s="2"/>
    </row>
    <row r="1098" spans="5:6" x14ac:dyDescent="0.3">
      <c r="E1098" s="2"/>
      <c r="F1098" s="2"/>
    </row>
    <row r="1099" spans="5:6" x14ac:dyDescent="0.3">
      <c r="E1099" s="2"/>
      <c r="F1099" s="2"/>
    </row>
    <row r="1100" spans="5:6" x14ac:dyDescent="0.3">
      <c r="E1100" s="2"/>
      <c r="F1100" s="2"/>
    </row>
    <row r="1101" spans="5:6" x14ac:dyDescent="0.3">
      <c r="E1101" s="2"/>
      <c r="F1101" s="2"/>
    </row>
    <row r="1102" spans="5:6" x14ac:dyDescent="0.3">
      <c r="E1102" s="2"/>
      <c r="F1102" s="2"/>
    </row>
    <row r="1103" spans="5:6" x14ac:dyDescent="0.3">
      <c r="E1103" s="2"/>
      <c r="F1103" s="2"/>
    </row>
    <row r="1104" spans="5:6" x14ac:dyDescent="0.3">
      <c r="E1104" s="2"/>
      <c r="F1104" s="2"/>
    </row>
    <row r="1105" spans="5:6" x14ac:dyDescent="0.3">
      <c r="E1105" s="2"/>
      <c r="F1105" s="2"/>
    </row>
    <row r="1106" spans="5:6" x14ac:dyDescent="0.3">
      <c r="E1106" s="2"/>
      <c r="F1106" s="2"/>
    </row>
    <row r="1107" spans="5:6" x14ac:dyDescent="0.3">
      <c r="E1107" s="2"/>
      <c r="F1107" s="2"/>
    </row>
    <row r="1108" spans="5:6" x14ac:dyDescent="0.3">
      <c r="E1108" s="2"/>
      <c r="F1108" s="2"/>
    </row>
    <row r="1109" spans="5:6" x14ac:dyDescent="0.3">
      <c r="E1109" s="2"/>
      <c r="F1109" s="2"/>
    </row>
    <row r="1110" spans="5:6" x14ac:dyDescent="0.3">
      <c r="E1110" s="2"/>
      <c r="F1110" s="2"/>
    </row>
    <row r="1111" spans="5:6" x14ac:dyDescent="0.3">
      <c r="E1111" s="2"/>
      <c r="F1111" s="2"/>
    </row>
    <row r="1112" spans="5:6" x14ac:dyDescent="0.3">
      <c r="E1112" s="2"/>
      <c r="F1112" s="2"/>
    </row>
    <row r="1113" spans="5:6" x14ac:dyDescent="0.3">
      <c r="E1113" s="2"/>
      <c r="F1113" s="2"/>
    </row>
    <row r="1114" spans="5:6" x14ac:dyDescent="0.3">
      <c r="E1114" s="2"/>
      <c r="F1114" s="2"/>
    </row>
    <row r="1115" spans="5:6" x14ac:dyDescent="0.3">
      <c r="E1115" s="2"/>
      <c r="F1115" s="2"/>
    </row>
    <row r="1116" spans="5:6" x14ac:dyDescent="0.3">
      <c r="E1116" s="2"/>
      <c r="F1116" s="2"/>
    </row>
    <row r="1117" spans="5:6" x14ac:dyDescent="0.3">
      <c r="E1117" s="2"/>
      <c r="F1117" s="2"/>
    </row>
    <row r="1118" spans="5:6" x14ac:dyDescent="0.3">
      <c r="E1118" s="2"/>
      <c r="F1118" s="2"/>
    </row>
    <row r="1119" spans="5:6" x14ac:dyDescent="0.3">
      <c r="E1119" s="2"/>
      <c r="F1119" s="2"/>
    </row>
    <row r="1120" spans="5:6" x14ac:dyDescent="0.3">
      <c r="E1120" s="2"/>
      <c r="F1120" s="2"/>
    </row>
    <row r="1121" spans="5:6" x14ac:dyDescent="0.3">
      <c r="E1121" s="2"/>
      <c r="F1121" s="2"/>
    </row>
    <row r="1122" spans="5:6" x14ac:dyDescent="0.3">
      <c r="E1122" s="2"/>
      <c r="F1122" s="2"/>
    </row>
    <row r="1123" spans="5:6" x14ac:dyDescent="0.3">
      <c r="E1123" s="2"/>
      <c r="F1123" s="2"/>
    </row>
    <row r="1124" spans="5:6" x14ac:dyDescent="0.3">
      <c r="E1124" s="2"/>
      <c r="F1124" s="2"/>
    </row>
    <row r="1125" spans="5:6" x14ac:dyDescent="0.3">
      <c r="E1125" s="2"/>
      <c r="F1125" s="2"/>
    </row>
    <row r="1126" spans="5:6" x14ac:dyDescent="0.3">
      <c r="E1126" s="2"/>
      <c r="F1126" s="2"/>
    </row>
    <row r="1127" spans="5:6" x14ac:dyDescent="0.3">
      <c r="E1127" s="2"/>
      <c r="F1127" s="2"/>
    </row>
    <row r="1128" spans="5:6" x14ac:dyDescent="0.3">
      <c r="E1128" s="2"/>
      <c r="F1128" s="2"/>
    </row>
    <row r="1129" spans="5:6" x14ac:dyDescent="0.3">
      <c r="E1129" s="2"/>
      <c r="F1129" s="2"/>
    </row>
    <row r="1130" spans="5:6" x14ac:dyDescent="0.3">
      <c r="E1130" s="2"/>
      <c r="F1130" s="2"/>
    </row>
    <row r="1131" spans="5:6" x14ac:dyDescent="0.3">
      <c r="E1131" s="2"/>
      <c r="F1131" s="2"/>
    </row>
    <row r="1132" spans="5:6" x14ac:dyDescent="0.3">
      <c r="E1132" s="2"/>
      <c r="F1132" s="2"/>
    </row>
    <row r="1133" spans="5:6" x14ac:dyDescent="0.3">
      <c r="E1133" s="2"/>
      <c r="F1133" s="2"/>
    </row>
    <row r="1134" spans="5:6" x14ac:dyDescent="0.3">
      <c r="E1134" s="2"/>
      <c r="F1134" s="2"/>
    </row>
    <row r="1135" spans="5:6" x14ac:dyDescent="0.3">
      <c r="E1135" s="2"/>
      <c r="F1135" s="2"/>
    </row>
    <row r="1136" spans="5:6" x14ac:dyDescent="0.3">
      <c r="E1136" s="2"/>
      <c r="F1136" s="2"/>
    </row>
    <row r="1137" spans="5:6" x14ac:dyDescent="0.3">
      <c r="E1137" s="2"/>
      <c r="F1137" s="2"/>
    </row>
    <row r="1138" spans="5:6" x14ac:dyDescent="0.3">
      <c r="E1138" s="2"/>
      <c r="F1138" s="2"/>
    </row>
    <row r="1139" spans="5:6" x14ac:dyDescent="0.3">
      <c r="E1139" s="2"/>
      <c r="F1139" s="2"/>
    </row>
    <row r="1140" spans="5:6" x14ac:dyDescent="0.3">
      <c r="E1140" s="2"/>
      <c r="F1140" s="2"/>
    </row>
    <row r="1141" spans="5:6" x14ac:dyDescent="0.3">
      <c r="E1141" s="2"/>
      <c r="F1141" s="2"/>
    </row>
    <row r="1142" spans="5:6" x14ac:dyDescent="0.3">
      <c r="E1142" s="2"/>
      <c r="F1142" s="2"/>
    </row>
    <row r="1143" spans="5:6" x14ac:dyDescent="0.3">
      <c r="E1143" s="2"/>
      <c r="F1143" s="2"/>
    </row>
    <row r="1144" spans="5:6" x14ac:dyDescent="0.3">
      <c r="E1144" s="2"/>
      <c r="F1144" s="2"/>
    </row>
    <row r="1145" spans="5:6" x14ac:dyDescent="0.3">
      <c r="E1145" s="2"/>
      <c r="F1145" s="2"/>
    </row>
    <row r="1146" spans="5:6" x14ac:dyDescent="0.3">
      <c r="E1146" s="2"/>
      <c r="F1146" s="2"/>
    </row>
    <row r="1147" spans="5:6" x14ac:dyDescent="0.3">
      <c r="E1147" s="2"/>
      <c r="F1147" s="2"/>
    </row>
    <row r="1148" spans="5:6" x14ac:dyDescent="0.3">
      <c r="E1148" s="2"/>
      <c r="F1148" s="2"/>
    </row>
    <row r="1149" spans="5:6" x14ac:dyDescent="0.3">
      <c r="E1149" s="2"/>
      <c r="F1149" s="2"/>
    </row>
    <row r="1150" spans="5:6" x14ac:dyDescent="0.3">
      <c r="E1150" s="2"/>
      <c r="F1150" s="2"/>
    </row>
    <row r="1151" spans="5:6" x14ac:dyDescent="0.3">
      <c r="E1151" s="2"/>
      <c r="F1151" s="2"/>
    </row>
    <row r="1152" spans="5:6" x14ac:dyDescent="0.3">
      <c r="E1152" s="2"/>
      <c r="F1152" s="2"/>
    </row>
    <row r="1153" spans="5:6" x14ac:dyDescent="0.3">
      <c r="E1153" s="2"/>
      <c r="F1153" s="2"/>
    </row>
    <row r="1154" spans="5:6" x14ac:dyDescent="0.3">
      <c r="E1154" s="2"/>
      <c r="F1154" s="2"/>
    </row>
    <row r="1155" spans="5:6" x14ac:dyDescent="0.3">
      <c r="E1155" s="2"/>
      <c r="F1155" s="2"/>
    </row>
    <row r="1156" spans="5:6" x14ac:dyDescent="0.3">
      <c r="E1156" s="2"/>
      <c r="F1156" s="2"/>
    </row>
    <row r="1157" spans="5:6" x14ac:dyDescent="0.3">
      <c r="E1157" s="2"/>
      <c r="F1157" s="2"/>
    </row>
    <row r="1158" spans="5:6" x14ac:dyDescent="0.3">
      <c r="E1158" s="2"/>
      <c r="F1158" s="2"/>
    </row>
    <row r="1159" spans="5:6" x14ac:dyDescent="0.3">
      <c r="E1159" s="2"/>
      <c r="F1159" s="2"/>
    </row>
    <row r="1160" spans="5:6" x14ac:dyDescent="0.3">
      <c r="E1160" s="2"/>
      <c r="F1160" s="2"/>
    </row>
    <row r="1161" spans="5:6" x14ac:dyDescent="0.3">
      <c r="E1161" s="2"/>
      <c r="F1161" s="2"/>
    </row>
    <row r="1162" spans="5:6" x14ac:dyDescent="0.3">
      <c r="E1162" s="2"/>
      <c r="F1162" s="2"/>
    </row>
    <row r="1163" spans="5:6" x14ac:dyDescent="0.3">
      <c r="E1163" s="2"/>
      <c r="F1163" s="2"/>
    </row>
    <row r="1164" spans="5:6" x14ac:dyDescent="0.3">
      <c r="E1164" s="2"/>
      <c r="F1164" s="2"/>
    </row>
    <row r="1165" spans="5:6" x14ac:dyDescent="0.3">
      <c r="E1165" s="2"/>
      <c r="F1165" s="2"/>
    </row>
    <row r="1166" spans="5:6" x14ac:dyDescent="0.3">
      <c r="E1166" s="2"/>
      <c r="F1166" s="2"/>
    </row>
    <row r="1167" spans="5:6" x14ac:dyDescent="0.3">
      <c r="E1167" s="2"/>
      <c r="F1167" s="2"/>
    </row>
    <row r="1168" spans="5:6" x14ac:dyDescent="0.3">
      <c r="E1168" s="2"/>
      <c r="F1168" s="2"/>
    </row>
    <row r="1169" spans="5:6" x14ac:dyDescent="0.3">
      <c r="E1169" s="2"/>
      <c r="F1169" s="2"/>
    </row>
    <row r="1170" spans="5:6" x14ac:dyDescent="0.3">
      <c r="E1170" s="2"/>
      <c r="F1170" s="2"/>
    </row>
    <row r="1171" spans="5:6" x14ac:dyDescent="0.3">
      <c r="E1171" s="2"/>
      <c r="F1171" s="2"/>
    </row>
    <row r="1172" spans="5:6" x14ac:dyDescent="0.3">
      <c r="E1172" s="2"/>
      <c r="F1172" s="2"/>
    </row>
    <row r="1173" spans="5:6" x14ac:dyDescent="0.3">
      <c r="E1173" s="2"/>
      <c r="F1173" s="2"/>
    </row>
    <row r="1174" spans="5:6" x14ac:dyDescent="0.3">
      <c r="E1174" s="2"/>
      <c r="F1174" s="2"/>
    </row>
    <row r="1175" spans="5:6" x14ac:dyDescent="0.3">
      <c r="E1175" s="2"/>
      <c r="F1175" s="2"/>
    </row>
    <row r="1176" spans="5:6" x14ac:dyDescent="0.3">
      <c r="E1176" s="2"/>
      <c r="F1176" s="2"/>
    </row>
    <row r="1177" spans="5:6" x14ac:dyDescent="0.3">
      <c r="E1177" s="2"/>
      <c r="F1177" s="2"/>
    </row>
    <row r="1178" spans="5:6" x14ac:dyDescent="0.3">
      <c r="E1178" s="2"/>
      <c r="F1178" s="2"/>
    </row>
    <row r="1179" spans="5:6" x14ac:dyDescent="0.3">
      <c r="E1179" s="2"/>
      <c r="F1179" s="2"/>
    </row>
    <row r="1180" spans="5:6" x14ac:dyDescent="0.3">
      <c r="E1180" s="2"/>
      <c r="F1180" s="2"/>
    </row>
    <row r="1181" spans="5:6" x14ac:dyDescent="0.3">
      <c r="E1181" s="2"/>
      <c r="F1181" s="2"/>
    </row>
    <row r="1182" spans="5:6" x14ac:dyDescent="0.3">
      <c r="E1182" s="2"/>
      <c r="F1182" s="2"/>
    </row>
    <row r="1183" spans="5:6" x14ac:dyDescent="0.3">
      <c r="E1183" s="2"/>
      <c r="F1183" s="2"/>
    </row>
    <row r="1184" spans="5:6" x14ac:dyDescent="0.3">
      <c r="E1184" s="2"/>
      <c r="F1184" s="2"/>
    </row>
    <row r="1185" spans="5:6" x14ac:dyDescent="0.3">
      <c r="E1185" s="2"/>
      <c r="F1185" s="2"/>
    </row>
    <row r="1186" spans="5:6" x14ac:dyDescent="0.3">
      <c r="E1186" s="2"/>
      <c r="F1186" s="2"/>
    </row>
    <row r="1187" spans="5:6" x14ac:dyDescent="0.3">
      <c r="E1187" s="2"/>
      <c r="F1187" s="2"/>
    </row>
    <row r="1188" spans="5:6" x14ac:dyDescent="0.3">
      <c r="E1188" s="2"/>
      <c r="F1188" s="2"/>
    </row>
    <row r="1189" spans="5:6" x14ac:dyDescent="0.3">
      <c r="E1189" s="2"/>
      <c r="F1189" s="2"/>
    </row>
    <row r="1190" spans="5:6" x14ac:dyDescent="0.3">
      <c r="E1190" s="2"/>
      <c r="F1190" s="2"/>
    </row>
    <row r="1191" spans="5:6" x14ac:dyDescent="0.3">
      <c r="E1191" s="2"/>
      <c r="F1191" s="2"/>
    </row>
    <row r="1192" spans="5:6" x14ac:dyDescent="0.3">
      <c r="E1192" s="2"/>
      <c r="F1192" s="2"/>
    </row>
    <row r="1193" spans="5:6" x14ac:dyDescent="0.3">
      <c r="E1193" s="2"/>
      <c r="F1193" s="2"/>
    </row>
    <row r="1194" spans="5:6" x14ac:dyDescent="0.3">
      <c r="E1194" s="2"/>
      <c r="F1194" s="2"/>
    </row>
    <row r="1195" spans="5:6" x14ac:dyDescent="0.3">
      <c r="E1195" s="2"/>
      <c r="F1195" s="2"/>
    </row>
    <row r="1196" spans="5:6" x14ac:dyDescent="0.3">
      <c r="E1196" s="2"/>
      <c r="F1196" s="2"/>
    </row>
    <row r="1197" spans="5:6" x14ac:dyDescent="0.3">
      <c r="E1197" s="2"/>
      <c r="F1197" s="2"/>
    </row>
    <row r="1198" spans="5:6" x14ac:dyDescent="0.3">
      <c r="E1198" s="2"/>
      <c r="F1198" s="2"/>
    </row>
    <row r="1199" spans="5:6" x14ac:dyDescent="0.3">
      <c r="E1199" s="2"/>
      <c r="F1199" s="2"/>
    </row>
    <row r="1200" spans="5:6" x14ac:dyDescent="0.3">
      <c r="E1200" s="2"/>
      <c r="F1200" s="2"/>
    </row>
    <row r="1201" spans="5:6" x14ac:dyDescent="0.3">
      <c r="E1201" s="2"/>
      <c r="F1201" s="2"/>
    </row>
    <row r="1202" spans="5:6" x14ac:dyDescent="0.3">
      <c r="E1202" s="2"/>
      <c r="F1202" s="2"/>
    </row>
    <row r="1203" spans="5:6" x14ac:dyDescent="0.3">
      <c r="E1203" s="2"/>
      <c r="F1203" s="2"/>
    </row>
    <row r="1204" spans="5:6" x14ac:dyDescent="0.3">
      <c r="E1204" s="2"/>
      <c r="F1204" s="2"/>
    </row>
    <row r="1205" spans="5:6" x14ac:dyDescent="0.3">
      <c r="E1205" s="2"/>
      <c r="F1205" s="2"/>
    </row>
    <row r="1206" spans="5:6" x14ac:dyDescent="0.3">
      <c r="E1206" s="2"/>
      <c r="F1206" s="2"/>
    </row>
    <row r="1207" spans="5:6" x14ac:dyDescent="0.3">
      <c r="E1207" s="2"/>
      <c r="F1207" s="2"/>
    </row>
    <row r="1208" spans="5:6" x14ac:dyDescent="0.3">
      <c r="E1208" s="2"/>
      <c r="F1208" s="2"/>
    </row>
    <row r="1209" spans="5:6" x14ac:dyDescent="0.3">
      <c r="E1209" s="2"/>
      <c r="F1209" s="2"/>
    </row>
    <row r="1210" spans="5:6" x14ac:dyDescent="0.3">
      <c r="E1210" s="2"/>
      <c r="F1210" s="2"/>
    </row>
    <row r="1211" spans="5:6" x14ac:dyDescent="0.3">
      <c r="E1211" s="2"/>
      <c r="F1211" s="2"/>
    </row>
    <row r="1212" spans="5:6" x14ac:dyDescent="0.3">
      <c r="E1212" s="2"/>
      <c r="F1212" s="2"/>
    </row>
    <row r="1213" spans="5:6" x14ac:dyDescent="0.3">
      <c r="E1213" s="2"/>
      <c r="F1213" s="2"/>
    </row>
    <row r="1214" spans="5:6" x14ac:dyDescent="0.3">
      <c r="E1214" s="2"/>
      <c r="F1214" s="2"/>
    </row>
    <row r="1215" spans="5:6" x14ac:dyDescent="0.3">
      <c r="E1215" s="2"/>
      <c r="F1215" s="2"/>
    </row>
    <row r="1216" spans="5:6" x14ac:dyDescent="0.3">
      <c r="E1216" s="2"/>
      <c r="F1216" s="2"/>
    </row>
    <row r="1217" spans="5:6" x14ac:dyDescent="0.3">
      <c r="E1217" s="2"/>
      <c r="F1217" s="2"/>
    </row>
    <row r="1218" spans="5:6" x14ac:dyDescent="0.3">
      <c r="E1218" s="2"/>
      <c r="F1218" s="2"/>
    </row>
    <row r="1219" spans="5:6" x14ac:dyDescent="0.3">
      <c r="E1219" s="2"/>
      <c r="F1219" s="2"/>
    </row>
    <row r="1220" spans="5:6" x14ac:dyDescent="0.3">
      <c r="E1220" s="2"/>
      <c r="F1220" s="2"/>
    </row>
    <row r="1221" spans="5:6" x14ac:dyDescent="0.3">
      <c r="E1221" s="2"/>
      <c r="F1221" s="2"/>
    </row>
    <row r="1222" spans="5:6" x14ac:dyDescent="0.3">
      <c r="E1222" s="2"/>
      <c r="F1222" s="2"/>
    </row>
    <row r="1223" spans="5:6" x14ac:dyDescent="0.3">
      <c r="E1223" s="2"/>
      <c r="F1223" s="2"/>
    </row>
    <row r="1224" spans="5:6" x14ac:dyDescent="0.3">
      <c r="E1224" s="2"/>
      <c r="F1224" s="2"/>
    </row>
    <row r="1225" spans="5:6" x14ac:dyDescent="0.3">
      <c r="E1225" s="2"/>
      <c r="F1225" s="2"/>
    </row>
    <row r="1226" spans="5:6" x14ac:dyDescent="0.3">
      <c r="E1226" s="2"/>
      <c r="F1226" s="2"/>
    </row>
    <row r="1227" spans="5:6" x14ac:dyDescent="0.3">
      <c r="E1227" s="2"/>
      <c r="F1227" s="2"/>
    </row>
    <row r="1228" spans="5:6" x14ac:dyDescent="0.3">
      <c r="E1228" s="2"/>
      <c r="F1228" s="2"/>
    </row>
    <row r="1229" spans="5:6" x14ac:dyDescent="0.3">
      <c r="E1229" s="2"/>
      <c r="F1229" s="2"/>
    </row>
    <row r="1230" spans="5:6" x14ac:dyDescent="0.3">
      <c r="E1230" s="2"/>
      <c r="F1230" s="2"/>
    </row>
    <row r="1231" spans="5:6" x14ac:dyDescent="0.3">
      <c r="E1231" s="2"/>
      <c r="F1231" s="2"/>
    </row>
    <row r="1232" spans="5:6" x14ac:dyDescent="0.3">
      <c r="E1232" s="2"/>
      <c r="F1232" s="2"/>
    </row>
    <row r="1233" spans="5:6" x14ac:dyDescent="0.3">
      <c r="E1233" s="2"/>
      <c r="F1233" s="2"/>
    </row>
    <row r="1234" spans="5:6" x14ac:dyDescent="0.3">
      <c r="E1234" s="2"/>
      <c r="F1234" s="2"/>
    </row>
    <row r="1235" spans="5:6" x14ac:dyDescent="0.3">
      <c r="E1235" s="2"/>
      <c r="F1235" s="2"/>
    </row>
    <row r="1236" spans="5:6" x14ac:dyDescent="0.3">
      <c r="E1236" s="2"/>
      <c r="F1236" s="2"/>
    </row>
    <row r="1237" spans="5:6" x14ac:dyDescent="0.3">
      <c r="E1237" s="2"/>
      <c r="F1237" s="2"/>
    </row>
    <row r="1238" spans="5:6" x14ac:dyDescent="0.3">
      <c r="E1238" s="2"/>
      <c r="F1238" s="2"/>
    </row>
    <row r="1239" spans="5:6" x14ac:dyDescent="0.3">
      <c r="E1239" s="2"/>
      <c r="F1239" s="2"/>
    </row>
    <row r="1240" spans="5:6" x14ac:dyDescent="0.3">
      <c r="E1240" s="2"/>
      <c r="F1240" s="2"/>
    </row>
    <row r="1241" spans="5:6" x14ac:dyDescent="0.3">
      <c r="E1241" s="2"/>
      <c r="F1241" s="2"/>
    </row>
    <row r="1242" spans="5:6" x14ac:dyDescent="0.3">
      <c r="E1242" s="2"/>
      <c r="F1242" s="2"/>
    </row>
    <row r="1243" spans="5:6" x14ac:dyDescent="0.3">
      <c r="E1243" s="2"/>
      <c r="F1243" s="2"/>
    </row>
    <row r="1244" spans="5:6" x14ac:dyDescent="0.3">
      <c r="E1244" s="2"/>
      <c r="F1244" s="2"/>
    </row>
    <row r="1245" spans="5:6" x14ac:dyDescent="0.3">
      <c r="E1245" s="2"/>
      <c r="F1245" s="2"/>
    </row>
    <row r="1246" spans="5:6" x14ac:dyDescent="0.3">
      <c r="E1246" s="2"/>
      <c r="F1246" s="2"/>
    </row>
    <row r="1247" spans="5:6" x14ac:dyDescent="0.3">
      <c r="E1247" s="2"/>
      <c r="F1247" s="2"/>
    </row>
    <row r="1248" spans="5:6" x14ac:dyDescent="0.3">
      <c r="E1248" s="2"/>
      <c r="F1248" s="2"/>
    </row>
    <row r="1249" spans="5:6" x14ac:dyDescent="0.3">
      <c r="E1249" s="2"/>
      <c r="F1249" s="2"/>
    </row>
    <row r="1250" spans="5:6" x14ac:dyDescent="0.3">
      <c r="E1250" s="2"/>
      <c r="F1250" s="2"/>
    </row>
    <row r="1251" spans="5:6" x14ac:dyDescent="0.3">
      <c r="E1251" s="2"/>
      <c r="F1251" s="2"/>
    </row>
    <row r="1252" spans="5:6" x14ac:dyDescent="0.3">
      <c r="E1252" s="2"/>
      <c r="F1252" s="2"/>
    </row>
    <row r="1253" spans="5:6" x14ac:dyDescent="0.3">
      <c r="E1253" s="2"/>
      <c r="F1253" s="2"/>
    </row>
    <row r="1254" spans="5:6" x14ac:dyDescent="0.3">
      <c r="E1254" s="2"/>
      <c r="F1254" s="2"/>
    </row>
    <row r="1255" spans="5:6" x14ac:dyDescent="0.3">
      <c r="E1255" s="2"/>
      <c r="F1255" s="2"/>
    </row>
    <row r="1256" spans="5:6" x14ac:dyDescent="0.3">
      <c r="E1256" s="2"/>
      <c r="F1256" s="2"/>
    </row>
    <row r="1257" spans="5:6" x14ac:dyDescent="0.3">
      <c r="E1257" s="2"/>
      <c r="F1257" s="2"/>
    </row>
    <row r="1258" spans="5:6" x14ac:dyDescent="0.3">
      <c r="E1258" s="2"/>
      <c r="F1258" s="2"/>
    </row>
    <row r="1259" spans="5:6" x14ac:dyDescent="0.3">
      <c r="E1259" s="2"/>
      <c r="F1259" s="2"/>
    </row>
    <row r="1260" spans="5:6" x14ac:dyDescent="0.3">
      <c r="E1260" s="2"/>
      <c r="F1260" s="2"/>
    </row>
    <row r="1261" spans="5:6" x14ac:dyDescent="0.3">
      <c r="E1261" s="2"/>
      <c r="F1261" s="2"/>
    </row>
    <row r="1262" spans="5:6" x14ac:dyDescent="0.3">
      <c r="E1262" s="2"/>
      <c r="F1262" s="2"/>
    </row>
    <row r="1263" spans="5:6" x14ac:dyDescent="0.3">
      <c r="E1263" s="2"/>
      <c r="F1263" s="2"/>
    </row>
    <row r="1264" spans="5:6" x14ac:dyDescent="0.3">
      <c r="E1264" s="2"/>
      <c r="F1264" s="2"/>
    </row>
    <row r="1265" spans="5:6" x14ac:dyDescent="0.3">
      <c r="E1265" s="2"/>
      <c r="F1265" s="2"/>
    </row>
    <row r="1266" spans="5:6" x14ac:dyDescent="0.3">
      <c r="E1266" s="2"/>
      <c r="F1266" s="2"/>
    </row>
    <row r="1267" spans="5:6" x14ac:dyDescent="0.3">
      <c r="E1267" s="2"/>
      <c r="F1267" s="2"/>
    </row>
    <row r="1268" spans="5:6" x14ac:dyDescent="0.3">
      <c r="E1268" s="2"/>
      <c r="F1268" s="2"/>
    </row>
    <row r="1269" spans="5:6" x14ac:dyDescent="0.3">
      <c r="E1269" s="2"/>
      <c r="F1269" s="2"/>
    </row>
    <row r="1270" spans="5:6" x14ac:dyDescent="0.3">
      <c r="E1270" s="2"/>
      <c r="F1270" s="2"/>
    </row>
    <row r="1271" spans="5:6" x14ac:dyDescent="0.3">
      <c r="E1271" s="2"/>
      <c r="F1271" s="2"/>
    </row>
    <row r="1272" spans="5:6" x14ac:dyDescent="0.3">
      <c r="E1272" s="2"/>
      <c r="F1272" s="2"/>
    </row>
    <row r="1273" spans="5:6" x14ac:dyDescent="0.3">
      <c r="E1273" s="2"/>
      <c r="F1273" s="2"/>
    </row>
    <row r="1274" spans="5:6" x14ac:dyDescent="0.3">
      <c r="E1274" s="2"/>
      <c r="F1274" s="2"/>
    </row>
    <row r="1275" spans="5:6" x14ac:dyDescent="0.3">
      <c r="E1275" s="2"/>
      <c r="F1275" s="2"/>
    </row>
    <row r="1276" spans="5:6" x14ac:dyDescent="0.3">
      <c r="E1276" s="2"/>
      <c r="F1276" s="2"/>
    </row>
    <row r="1277" spans="5:6" x14ac:dyDescent="0.3">
      <c r="E1277" s="2"/>
      <c r="F1277" s="2"/>
    </row>
    <row r="1278" spans="5:6" x14ac:dyDescent="0.3">
      <c r="E1278" s="2"/>
      <c r="F1278" s="2"/>
    </row>
    <row r="1279" spans="5:6" x14ac:dyDescent="0.3">
      <c r="E1279" s="2"/>
      <c r="F1279" s="2"/>
    </row>
    <row r="1280" spans="5:6" x14ac:dyDescent="0.3">
      <c r="E1280" s="2"/>
      <c r="F1280" s="2"/>
    </row>
    <row r="1281" spans="5:6" x14ac:dyDescent="0.3">
      <c r="E1281" s="2"/>
      <c r="F1281" s="2"/>
    </row>
    <row r="1282" spans="5:6" x14ac:dyDescent="0.3">
      <c r="E1282" s="2"/>
      <c r="F1282" s="2"/>
    </row>
    <row r="1283" spans="5:6" x14ac:dyDescent="0.3">
      <c r="E1283" s="2"/>
      <c r="F1283" s="2"/>
    </row>
    <row r="1284" spans="5:6" x14ac:dyDescent="0.3">
      <c r="E1284" s="2"/>
      <c r="F1284" s="2"/>
    </row>
    <row r="1285" spans="5:6" x14ac:dyDescent="0.3">
      <c r="E1285" s="2"/>
      <c r="F1285" s="2"/>
    </row>
    <row r="1286" spans="5:6" x14ac:dyDescent="0.3">
      <c r="E1286" s="2"/>
      <c r="F1286" s="2"/>
    </row>
    <row r="1287" spans="5:6" x14ac:dyDescent="0.3">
      <c r="E1287" s="2"/>
      <c r="F1287" s="2"/>
    </row>
    <row r="1288" spans="5:6" x14ac:dyDescent="0.3">
      <c r="E1288" s="2"/>
      <c r="F1288" s="2"/>
    </row>
    <row r="1289" spans="5:6" x14ac:dyDescent="0.3">
      <c r="E1289" s="2"/>
      <c r="F1289" s="2"/>
    </row>
    <row r="1290" spans="5:6" x14ac:dyDescent="0.3">
      <c r="E1290" s="2"/>
      <c r="F1290" s="2"/>
    </row>
    <row r="1291" spans="5:6" x14ac:dyDescent="0.3">
      <c r="E1291" s="2"/>
      <c r="F1291" s="2"/>
    </row>
    <row r="1292" spans="5:6" x14ac:dyDescent="0.3">
      <c r="E1292" s="2"/>
      <c r="F1292" s="2"/>
    </row>
    <row r="1293" spans="5:6" x14ac:dyDescent="0.3">
      <c r="E1293" s="2"/>
      <c r="F1293" s="2"/>
    </row>
    <row r="1294" spans="5:6" x14ac:dyDescent="0.3">
      <c r="E1294" s="2"/>
      <c r="F1294" s="2"/>
    </row>
    <row r="1295" spans="5:6" x14ac:dyDescent="0.3">
      <c r="E1295" s="2"/>
      <c r="F1295" s="2"/>
    </row>
    <row r="1296" spans="5:6" x14ac:dyDescent="0.3">
      <c r="E1296" s="2"/>
      <c r="F1296" s="2"/>
    </row>
    <row r="1297" spans="5:6" x14ac:dyDescent="0.3">
      <c r="E1297" s="2"/>
      <c r="F1297" s="2"/>
    </row>
    <row r="1298" spans="5:6" x14ac:dyDescent="0.3">
      <c r="E1298" s="2"/>
      <c r="F1298" s="2"/>
    </row>
    <row r="1299" spans="5:6" x14ac:dyDescent="0.3">
      <c r="E1299" s="2"/>
      <c r="F1299" s="2"/>
    </row>
    <row r="1300" spans="5:6" x14ac:dyDescent="0.3">
      <c r="E1300" s="2"/>
      <c r="F1300" s="2"/>
    </row>
    <row r="1301" spans="5:6" x14ac:dyDescent="0.3">
      <c r="E1301" s="2"/>
      <c r="F1301" s="2"/>
    </row>
    <row r="1302" spans="5:6" x14ac:dyDescent="0.3">
      <c r="E1302" s="2"/>
      <c r="F1302" s="2"/>
    </row>
    <row r="1303" spans="5:6" x14ac:dyDescent="0.3">
      <c r="E1303" s="2"/>
      <c r="F1303" s="2"/>
    </row>
    <row r="1304" spans="5:6" x14ac:dyDescent="0.3">
      <c r="E1304" s="2"/>
      <c r="F1304" s="2"/>
    </row>
    <row r="1305" spans="5:6" x14ac:dyDescent="0.3">
      <c r="E1305" s="2"/>
      <c r="F1305" s="2"/>
    </row>
    <row r="1306" spans="5:6" x14ac:dyDescent="0.3">
      <c r="E1306" s="2"/>
      <c r="F1306" s="2"/>
    </row>
    <row r="1307" spans="5:6" x14ac:dyDescent="0.3">
      <c r="E1307" s="2"/>
      <c r="F1307" s="2"/>
    </row>
    <row r="1308" spans="5:6" x14ac:dyDescent="0.3">
      <c r="E1308" s="2"/>
      <c r="F1308" s="2"/>
    </row>
    <row r="1309" spans="5:6" x14ac:dyDescent="0.3">
      <c r="E1309" s="2"/>
      <c r="F1309" s="2"/>
    </row>
    <row r="1310" spans="5:6" x14ac:dyDescent="0.3">
      <c r="E1310" s="2"/>
      <c r="F1310" s="2"/>
    </row>
    <row r="1311" spans="5:6" x14ac:dyDescent="0.3">
      <c r="E1311" s="2"/>
      <c r="F1311" s="2"/>
    </row>
    <row r="1312" spans="5:6" x14ac:dyDescent="0.3">
      <c r="E1312" s="2"/>
      <c r="F1312" s="2"/>
    </row>
    <row r="1313" spans="5:6" x14ac:dyDescent="0.3">
      <c r="E1313" s="2"/>
      <c r="F1313" s="2"/>
    </row>
    <row r="1314" spans="5:6" x14ac:dyDescent="0.3">
      <c r="E1314" s="2"/>
      <c r="F1314" s="2"/>
    </row>
    <row r="1315" spans="5:6" x14ac:dyDescent="0.3">
      <c r="E1315" s="2"/>
      <c r="F1315" s="2"/>
    </row>
    <row r="1316" spans="5:6" x14ac:dyDescent="0.3">
      <c r="E1316" s="2"/>
      <c r="F1316" s="2"/>
    </row>
    <row r="1317" spans="5:6" x14ac:dyDescent="0.3">
      <c r="E1317" s="2"/>
      <c r="F1317" s="2"/>
    </row>
    <row r="1318" spans="5:6" x14ac:dyDescent="0.3">
      <c r="E1318" s="2"/>
      <c r="F1318" s="2"/>
    </row>
    <row r="1319" spans="5:6" x14ac:dyDescent="0.3">
      <c r="E1319" s="2"/>
      <c r="F1319" s="2"/>
    </row>
    <row r="1320" spans="5:6" x14ac:dyDescent="0.3">
      <c r="E1320" s="2"/>
      <c r="F1320" s="2"/>
    </row>
    <row r="1321" spans="5:6" x14ac:dyDescent="0.3">
      <c r="E1321" s="2"/>
      <c r="F1321" s="2"/>
    </row>
    <row r="1322" spans="5:6" x14ac:dyDescent="0.3">
      <c r="E1322" s="2"/>
      <c r="F1322" s="2"/>
    </row>
    <row r="1323" spans="5:6" x14ac:dyDescent="0.3">
      <c r="E1323" s="2"/>
      <c r="F1323" s="2"/>
    </row>
    <row r="1324" spans="5:6" x14ac:dyDescent="0.3">
      <c r="E1324" s="2"/>
      <c r="F1324" s="2"/>
    </row>
    <row r="1325" spans="5:6" x14ac:dyDescent="0.3">
      <c r="E1325" s="2"/>
      <c r="F1325" s="2"/>
    </row>
    <row r="1326" spans="5:6" x14ac:dyDescent="0.3">
      <c r="E1326" s="2"/>
      <c r="F1326" s="2"/>
    </row>
    <row r="1327" spans="5:6" x14ac:dyDescent="0.3">
      <c r="E1327" s="2"/>
      <c r="F1327" s="2"/>
    </row>
    <row r="1328" spans="5:6" x14ac:dyDescent="0.3">
      <c r="E1328" s="2"/>
      <c r="F1328" s="2"/>
    </row>
    <row r="1329" spans="5:6" x14ac:dyDescent="0.3">
      <c r="E1329" s="2"/>
      <c r="F1329" s="2"/>
    </row>
    <row r="1330" spans="5:6" x14ac:dyDescent="0.3">
      <c r="E1330" s="2"/>
      <c r="F1330" s="2"/>
    </row>
    <row r="1331" spans="5:6" x14ac:dyDescent="0.3">
      <c r="E1331" s="2"/>
      <c r="F1331" s="2"/>
    </row>
    <row r="1332" spans="5:6" x14ac:dyDescent="0.3">
      <c r="E1332" s="2"/>
      <c r="F1332" s="2"/>
    </row>
    <row r="1333" spans="5:6" x14ac:dyDescent="0.3">
      <c r="E1333" s="2"/>
      <c r="F1333" s="2"/>
    </row>
    <row r="1334" spans="5:6" x14ac:dyDescent="0.3">
      <c r="E1334" s="2"/>
      <c r="F1334" s="2"/>
    </row>
    <row r="1335" spans="5:6" x14ac:dyDescent="0.3">
      <c r="E1335" s="2"/>
      <c r="F1335" s="2"/>
    </row>
    <row r="1336" spans="5:6" x14ac:dyDescent="0.3">
      <c r="E1336" s="2"/>
      <c r="F1336" s="2"/>
    </row>
    <row r="1337" spans="5:6" x14ac:dyDescent="0.3">
      <c r="E1337" s="2"/>
      <c r="F1337" s="2"/>
    </row>
    <row r="1338" spans="5:6" x14ac:dyDescent="0.3">
      <c r="E1338" s="2"/>
      <c r="F1338" s="2"/>
    </row>
    <row r="1339" spans="5:6" x14ac:dyDescent="0.3">
      <c r="E1339" s="2"/>
      <c r="F1339" s="2"/>
    </row>
    <row r="1340" spans="5:6" x14ac:dyDescent="0.3">
      <c r="E1340" s="2"/>
      <c r="F1340" s="2"/>
    </row>
    <row r="1341" spans="5:6" x14ac:dyDescent="0.3">
      <c r="E1341" s="2"/>
      <c r="F1341" s="2"/>
    </row>
    <row r="1342" spans="5:6" x14ac:dyDescent="0.3">
      <c r="E1342" s="2"/>
      <c r="F1342" s="2"/>
    </row>
    <row r="1343" spans="5:6" x14ac:dyDescent="0.3">
      <c r="E1343" s="2"/>
      <c r="F1343" s="2"/>
    </row>
    <row r="1344" spans="5:6" x14ac:dyDescent="0.3">
      <c r="E1344" s="2"/>
      <c r="F1344" s="2"/>
    </row>
    <row r="1345" spans="5:6" x14ac:dyDescent="0.3">
      <c r="E1345" s="2"/>
      <c r="F1345" s="2"/>
    </row>
    <row r="1346" spans="5:6" x14ac:dyDescent="0.3">
      <c r="E1346" s="2"/>
      <c r="F1346" s="2"/>
    </row>
    <row r="1347" spans="5:6" x14ac:dyDescent="0.3">
      <c r="E1347" s="2"/>
      <c r="F1347" s="2"/>
    </row>
    <row r="1348" spans="5:6" x14ac:dyDescent="0.3">
      <c r="E1348" s="2"/>
      <c r="F1348" s="2"/>
    </row>
    <row r="1349" spans="5:6" x14ac:dyDescent="0.3">
      <c r="E1349" s="2"/>
      <c r="F1349" s="2"/>
    </row>
    <row r="1350" spans="5:6" x14ac:dyDescent="0.3">
      <c r="E1350" s="2"/>
      <c r="F1350" s="2"/>
    </row>
    <row r="1351" spans="5:6" x14ac:dyDescent="0.3">
      <c r="E1351" s="2"/>
      <c r="F1351" s="2"/>
    </row>
    <row r="1352" spans="5:6" x14ac:dyDescent="0.3">
      <c r="E1352" s="2"/>
      <c r="F1352" s="2"/>
    </row>
    <row r="1353" spans="5:6" x14ac:dyDescent="0.3">
      <c r="E1353" s="2"/>
      <c r="F1353" s="2"/>
    </row>
    <row r="1354" spans="5:6" x14ac:dyDescent="0.3">
      <c r="E1354" s="2"/>
      <c r="F1354" s="2"/>
    </row>
    <row r="1355" spans="5:6" x14ac:dyDescent="0.3">
      <c r="E1355" s="2"/>
      <c r="F1355" s="2"/>
    </row>
    <row r="1356" spans="5:6" x14ac:dyDescent="0.3">
      <c r="E1356" s="2"/>
      <c r="F1356" s="2"/>
    </row>
    <row r="1357" spans="5:6" x14ac:dyDescent="0.3">
      <c r="E1357" s="2"/>
      <c r="F1357" s="2"/>
    </row>
    <row r="1358" spans="5:6" x14ac:dyDescent="0.3">
      <c r="E1358" s="2"/>
      <c r="F1358" s="2"/>
    </row>
    <row r="1359" spans="5:6" x14ac:dyDescent="0.3">
      <c r="E1359" s="2"/>
      <c r="F1359" s="2"/>
    </row>
    <row r="1360" spans="5:6" x14ac:dyDescent="0.3">
      <c r="E1360" s="2"/>
      <c r="F1360" s="2"/>
    </row>
    <row r="1361" spans="5:6" x14ac:dyDescent="0.3">
      <c r="E1361" s="2"/>
      <c r="F1361" s="2"/>
    </row>
    <row r="1362" spans="5:6" x14ac:dyDescent="0.3">
      <c r="E1362" s="2"/>
      <c r="F1362" s="2"/>
    </row>
    <row r="1363" spans="5:6" x14ac:dyDescent="0.3">
      <c r="E1363" s="2"/>
      <c r="F1363" s="2"/>
    </row>
    <row r="1364" spans="5:6" x14ac:dyDescent="0.3">
      <c r="E1364" s="2"/>
      <c r="F1364" s="2"/>
    </row>
    <row r="1365" spans="5:6" x14ac:dyDescent="0.3">
      <c r="E1365" s="2"/>
      <c r="F1365" s="2"/>
    </row>
    <row r="1366" spans="5:6" x14ac:dyDescent="0.3">
      <c r="E1366" s="2"/>
      <c r="F1366" s="2"/>
    </row>
    <row r="1367" spans="5:6" x14ac:dyDescent="0.3">
      <c r="E1367" s="2"/>
      <c r="F1367" s="2"/>
    </row>
    <row r="1368" spans="5:6" x14ac:dyDescent="0.3">
      <c r="E1368" s="2"/>
      <c r="F1368" s="2"/>
    </row>
    <row r="1369" spans="5:6" x14ac:dyDescent="0.3">
      <c r="E1369" s="2"/>
      <c r="F1369" s="2"/>
    </row>
    <row r="1370" spans="5:6" x14ac:dyDescent="0.3">
      <c r="E1370" s="2"/>
      <c r="F1370" s="2"/>
    </row>
    <row r="1371" spans="5:6" x14ac:dyDescent="0.3">
      <c r="E1371" s="2"/>
      <c r="F1371" s="2"/>
    </row>
    <row r="1372" spans="5:6" x14ac:dyDescent="0.3">
      <c r="E1372" s="2"/>
      <c r="F1372" s="2"/>
    </row>
    <row r="1373" spans="5:6" x14ac:dyDescent="0.3">
      <c r="E1373" s="2"/>
      <c r="F1373" s="2"/>
    </row>
    <row r="1374" spans="5:6" x14ac:dyDescent="0.3">
      <c r="E1374" s="2"/>
      <c r="F1374" s="2"/>
    </row>
    <row r="1375" spans="5:6" x14ac:dyDescent="0.3">
      <c r="E1375" s="2"/>
      <c r="F1375" s="2"/>
    </row>
    <row r="1376" spans="5:6" x14ac:dyDescent="0.3">
      <c r="E1376" s="2"/>
      <c r="F1376" s="2"/>
    </row>
    <row r="1377" spans="5:6" x14ac:dyDescent="0.3">
      <c r="E1377" s="2"/>
      <c r="F1377" s="2"/>
    </row>
    <row r="1378" spans="5:6" x14ac:dyDescent="0.3">
      <c r="E1378" s="2"/>
      <c r="F1378" s="2"/>
    </row>
    <row r="1379" spans="5:6" x14ac:dyDescent="0.3">
      <c r="E1379" s="2"/>
      <c r="F1379" s="2"/>
    </row>
    <row r="1380" spans="5:6" x14ac:dyDescent="0.3">
      <c r="E1380" s="2"/>
      <c r="F1380" s="2"/>
    </row>
    <row r="1381" spans="5:6" x14ac:dyDescent="0.3">
      <c r="E1381" s="2"/>
      <c r="F1381" s="2"/>
    </row>
    <row r="1382" spans="5:6" x14ac:dyDescent="0.3">
      <c r="E1382" s="2"/>
      <c r="F1382" s="2"/>
    </row>
    <row r="1383" spans="5:6" x14ac:dyDescent="0.3">
      <c r="E1383" s="2"/>
      <c r="F1383" s="2"/>
    </row>
    <row r="1384" spans="5:6" x14ac:dyDescent="0.3">
      <c r="E1384" s="2"/>
      <c r="F1384" s="2"/>
    </row>
    <row r="1385" spans="5:6" x14ac:dyDescent="0.3">
      <c r="E1385" s="2"/>
      <c r="F1385" s="2"/>
    </row>
    <row r="1386" spans="5:6" x14ac:dyDescent="0.3">
      <c r="E1386" s="2"/>
      <c r="F1386" s="2"/>
    </row>
    <row r="1387" spans="5:6" x14ac:dyDescent="0.3">
      <c r="E1387" s="2"/>
      <c r="F1387" s="2"/>
    </row>
    <row r="1388" spans="5:6" x14ac:dyDescent="0.3">
      <c r="E1388" s="2"/>
      <c r="F1388" s="2"/>
    </row>
    <row r="1389" spans="5:6" x14ac:dyDescent="0.3">
      <c r="E1389" s="2"/>
      <c r="F1389" s="2"/>
    </row>
    <row r="1390" spans="5:6" x14ac:dyDescent="0.3">
      <c r="E1390" s="2"/>
      <c r="F1390" s="2"/>
    </row>
    <row r="1391" spans="5:6" x14ac:dyDescent="0.3">
      <c r="E1391" s="2"/>
      <c r="F1391" s="2"/>
    </row>
    <row r="1392" spans="5:6" x14ac:dyDescent="0.3">
      <c r="E1392" s="2"/>
      <c r="F1392" s="2"/>
    </row>
    <row r="1393" spans="5:6" x14ac:dyDescent="0.3">
      <c r="E1393" s="2"/>
      <c r="F1393" s="2"/>
    </row>
    <row r="1394" spans="5:6" x14ac:dyDescent="0.3">
      <c r="E1394" s="2"/>
      <c r="F1394" s="2"/>
    </row>
    <row r="1395" spans="5:6" x14ac:dyDescent="0.3">
      <c r="E1395" s="2"/>
      <c r="F1395" s="2"/>
    </row>
    <row r="1396" spans="5:6" x14ac:dyDescent="0.3">
      <c r="E1396" s="2"/>
      <c r="F1396" s="2"/>
    </row>
    <row r="1397" spans="5:6" x14ac:dyDescent="0.3">
      <c r="E1397" s="2"/>
      <c r="F1397" s="2"/>
    </row>
    <row r="1398" spans="5:6" x14ac:dyDescent="0.3">
      <c r="E1398" s="2"/>
      <c r="F1398" s="2"/>
    </row>
    <row r="1399" spans="5:6" x14ac:dyDescent="0.3">
      <c r="E1399" s="2"/>
      <c r="F1399" s="2"/>
    </row>
    <row r="1400" spans="5:6" x14ac:dyDescent="0.3">
      <c r="E1400" s="2"/>
      <c r="F1400" s="2"/>
    </row>
    <row r="1401" spans="5:6" x14ac:dyDescent="0.3">
      <c r="E1401" s="2"/>
      <c r="F1401" s="2"/>
    </row>
    <row r="1402" spans="5:6" x14ac:dyDescent="0.3">
      <c r="E1402" s="2"/>
      <c r="F1402" s="2"/>
    </row>
    <row r="1403" spans="5:6" x14ac:dyDescent="0.3">
      <c r="E1403" s="2"/>
      <c r="F1403" s="2"/>
    </row>
    <row r="1404" spans="5:6" x14ac:dyDescent="0.3">
      <c r="E1404" s="2"/>
      <c r="F1404" s="2"/>
    </row>
    <row r="1405" spans="5:6" x14ac:dyDescent="0.3">
      <c r="E1405" s="2"/>
      <c r="F1405" s="2"/>
    </row>
    <row r="1406" spans="5:6" x14ac:dyDescent="0.3">
      <c r="E1406" s="2"/>
      <c r="F1406" s="2"/>
    </row>
    <row r="1407" spans="5:6" x14ac:dyDescent="0.3">
      <c r="E1407" s="2"/>
      <c r="F1407" s="2"/>
    </row>
    <row r="1408" spans="5:6" x14ac:dyDescent="0.3">
      <c r="E1408" s="2"/>
      <c r="F1408" s="2"/>
    </row>
    <row r="1409" spans="5:6" x14ac:dyDescent="0.3">
      <c r="E1409" s="2"/>
      <c r="F1409" s="2"/>
    </row>
    <row r="1410" spans="5:6" x14ac:dyDescent="0.3">
      <c r="E1410" s="2"/>
      <c r="F1410" s="2"/>
    </row>
    <row r="1411" spans="5:6" x14ac:dyDescent="0.3">
      <c r="E1411" s="2"/>
      <c r="F1411" s="2"/>
    </row>
    <row r="1412" spans="5:6" x14ac:dyDescent="0.3">
      <c r="E1412" s="2"/>
      <c r="F1412" s="2"/>
    </row>
    <row r="1413" spans="5:6" x14ac:dyDescent="0.3">
      <c r="E1413" s="2"/>
      <c r="F1413" s="2"/>
    </row>
    <row r="1414" spans="5:6" x14ac:dyDescent="0.3">
      <c r="E1414" s="2"/>
      <c r="F1414" s="2"/>
    </row>
    <row r="1415" spans="5:6" x14ac:dyDescent="0.3">
      <c r="E1415" s="2"/>
      <c r="F1415" s="2"/>
    </row>
    <row r="1416" spans="5:6" x14ac:dyDescent="0.3">
      <c r="E1416" s="2"/>
      <c r="F1416" s="2"/>
    </row>
    <row r="1417" spans="5:6" x14ac:dyDescent="0.3">
      <c r="E1417" s="2"/>
      <c r="F1417" s="2"/>
    </row>
    <row r="1418" spans="5:6" x14ac:dyDescent="0.3">
      <c r="E1418" s="2"/>
      <c r="F1418" s="2"/>
    </row>
    <row r="1419" spans="5:6" x14ac:dyDescent="0.3">
      <c r="E1419" s="2"/>
      <c r="F1419" s="2"/>
    </row>
    <row r="1420" spans="5:6" x14ac:dyDescent="0.3">
      <c r="E1420" s="2"/>
      <c r="F1420" s="2"/>
    </row>
    <row r="1421" spans="5:6" x14ac:dyDescent="0.3">
      <c r="E1421" s="2"/>
      <c r="F1421" s="2"/>
    </row>
    <row r="1422" spans="5:6" x14ac:dyDescent="0.3">
      <c r="E1422" s="2"/>
      <c r="F1422" s="2"/>
    </row>
    <row r="1423" spans="5:6" x14ac:dyDescent="0.3">
      <c r="E1423" s="2"/>
      <c r="F1423" s="2"/>
    </row>
    <row r="1424" spans="5:6" x14ac:dyDescent="0.3">
      <c r="E1424" s="2"/>
      <c r="F1424" s="2"/>
    </row>
    <row r="1425" spans="5:6" x14ac:dyDescent="0.3">
      <c r="E1425" s="2"/>
      <c r="F1425" s="2"/>
    </row>
    <row r="1426" spans="5:6" x14ac:dyDescent="0.3">
      <c r="E1426" s="2"/>
      <c r="F1426" s="2"/>
    </row>
    <row r="1427" spans="5:6" x14ac:dyDescent="0.3">
      <c r="E1427" s="2"/>
      <c r="F1427" s="2"/>
    </row>
    <row r="1428" spans="5:6" x14ac:dyDescent="0.3">
      <c r="E1428" s="2"/>
      <c r="F1428" s="2"/>
    </row>
    <row r="1429" spans="5:6" x14ac:dyDescent="0.3">
      <c r="E1429" s="2"/>
      <c r="F1429" s="2"/>
    </row>
    <row r="1430" spans="5:6" x14ac:dyDescent="0.3">
      <c r="E1430" s="2"/>
      <c r="F1430" s="2"/>
    </row>
    <row r="1431" spans="5:6" x14ac:dyDescent="0.3">
      <c r="E1431" s="2"/>
      <c r="F1431" s="2"/>
    </row>
    <row r="1432" spans="5:6" x14ac:dyDescent="0.3">
      <c r="E1432" s="2"/>
      <c r="F1432" s="2"/>
    </row>
    <row r="1433" spans="5:6" x14ac:dyDescent="0.3">
      <c r="E1433" s="2"/>
      <c r="F1433" s="2"/>
    </row>
    <row r="1434" spans="5:6" x14ac:dyDescent="0.3">
      <c r="E1434" s="2"/>
      <c r="F1434" s="2"/>
    </row>
    <row r="1435" spans="5:6" x14ac:dyDescent="0.3">
      <c r="E1435" s="2"/>
      <c r="F1435" s="2"/>
    </row>
    <row r="1436" spans="5:6" x14ac:dyDescent="0.3">
      <c r="E1436" s="2"/>
      <c r="F1436" s="2"/>
    </row>
    <row r="1437" spans="5:6" x14ac:dyDescent="0.3">
      <c r="E1437" s="2"/>
      <c r="F1437" s="2"/>
    </row>
    <row r="1438" spans="5:6" x14ac:dyDescent="0.3">
      <c r="E1438" s="2"/>
      <c r="F1438" s="2"/>
    </row>
    <row r="1439" spans="5:6" x14ac:dyDescent="0.3">
      <c r="E1439" s="2"/>
      <c r="F1439" s="2"/>
    </row>
    <row r="1440" spans="5:6" x14ac:dyDescent="0.3">
      <c r="E1440" s="2"/>
      <c r="F1440" s="2"/>
    </row>
    <row r="1441" spans="5:6" x14ac:dyDescent="0.3">
      <c r="E1441" s="2"/>
      <c r="F1441" s="2"/>
    </row>
    <row r="1442" spans="5:6" x14ac:dyDescent="0.3">
      <c r="E1442" s="2"/>
      <c r="F1442" s="2"/>
    </row>
    <row r="1443" spans="5:6" x14ac:dyDescent="0.3">
      <c r="E1443" s="2"/>
      <c r="F1443" s="2"/>
    </row>
    <row r="1444" spans="5:6" x14ac:dyDescent="0.3">
      <c r="E1444" s="2"/>
      <c r="F1444" s="2"/>
    </row>
    <row r="1445" spans="5:6" x14ac:dyDescent="0.3">
      <c r="E1445" s="2"/>
      <c r="F1445" s="2"/>
    </row>
    <row r="1446" spans="5:6" x14ac:dyDescent="0.3">
      <c r="E1446" s="2"/>
      <c r="F1446" s="2"/>
    </row>
    <row r="1447" spans="5:6" x14ac:dyDescent="0.3">
      <c r="E1447" s="2"/>
      <c r="F1447" s="2"/>
    </row>
    <row r="1448" spans="5:6" x14ac:dyDescent="0.3">
      <c r="E1448" s="2"/>
      <c r="F1448" s="2"/>
    </row>
    <row r="1449" spans="5:6" x14ac:dyDescent="0.3">
      <c r="E1449" s="2"/>
      <c r="F1449" s="2"/>
    </row>
    <row r="1450" spans="5:6" x14ac:dyDescent="0.3">
      <c r="E1450" s="2"/>
      <c r="F1450" s="2"/>
    </row>
    <row r="1451" spans="5:6" x14ac:dyDescent="0.3">
      <c r="E1451" s="2"/>
      <c r="F1451" s="2"/>
    </row>
    <row r="1452" spans="5:6" x14ac:dyDescent="0.3">
      <c r="E1452" s="2"/>
      <c r="F1452" s="2"/>
    </row>
    <row r="1453" spans="5:6" x14ac:dyDescent="0.3">
      <c r="E1453" s="2"/>
      <c r="F1453" s="2"/>
    </row>
    <row r="1454" spans="5:6" x14ac:dyDescent="0.3">
      <c r="E1454" s="2"/>
      <c r="F1454" s="2"/>
    </row>
    <row r="1455" spans="5:6" x14ac:dyDescent="0.3">
      <c r="E1455" s="2"/>
      <c r="F1455" s="2"/>
    </row>
    <row r="1456" spans="5:6" x14ac:dyDescent="0.3">
      <c r="E1456" s="2"/>
      <c r="F1456" s="2"/>
    </row>
    <row r="1457" spans="5:6" x14ac:dyDescent="0.3">
      <c r="E1457" s="2"/>
      <c r="F1457" s="2"/>
    </row>
    <row r="1458" spans="5:6" x14ac:dyDescent="0.3">
      <c r="E1458" s="2"/>
      <c r="F1458" s="2"/>
    </row>
    <row r="1459" spans="5:6" x14ac:dyDescent="0.3">
      <c r="E1459" s="2"/>
      <c r="F1459" s="2"/>
    </row>
    <row r="1460" spans="5:6" x14ac:dyDescent="0.3">
      <c r="E1460" s="2"/>
      <c r="F1460" s="2"/>
    </row>
    <row r="1461" spans="5:6" x14ac:dyDescent="0.3">
      <c r="E1461" s="2"/>
      <c r="F1461" s="2"/>
    </row>
    <row r="1462" spans="5:6" x14ac:dyDescent="0.3">
      <c r="E1462" s="2"/>
      <c r="F1462" s="2"/>
    </row>
    <row r="1463" spans="5:6" x14ac:dyDescent="0.3">
      <c r="E1463" s="2"/>
      <c r="F1463" s="2"/>
    </row>
    <row r="1464" spans="5:6" x14ac:dyDescent="0.3">
      <c r="E1464" s="2"/>
      <c r="F1464" s="2"/>
    </row>
    <row r="1465" spans="5:6" x14ac:dyDescent="0.3">
      <c r="E1465" s="2"/>
      <c r="F1465" s="2"/>
    </row>
    <row r="1466" spans="5:6" x14ac:dyDescent="0.3">
      <c r="E1466" s="2"/>
      <c r="F1466" s="2"/>
    </row>
    <row r="1467" spans="5:6" x14ac:dyDescent="0.3">
      <c r="E1467" s="2"/>
      <c r="F1467" s="2"/>
    </row>
    <row r="1468" spans="5:6" x14ac:dyDescent="0.3">
      <c r="E1468" s="2"/>
      <c r="F1468" s="2"/>
    </row>
    <row r="1469" spans="5:6" x14ac:dyDescent="0.3">
      <c r="E1469" s="2"/>
      <c r="F1469" s="2"/>
    </row>
    <row r="1470" spans="5:6" x14ac:dyDescent="0.3">
      <c r="E1470" s="2"/>
      <c r="F1470" s="2"/>
    </row>
    <row r="1471" spans="5:6" x14ac:dyDescent="0.3">
      <c r="E1471" s="2"/>
      <c r="F1471" s="2"/>
    </row>
    <row r="1472" spans="5:6" x14ac:dyDescent="0.3">
      <c r="E1472" s="2"/>
      <c r="F1472" s="2"/>
    </row>
    <row r="1473" spans="5:6" x14ac:dyDescent="0.3">
      <c r="E1473" s="2"/>
      <c r="F1473" s="2"/>
    </row>
    <row r="1474" spans="5:6" x14ac:dyDescent="0.3">
      <c r="E1474" s="2"/>
      <c r="F1474" s="2"/>
    </row>
    <row r="1475" spans="5:6" x14ac:dyDescent="0.3">
      <c r="E1475" s="2"/>
      <c r="F1475" s="2"/>
    </row>
    <row r="1476" spans="5:6" x14ac:dyDescent="0.3">
      <c r="E1476" s="2"/>
      <c r="F1476" s="2"/>
    </row>
    <row r="1477" spans="5:6" x14ac:dyDescent="0.3">
      <c r="E1477" s="2"/>
      <c r="F1477" s="2"/>
    </row>
    <row r="1478" spans="5:6" x14ac:dyDescent="0.3">
      <c r="E1478" s="2"/>
      <c r="F1478" s="2"/>
    </row>
    <row r="1479" spans="5:6" x14ac:dyDescent="0.3">
      <c r="E1479" s="2"/>
      <c r="F1479" s="2"/>
    </row>
    <row r="1480" spans="5:6" x14ac:dyDescent="0.3">
      <c r="E1480" s="2"/>
      <c r="F1480" s="2"/>
    </row>
    <row r="1481" spans="5:6" x14ac:dyDescent="0.3">
      <c r="E1481" s="2"/>
      <c r="F1481" s="2"/>
    </row>
    <row r="1482" spans="5:6" x14ac:dyDescent="0.3">
      <c r="E1482" s="2"/>
      <c r="F1482" s="2"/>
    </row>
    <row r="1483" spans="5:6" x14ac:dyDescent="0.3">
      <c r="E1483" s="2"/>
      <c r="F1483" s="2"/>
    </row>
    <row r="1484" spans="5:6" x14ac:dyDescent="0.3">
      <c r="E1484" s="2"/>
      <c r="F1484" s="2"/>
    </row>
    <row r="1485" spans="5:6" x14ac:dyDescent="0.3">
      <c r="E1485" s="2"/>
      <c r="F1485" s="2"/>
    </row>
    <row r="1486" spans="5:6" x14ac:dyDescent="0.3">
      <c r="E1486" s="2"/>
      <c r="F1486" s="2"/>
    </row>
    <row r="1487" spans="5:6" x14ac:dyDescent="0.3">
      <c r="E1487" s="2"/>
      <c r="F1487" s="2"/>
    </row>
    <row r="1488" spans="5:6" x14ac:dyDescent="0.3">
      <c r="E1488" s="2"/>
      <c r="F1488" s="2"/>
    </row>
    <row r="1489" spans="5:6" x14ac:dyDescent="0.3">
      <c r="E1489" s="2"/>
      <c r="F1489" s="2"/>
    </row>
    <row r="1490" spans="5:6" x14ac:dyDescent="0.3">
      <c r="E1490" s="2"/>
      <c r="F1490" s="2"/>
    </row>
    <row r="1491" spans="5:6" x14ac:dyDescent="0.3">
      <c r="E1491" s="2"/>
      <c r="F1491" s="2"/>
    </row>
    <row r="1492" spans="5:6" x14ac:dyDescent="0.3">
      <c r="E1492" s="2"/>
      <c r="F1492" s="2"/>
    </row>
    <row r="1493" spans="5:6" x14ac:dyDescent="0.3">
      <c r="E1493" s="2"/>
      <c r="F1493" s="2"/>
    </row>
    <row r="1494" spans="5:6" x14ac:dyDescent="0.3">
      <c r="E1494" s="2"/>
      <c r="F1494" s="2"/>
    </row>
    <row r="1495" spans="5:6" x14ac:dyDescent="0.3">
      <c r="E1495" s="2"/>
      <c r="F1495" s="2"/>
    </row>
    <row r="1496" spans="5:6" x14ac:dyDescent="0.3">
      <c r="E1496" s="2"/>
      <c r="F1496" s="2"/>
    </row>
    <row r="1497" spans="5:6" x14ac:dyDescent="0.3">
      <c r="E1497" s="2"/>
      <c r="F1497" s="2"/>
    </row>
    <row r="1498" spans="5:6" x14ac:dyDescent="0.3">
      <c r="E1498" s="2"/>
      <c r="F1498" s="2"/>
    </row>
    <row r="1499" spans="5:6" x14ac:dyDescent="0.3">
      <c r="E1499" s="2"/>
      <c r="F1499" s="2"/>
    </row>
    <row r="1500" spans="5:6" x14ac:dyDescent="0.3">
      <c r="E1500" s="2"/>
      <c r="F1500" s="2"/>
    </row>
    <row r="1501" spans="5:6" x14ac:dyDescent="0.3">
      <c r="E1501" s="2"/>
      <c r="F1501" s="2"/>
    </row>
    <row r="1502" spans="5:6" x14ac:dyDescent="0.3">
      <c r="E1502" s="2"/>
      <c r="F1502" s="2"/>
    </row>
    <row r="1503" spans="5:6" x14ac:dyDescent="0.3">
      <c r="E1503" s="2"/>
      <c r="F1503" s="2"/>
    </row>
    <row r="1504" spans="5:6" x14ac:dyDescent="0.3">
      <c r="E1504" s="2"/>
      <c r="F1504" s="2"/>
    </row>
    <row r="1505" spans="5:6" x14ac:dyDescent="0.3">
      <c r="E1505" s="2"/>
      <c r="F1505" s="2"/>
    </row>
    <row r="1506" spans="5:6" x14ac:dyDescent="0.3">
      <c r="E1506" s="2"/>
      <c r="F1506" s="2"/>
    </row>
    <row r="1507" spans="5:6" x14ac:dyDescent="0.3">
      <c r="E1507" s="2"/>
      <c r="F1507" s="2"/>
    </row>
    <row r="1508" spans="5:6" x14ac:dyDescent="0.3">
      <c r="E1508" s="2"/>
      <c r="F1508" s="2"/>
    </row>
    <row r="1509" spans="5:6" x14ac:dyDescent="0.3">
      <c r="E1509" s="2"/>
      <c r="F1509" s="2"/>
    </row>
    <row r="1510" spans="5:6" x14ac:dyDescent="0.3">
      <c r="E1510" s="2"/>
      <c r="F1510" s="2"/>
    </row>
    <row r="1511" spans="5:6" x14ac:dyDescent="0.3">
      <c r="E1511" s="2"/>
      <c r="F1511" s="2"/>
    </row>
    <row r="1512" spans="5:6" x14ac:dyDescent="0.3">
      <c r="E1512" s="2"/>
      <c r="F1512" s="2"/>
    </row>
    <row r="1513" spans="5:6" x14ac:dyDescent="0.3">
      <c r="E1513" s="2"/>
      <c r="F1513" s="2"/>
    </row>
    <row r="1514" spans="5:6" x14ac:dyDescent="0.3">
      <c r="E1514" s="2"/>
      <c r="F1514" s="2"/>
    </row>
    <row r="1515" spans="5:6" x14ac:dyDescent="0.3">
      <c r="E1515" s="2"/>
      <c r="F1515" s="2"/>
    </row>
    <row r="1516" spans="5:6" x14ac:dyDescent="0.3">
      <c r="E1516" s="2"/>
      <c r="F1516" s="2"/>
    </row>
    <row r="1517" spans="5:6" x14ac:dyDescent="0.3">
      <c r="E1517" s="2"/>
      <c r="F1517" s="2"/>
    </row>
    <row r="1518" spans="5:6" x14ac:dyDescent="0.3">
      <c r="E1518" s="2"/>
      <c r="F1518" s="2"/>
    </row>
    <row r="1519" spans="5:6" x14ac:dyDescent="0.3">
      <c r="E1519" s="2"/>
      <c r="F1519" s="2"/>
    </row>
    <row r="1520" spans="5:6" x14ac:dyDescent="0.3">
      <c r="E1520" s="2"/>
      <c r="F1520" s="2"/>
    </row>
    <row r="1521" spans="5:6" x14ac:dyDescent="0.3">
      <c r="E1521" s="2"/>
      <c r="F1521" s="2"/>
    </row>
    <row r="1522" spans="5:6" x14ac:dyDescent="0.3">
      <c r="E1522" s="2"/>
      <c r="F1522" s="2"/>
    </row>
    <row r="1523" spans="5:6" x14ac:dyDescent="0.3">
      <c r="E1523" s="2"/>
      <c r="F1523" s="2"/>
    </row>
    <row r="1524" spans="5:6" x14ac:dyDescent="0.3">
      <c r="E1524" s="2"/>
      <c r="F1524" s="2"/>
    </row>
    <row r="1525" spans="5:6" x14ac:dyDescent="0.3">
      <c r="E1525" s="2"/>
      <c r="F1525" s="2"/>
    </row>
    <row r="1526" spans="5:6" x14ac:dyDescent="0.3">
      <c r="E1526" s="2"/>
      <c r="F1526" s="2"/>
    </row>
    <row r="1527" spans="5:6" x14ac:dyDescent="0.3">
      <c r="E1527" s="2"/>
      <c r="F1527" s="2"/>
    </row>
    <row r="1528" spans="5:6" x14ac:dyDescent="0.3">
      <c r="E1528" s="2"/>
      <c r="F1528" s="2"/>
    </row>
    <row r="1529" spans="5:6" x14ac:dyDescent="0.3">
      <c r="E1529" s="2"/>
      <c r="F1529" s="2"/>
    </row>
    <row r="1530" spans="5:6" x14ac:dyDescent="0.3">
      <c r="E1530" s="2"/>
      <c r="F1530" s="2"/>
    </row>
    <row r="1531" spans="5:6" x14ac:dyDescent="0.3">
      <c r="E1531" s="2"/>
      <c r="F1531" s="2"/>
    </row>
    <row r="1532" spans="5:6" x14ac:dyDescent="0.3">
      <c r="E1532" s="2"/>
      <c r="F1532" s="2"/>
    </row>
    <row r="1533" spans="5:6" x14ac:dyDescent="0.3">
      <c r="E1533" s="2"/>
      <c r="F1533" s="2"/>
    </row>
    <row r="1534" spans="5:6" x14ac:dyDescent="0.3">
      <c r="E1534" s="2"/>
      <c r="F1534" s="2"/>
    </row>
    <row r="1535" spans="5:6" x14ac:dyDescent="0.3">
      <c r="E1535" s="2"/>
      <c r="F1535" s="2"/>
    </row>
    <row r="1536" spans="5:6" x14ac:dyDescent="0.3">
      <c r="E1536" s="2"/>
      <c r="F1536" s="2"/>
    </row>
    <row r="1537" spans="5:6" x14ac:dyDescent="0.3">
      <c r="E1537" s="2"/>
      <c r="F1537" s="2"/>
    </row>
    <row r="1538" spans="5:6" x14ac:dyDescent="0.3">
      <c r="E1538" s="2"/>
      <c r="F1538" s="2"/>
    </row>
    <row r="1539" spans="5:6" x14ac:dyDescent="0.3">
      <c r="E1539" s="2"/>
      <c r="F1539" s="2"/>
    </row>
    <row r="1540" spans="5:6" x14ac:dyDescent="0.3">
      <c r="E1540" s="2"/>
      <c r="F1540" s="2"/>
    </row>
    <row r="1541" spans="5:6" x14ac:dyDescent="0.3">
      <c r="E1541" s="2"/>
      <c r="F1541" s="2"/>
    </row>
    <row r="1542" spans="5:6" x14ac:dyDescent="0.3">
      <c r="E1542" s="2"/>
      <c r="F1542" s="2"/>
    </row>
    <row r="1543" spans="5:6" x14ac:dyDescent="0.3">
      <c r="E1543" s="2"/>
      <c r="F1543" s="2"/>
    </row>
    <row r="1544" spans="5:6" x14ac:dyDescent="0.3">
      <c r="E1544" s="2"/>
      <c r="F1544" s="2"/>
    </row>
    <row r="1545" spans="5:6" x14ac:dyDescent="0.3">
      <c r="E1545" s="2"/>
      <c r="F1545" s="2"/>
    </row>
    <row r="1546" spans="5:6" x14ac:dyDescent="0.3">
      <c r="E1546" s="2"/>
      <c r="F1546" s="2"/>
    </row>
    <row r="1547" spans="5:6" x14ac:dyDescent="0.3">
      <c r="E1547" s="2"/>
      <c r="F1547" s="2"/>
    </row>
    <row r="1548" spans="5:6" x14ac:dyDescent="0.3">
      <c r="E1548" s="2"/>
      <c r="F1548" s="2"/>
    </row>
    <row r="1549" spans="5:6" x14ac:dyDescent="0.3">
      <c r="E1549" s="2"/>
      <c r="F1549" s="2"/>
    </row>
    <row r="1550" spans="5:6" x14ac:dyDescent="0.3">
      <c r="E1550" s="2"/>
      <c r="F1550" s="2"/>
    </row>
    <row r="1551" spans="5:6" x14ac:dyDescent="0.3">
      <c r="E1551" s="2"/>
      <c r="F1551" s="2"/>
    </row>
    <row r="1552" spans="5:6" x14ac:dyDescent="0.3">
      <c r="E1552" s="2"/>
      <c r="F1552" s="2"/>
    </row>
    <row r="1553" spans="5:6" x14ac:dyDescent="0.3">
      <c r="E1553" s="2"/>
      <c r="F1553" s="2"/>
    </row>
    <row r="1554" spans="5:6" x14ac:dyDescent="0.3">
      <c r="E1554" s="2"/>
      <c r="F1554" s="2"/>
    </row>
    <row r="1555" spans="5:6" x14ac:dyDescent="0.3">
      <c r="E1555" s="2"/>
      <c r="F1555" s="2"/>
    </row>
    <row r="1556" spans="5:6" x14ac:dyDescent="0.3">
      <c r="E1556" s="2"/>
      <c r="F1556" s="2"/>
    </row>
    <row r="1557" spans="5:6" x14ac:dyDescent="0.3">
      <c r="E1557" s="2"/>
      <c r="F1557" s="2"/>
    </row>
    <row r="1558" spans="5:6" x14ac:dyDescent="0.3">
      <c r="E1558" s="2"/>
      <c r="F1558" s="2"/>
    </row>
    <row r="1559" spans="5:6" x14ac:dyDescent="0.3">
      <c r="E1559" s="2"/>
      <c r="F1559" s="2"/>
    </row>
    <row r="1560" spans="5:6" x14ac:dyDescent="0.3">
      <c r="E1560" s="2"/>
      <c r="F1560" s="2"/>
    </row>
    <row r="1561" spans="5:6" x14ac:dyDescent="0.3">
      <c r="E1561" s="2"/>
      <c r="F1561" s="2"/>
    </row>
    <row r="1562" spans="5:6" x14ac:dyDescent="0.3">
      <c r="E1562" s="2"/>
      <c r="F1562" s="2"/>
    </row>
    <row r="1563" spans="5:6" x14ac:dyDescent="0.3">
      <c r="E1563" s="2"/>
      <c r="F1563" s="2"/>
    </row>
    <row r="1564" spans="5:6" x14ac:dyDescent="0.3">
      <c r="E1564" s="2"/>
      <c r="F1564" s="2"/>
    </row>
    <row r="1565" spans="5:6" x14ac:dyDescent="0.3">
      <c r="E1565" s="2"/>
      <c r="F1565" s="2"/>
    </row>
    <row r="1566" spans="5:6" x14ac:dyDescent="0.3">
      <c r="E1566" s="2"/>
      <c r="F1566" s="2"/>
    </row>
    <row r="1567" spans="5:6" x14ac:dyDescent="0.3">
      <c r="E1567" s="2"/>
      <c r="F1567" s="2"/>
    </row>
    <row r="1568" spans="5:6" x14ac:dyDescent="0.3">
      <c r="E1568" s="2"/>
      <c r="F1568" s="2"/>
    </row>
    <row r="1569" spans="5:6" x14ac:dyDescent="0.3">
      <c r="E1569" s="2"/>
      <c r="F1569" s="2"/>
    </row>
    <row r="1570" spans="5:6" x14ac:dyDescent="0.3">
      <c r="E1570" s="2"/>
      <c r="F1570" s="2"/>
    </row>
    <row r="1571" spans="5:6" x14ac:dyDescent="0.3">
      <c r="E1571" s="2"/>
      <c r="F1571" s="2"/>
    </row>
    <row r="1572" spans="5:6" x14ac:dyDescent="0.3">
      <c r="E1572" s="2"/>
      <c r="F1572" s="2"/>
    </row>
    <row r="1573" spans="5:6" x14ac:dyDescent="0.3">
      <c r="E1573" s="2"/>
      <c r="F1573" s="2"/>
    </row>
    <row r="1574" spans="5:6" x14ac:dyDescent="0.3">
      <c r="E1574" s="2"/>
      <c r="F1574" s="2"/>
    </row>
    <row r="1575" spans="5:6" x14ac:dyDescent="0.3">
      <c r="E1575" s="2"/>
      <c r="F1575" s="2"/>
    </row>
    <row r="1576" spans="5:6" x14ac:dyDescent="0.3">
      <c r="E1576" s="2"/>
      <c r="F1576" s="2"/>
    </row>
    <row r="1577" spans="5:6" x14ac:dyDescent="0.3">
      <c r="E1577" s="2"/>
      <c r="F1577" s="2"/>
    </row>
    <row r="1578" spans="5:6" x14ac:dyDescent="0.3">
      <c r="E1578" s="2"/>
      <c r="F1578" s="2"/>
    </row>
    <row r="1579" spans="5:6" x14ac:dyDescent="0.3">
      <c r="E1579" s="2"/>
      <c r="F1579" s="2"/>
    </row>
    <row r="1580" spans="5:6" x14ac:dyDescent="0.3">
      <c r="E1580" s="2"/>
      <c r="F1580" s="2"/>
    </row>
    <row r="1581" spans="5:6" x14ac:dyDescent="0.3">
      <c r="E1581" s="2"/>
      <c r="F1581" s="2"/>
    </row>
    <row r="1582" spans="5:6" x14ac:dyDescent="0.3">
      <c r="E1582" s="2"/>
      <c r="F1582" s="2"/>
    </row>
    <row r="1583" spans="5:6" x14ac:dyDescent="0.3">
      <c r="E1583" s="2"/>
      <c r="F1583" s="2"/>
    </row>
    <row r="1584" spans="5:6" x14ac:dyDescent="0.3">
      <c r="E1584" s="2"/>
      <c r="F1584" s="2"/>
    </row>
    <row r="1585" spans="5:6" x14ac:dyDescent="0.3">
      <c r="E1585" s="2"/>
      <c r="F1585" s="2"/>
    </row>
    <row r="1586" spans="5:6" x14ac:dyDescent="0.3">
      <c r="E1586" s="2"/>
      <c r="F1586" s="2"/>
    </row>
    <row r="1587" spans="5:6" x14ac:dyDescent="0.3">
      <c r="E1587" s="2"/>
      <c r="F1587" s="2"/>
    </row>
    <row r="1588" spans="5:6" x14ac:dyDescent="0.3">
      <c r="E1588" s="2"/>
      <c r="F1588" s="2"/>
    </row>
    <row r="1589" spans="5:6" x14ac:dyDescent="0.3">
      <c r="E1589" s="2"/>
      <c r="F1589" s="2"/>
    </row>
    <row r="1590" spans="5:6" x14ac:dyDescent="0.3">
      <c r="E1590" s="2"/>
      <c r="F1590" s="2"/>
    </row>
    <row r="1591" spans="5:6" x14ac:dyDescent="0.3">
      <c r="E1591" s="2"/>
      <c r="F1591" s="2"/>
    </row>
    <row r="1592" spans="5:6" x14ac:dyDescent="0.3">
      <c r="E1592" s="2"/>
      <c r="F1592" s="2"/>
    </row>
    <row r="1593" spans="5:6" x14ac:dyDescent="0.3">
      <c r="E1593" s="2"/>
      <c r="F1593" s="2"/>
    </row>
    <row r="1594" spans="5:6" x14ac:dyDescent="0.3">
      <c r="E1594" s="2"/>
      <c r="F1594" s="2"/>
    </row>
    <row r="1595" spans="5:6" x14ac:dyDescent="0.3">
      <c r="E1595" s="2"/>
      <c r="F1595" s="2"/>
    </row>
    <row r="1596" spans="5:6" x14ac:dyDescent="0.3">
      <c r="E1596" s="2"/>
      <c r="F1596" s="2"/>
    </row>
    <row r="1597" spans="5:6" x14ac:dyDescent="0.3">
      <c r="E1597" s="2"/>
      <c r="F1597" s="2"/>
    </row>
    <row r="1598" spans="5:6" x14ac:dyDescent="0.3">
      <c r="E1598" s="2"/>
      <c r="F1598" s="2"/>
    </row>
    <row r="1599" spans="5:6" x14ac:dyDescent="0.3">
      <c r="E1599" s="2"/>
      <c r="F1599" s="2"/>
    </row>
    <row r="1600" spans="5:6" x14ac:dyDescent="0.3">
      <c r="E1600" s="2"/>
      <c r="F1600" s="2"/>
    </row>
    <row r="1601" spans="1:7" x14ac:dyDescent="0.3">
      <c r="E1601" s="2"/>
      <c r="F1601" s="2"/>
    </row>
    <row r="1602" spans="1:7" x14ac:dyDescent="0.3">
      <c r="E1602" s="2"/>
      <c r="F1602" s="2"/>
    </row>
    <row r="1603" spans="1:7" x14ac:dyDescent="0.3">
      <c r="E1603" s="2"/>
      <c r="F1603" s="2"/>
    </row>
    <row r="1604" spans="1:7" x14ac:dyDescent="0.3">
      <c r="E1604" s="2"/>
      <c r="F1604" s="2"/>
    </row>
    <row r="1605" spans="1:7" x14ac:dyDescent="0.3">
      <c r="E1605" s="2"/>
      <c r="F1605" s="2"/>
    </row>
    <row r="1606" spans="1:7" x14ac:dyDescent="0.3">
      <c r="E1606" s="2"/>
      <c r="F1606" s="2"/>
    </row>
    <row r="1607" spans="1:7" x14ac:dyDescent="0.3">
      <c r="E1607" s="2"/>
      <c r="F1607" s="2"/>
    </row>
    <row r="1608" spans="1:7" x14ac:dyDescent="0.3">
      <c r="E1608" s="2"/>
      <c r="F1608" s="2"/>
    </row>
    <row r="1609" spans="1:7" x14ac:dyDescent="0.3">
      <c r="E1609" s="2"/>
      <c r="F1609" s="2"/>
    </row>
    <row r="1610" spans="1:7" x14ac:dyDescent="0.3">
      <c r="E1610" s="2"/>
      <c r="F1610" s="2"/>
    </row>
    <row r="1611" spans="1:7" x14ac:dyDescent="0.3">
      <c r="E1611" s="2"/>
      <c r="F1611" s="2"/>
    </row>
    <row r="1612" spans="1:7" x14ac:dyDescent="0.3">
      <c r="E1612" s="2"/>
      <c r="F1612" s="2"/>
    </row>
    <row r="1613" spans="1:7" s="21" customFormat="1" ht="28.5" customHeight="1" x14ac:dyDescent="0.3">
      <c r="A1613"/>
      <c r="E1613" s="22"/>
      <c r="F1613" s="22"/>
      <c r="G1613" s="22"/>
    </row>
    <row r="1614" spans="1:7" x14ac:dyDescent="0.3">
      <c r="A1614" s="21"/>
      <c r="E1614" s="2"/>
      <c r="F1614" s="2"/>
    </row>
    <row r="1615" spans="1:7" x14ac:dyDescent="0.3">
      <c r="E1615" s="2"/>
      <c r="F1615" s="2"/>
    </row>
    <row r="1616" spans="1:7" x14ac:dyDescent="0.3">
      <c r="E1616" s="2"/>
      <c r="F1616" s="2"/>
    </row>
    <row r="1617" spans="5:6" x14ac:dyDescent="0.3">
      <c r="E1617" s="2"/>
      <c r="F1617" s="2"/>
    </row>
    <row r="1618" spans="5:6" x14ac:dyDescent="0.3">
      <c r="E1618" s="2"/>
      <c r="F1618" s="2"/>
    </row>
    <row r="1619" spans="5:6" x14ac:dyDescent="0.3">
      <c r="E1619" s="2"/>
      <c r="F1619" s="2"/>
    </row>
    <row r="1620" spans="5:6" x14ac:dyDescent="0.3">
      <c r="E1620" s="2"/>
      <c r="F1620" s="2"/>
    </row>
    <row r="1621" spans="5:6" x14ac:dyDescent="0.3">
      <c r="E1621" s="2"/>
      <c r="F1621" s="2"/>
    </row>
    <row r="1622" spans="5:6" x14ac:dyDescent="0.3">
      <c r="E1622" s="2"/>
      <c r="F1622" s="2"/>
    </row>
    <row r="1623" spans="5:6" x14ac:dyDescent="0.3">
      <c r="E1623" s="2"/>
      <c r="F1623" s="2"/>
    </row>
    <row r="1624" spans="5:6" x14ac:dyDescent="0.3">
      <c r="E1624" s="2"/>
      <c r="F1624" s="2"/>
    </row>
    <row r="1625" spans="5:6" x14ac:dyDescent="0.3">
      <c r="E1625" s="2"/>
      <c r="F1625" s="2"/>
    </row>
    <row r="1626" spans="5:6" x14ac:dyDescent="0.3">
      <c r="E1626" s="2"/>
      <c r="F1626" s="2"/>
    </row>
    <row r="1627" spans="5:6" x14ac:dyDescent="0.3">
      <c r="E1627" s="2"/>
      <c r="F1627" s="2"/>
    </row>
    <row r="1628" spans="5:6" x14ac:dyDescent="0.3">
      <c r="E1628" s="2"/>
      <c r="F1628" s="2"/>
    </row>
    <row r="1629" spans="5:6" x14ac:dyDescent="0.3">
      <c r="E1629" s="2"/>
      <c r="F1629" s="2"/>
    </row>
    <row r="1630" spans="5:6" x14ac:dyDescent="0.3">
      <c r="E1630" s="2"/>
      <c r="F1630" s="2"/>
    </row>
    <row r="1631" spans="5:6" x14ac:dyDescent="0.3">
      <c r="E1631" s="2"/>
      <c r="F1631" s="2"/>
    </row>
    <row r="1632" spans="5:6" x14ac:dyDescent="0.3">
      <c r="E1632" s="2"/>
      <c r="F1632" s="2"/>
    </row>
    <row r="1633" spans="5:6" x14ac:dyDescent="0.3">
      <c r="E1633" s="2"/>
      <c r="F1633" s="2"/>
    </row>
    <row r="1634" spans="5:6" x14ac:dyDescent="0.3">
      <c r="E1634" s="2"/>
      <c r="F1634" s="2"/>
    </row>
    <row r="1635" spans="5:6" x14ac:dyDescent="0.3">
      <c r="E1635" s="2"/>
      <c r="F1635" s="2"/>
    </row>
    <row r="1636" spans="5:6" x14ac:dyDescent="0.3">
      <c r="E1636" s="2"/>
      <c r="F1636" s="2"/>
    </row>
    <row r="1637" spans="5:6" x14ac:dyDescent="0.3">
      <c r="E1637" s="2"/>
      <c r="F1637" s="2"/>
    </row>
    <row r="1638" spans="5:6" x14ac:dyDescent="0.3">
      <c r="E1638" s="2"/>
      <c r="F1638" s="2"/>
    </row>
    <row r="1639" spans="5:6" x14ac:dyDescent="0.3">
      <c r="E1639" s="2"/>
      <c r="F1639" s="2"/>
    </row>
    <row r="1640" spans="5:6" x14ac:dyDescent="0.3">
      <c r="E1640" s="2"/>
      <c r="F1640" s="2"/>
    </row>
    <row r="1641" spans="5:6" x14ac:dyDescent="0.3">
      <c r="E1641" s="2"/>
      <c r="F1641" s="2"/>
    </row>
    <row r="1642" spans="5:6" x14ac:dyDescent="0.3">
      <c r="E1642" s="2"/>
      <c r="F1642" s="2"/>
    </row>
    <row r="1643" spans="5:6" x14ac:dyDescent="0.3">
      <c r="E1643" s="2"/>
      <c r="F1643" s="2"/>
    </row>
    <row r="1644" spans="5:6" x14ac:dyDescent="0.3">
      <c r="E1644" s="2"/>
      <c r="F1644" s="2"/>
    </row>
    <row r="1645" spans="5:6" x14ac:dyDescent="0.3">
      <c r="E1645" s="2"/>
      <c r="F1645" s="2"/>
    </row>
    <row r="1646" spans="5:6" x14ac:dyDescent="0.3">
      <c r="E1646" s="2"/>
      <c r="F1646" s="2"/>
    </row>
    <row r="1647" spans="5:6" x14ac:dyDescent="0.3">
      <c r="E1647" s="2"/>
      <c r="F1647" s="2"/>
    </row>
    <row r="1648" spans="5:6" x14ac:dyDescent="0.3">
      <c r="E1648" s="2"/>
      <c r="F1648" s="2"/>
    </row>
    <row r="1649" spans="5:6" x14ac:dyDescent="0.3">
      <c r="E1649" s="2"/>
      <c r="F1649" s="2"/>
    </row>
    <row r="1650" spans="5:6" x14ac:dyDescent="0.3">
      <c r="E1650" s="2"/>
      <c r="F1650" s="2"/>
    </row>
    <row r="1651" spans="5:6" x14ac:dyDescent="0.3">
      <c r="E1651" s="2"/>
      <c r="F1651" s="2"/>
    </row>
    <row r="1652" spans="5:6" x14ac:dyDescent="0.3">
      <c r="E1652" s="2"/>
      <c r="F1652" s="2"/>
    </row>
    <row r="1653" spans="5:6" x14ac:dyDescent="0.3">
      <c r="E1653" s="2"/>
      <c r="F1653" s="2"/>
    </row>
    <row r="1654" spans="5:6" x14ac:dyDescent="0.3">
      <c r="E1654" s="2"/>
      <c r="F1654" s="2"/>
    </row>
    <row r="1655" spans="5:6" x14ac:dyDescent="0.3">
      <c r="E1655" s="2"/>
      <c r="F1655" s="2"/>
    </row>
    <row r="1656" spans="5:6" x14ac:dyDescent="0.3">
      <c r="E1656" s="2"/>
      <c r="F1656" s="2"/>
    </row>
    <row r="1657" spans="5:6" x14ac:dyDescent="0.3">
      <c r="E1657" s="2"/>
      <c r="F1657" s="2"/>
    </row>
    <row r="1658" spans="5:6" x14ac:dyDescent="0.3">
      <c r="E1658" s="2"/>
      <c r="F1658" s="2"/>
    </row>
    <row r="1659" spans="5:6" x14ac:dyDescent="0.3">
      <c r="E1659" s="2"/>
      <c r="F1659" s="2"/>
    </row>
    <row r="1660" spans="5:6" x14ac:dyDescent="0.3">
      <c r="E1660" s="2"/>
      <c r="F1660" s="2"/>
    </row>
    <row r="1661" spans="5:6" x14ac:dyDescent="0.3">
      <c r="E1661" s="2"/>
      <c r="F1661" s="2"/>
    </row>
    <row r="1662" spans="5:6" x14ac:dyDescent="0.3">
      <c r="E1662" s="2"/>
      <c r="F1662" s="2"/>
    </row>
    <row r="1663" spans="5:6" x14ac:dyDescent="0.3">
      <c r="E1663" s="2"/>
      <c r="F1663" s="2"/>
    </row>
    <row r="1664" spans="5:6" x14ac:dyDescent="0.3">
      <c r="E1664" s="2"/>
      <c r="F1664" s="2"/>
    </row>
    <row r="1665" spans="5:6" x14ac:dyDescent="0.3">
      <c r="E1665" s="2"/>
      <c r="F1665" s="2"/>
    </row>
    <row r="1666" spans="5:6" x14ac:dyDescent="0.3">
      <c r="E1666" s="2"/>
      <c r="F1666" s="2"/>
    </row>
    <row r="1667" spans="5:6" x14ac:dyDescent="0.3">
      <c r="E1667" s="2"/>
      <c r="F1667" s="2"/>
    </row>
    <row r="1668" spans="5:6" x14ac:dyDescent="0.3">
      <c r="E1668" s="2"/>
      <c r="F1668" s="2"/>
    </row>
    <row r="1669" spans="5:6" x14ac:dyDescent="0.3">
      <c r="E1669" s="2"/>
      <c r="F1669" s="2"/>
    </row>
    <row r="1670" spans="5:6" x14ac:dyDescent="0.3">
      <c r="E1670" s="2"/>
      <c r="F1670" s="2"/>
    </row>
    <row r="1671" spans="5:6" x14ac:dyDescent="0.3">
      <c r="E1671" s="2"/>
      <c r="F1671" s="2"/>
    </row>
    <row r="1672" spans="5:6" x14ac:dyDescent="0.3">
      <c r="E1672" s="2"/>
      <c r="F1672" s="2"/>
    </row>
    <row r="1673" spans="5:6" x14ac:dyDescent="0.3">
      <c r="E1673" s="2"/>
      <c r="F1673" s="2"/>
    </row>
    <row r="1674" spans="5:6" x14ac:dyDescent="0.3">
      <c r="E1674" s="2"/>
      <c r="F1674" s="2"/>
    </row>
    <row r="1675" spans="5:6" x14ac:dyDescent="0.3">
      <c r="E1675" s="2"/>
      <c r="F1675" s="2"/>
    </row>
    <row r="1676" spans="5:6" x14ac:dyDescent="0.3">
      <c r="E1676" s="2"/>
      <c r="F1676" s="2"/>
    </row>
    <row r="1677" spans="5:6" x14ac:dyDescent="0.3">
      <c r="E1677" s="2"/>
      <c r="F1677" s="2"/>
    </row>
    <row r="1678" spans="5:6" x14ac:dyDescent="0.3">
      <c r="E1678" s="2"/>
      <c r="F1678" s="2"/>
    </row>
    <row r="1679" spans="5:6" x14ac:dyDescent="0.3">
      <c r="E1679" s="2"/>
      <c r="F1679" s="2"/>
    </row>
    <row r="1680" spans="5:6" x14ac:dyDescent="0.3">
      <c r="E1680" s="2"/>
      <c r="F1680" s="2"/>
    </row>
    <row r="1681" spans="5:6" x14ac:dyDescent="0.3">
      <c r="E1681" s="2"/>
      <c r="F1681" s="2"/>
    </row>
    <row r="1682" spans="5:6" x14ac:dyDescent="0.3">
      <c r="E1682" s="2"/>
      <c r="F1682" s="2"/>
    </row>
    <row r="1683" spans="5:6" x14ac:dyDescent="0.3">
      <c r="E1683" s="2"/>
      <c r="F1683" s="2"/>
    </row>
    <row r="1684" spans="5:6" x14ac:dyDescent="0.3">
      <c r="E1684" s="2"/>
      <c r="F1684" s="2"/>
    </row>
    <row r="1685" spans="5:6" x14ac:dyDescent="0.3">
      <c r="E1685" s="2"/>
      <c r="F1685" s="2"/>
    </row>
    <row r="1686" spans="5:6" x14ac:dyDescent="0.3">
      <c r="E1686" s="2"/>
      <c r="F1686" s="2"/>
    </row>
    <row r="1687" spans="5:6" x14ac:dyDescent="0.3">
      <c r="E1687" s="2"/>
      <c r="F1687" s="2"/>
    </row>
    <row r="1688" spans="5:6" x14ac:dyDescent="0.3">
      <c r="E1688" s="2"/>
      <c r="F1688" s="2"/>
    </row>
    <row r="1689" spans="5:6" x14ac:dyDescent="0.3">
      <c r="E1689" s="2"/>
      <c r="F1689" s="2"/>
    </row>
    <row r="1690" spans="5:6" x14ac:dyDescent="0.3">
      <c r="E1690" s="2"/>
      <c r="F1690" s="2"/>
    </row>
    <row r="1691" spans="5:6" x14ac:dyDescent="0.3">
      <c r="E1691" s="2"/>
      <c r="F1691" s="2"/>
    </row>
    <row r="1692" spans="5:6" x14ac:dyDescent="0.3">
      <c r="E1692" s="2"/>
      <c r="F1692" s="2"/>
    </row>
    <row r="1693" spans="5:6" x14ac:dyDescent="0.3">
      <c r="E1693" s="2"/>
      <c r="F1693" s="2"/>
    </row>
    <row r="1694" spans="5:6" x14ac:dyDescent="0.3">
      <c r="E1694" s="2"/>
      <c r="F1694" s="2"/>
    </row>
    <row r="1695" spans="5:6" x14ac:dyDescent="0.3">
      <c r="E1695" s="2"/>
      <c r="F1695" s="2"/>
    </row>
    <row r="1696" spans="5:6" x14ac:dyDescent="0.3">
      <c r="E1696" s="2"/>
      <c r="F1696" s="2"/>
    </row>
    <row r="1697" spans="5:6" x14ac:dyDescent="0.3">
      <c r="E1697" s="2"/>
      <c r="F1697" s="2"/>
    </row>
    <row r="1698" spans="5:6" x14ac:dyDescent="0.3">
      <c r="E1698" s="2"/>
      <c r="F1698" s="2"/>
    </row>
    <row r="1699" spans="5:6" x14ac:dyDescent="0.3">
      <c r="E1699" s="2"/>
      <c r="F1699" s="2"/>
    </row>
    <row r="1700" spans="5:6" x14ac:dyDescent="0.3">
      <c r="E1700" s="2"/>
      <c r="F1700" s="2"/>
    </row>
    <row r="1701" spans="5:6" x14ac:dyDescent="0.3">
      <c r="E1701" s="2"/>
      <c r="F1701" s="2"/>
    </row>
    <row r="1702" spans="5:6" x14ac:dyDescent="0.3">
      <c r="E1702" s="2"/>
      <c r="F1702" s="2"/>
    </row>
    <row r="1703" spans="5:6" x14ac:dyDescent="0.3">
      <c r="E1703" s="2"/>
      <c r="F1703" s="2"/>
    </row>
    <row r="1704" spans="5:6" x14ac:dyDescent="0.3">
      <c r="E1704" s="2"/>
      <c r="F1704" s="2"/>
    </row>
    <row r="1705" spans="5:6" x14ac:dyDescent="0.3">
      <c r="E1705" s="2"/>
      <c r="F1705" s="2"/>
    </row>
    <row r="1706" spans="5:6" x14ac:dyDescent="0.3">
      <c r="E1706" s="2"/>
      <c r="F1706" s="2"/>
    </row>
    <row r="1707" spans="5:6" x14ac:dyDescent="0.3">
      <c r="E1707" s="2"/>
      <c r="F1707" s="2"/>
    </row>
    <row r="1708" spans="5:6" x14ac:dyDescent="0.3">
      <c r="E1708" s="2"/>
      <c r="F1708" s="2"/>
    </row>
    <row r="1709" spans="5:6" x14ac:dyDescent="0.3">
      <c r="E1709" s="2"/>
      <c r="F1709" s="2"/>
    </row>
    <row r="1710" spans="5:6" x14ac:dyDescent="0.3">
      <c r="E1710" s="2"/>
      <c r="F1710" s="2"/>
    </row>
    <row r="1711" spans="5:6" x14ac:dyDescent="0.3">
      <c r="E1711" s="2"/>
      <c r="F1711" s="2"/>
    </row>
    <row r="1712" spans="5:6" x14ac:dyDescent="0.3">
      <c r="E1712" s="2"/>
      <c r="F1712" s="2"/>
    </row>
    <row r="1713" spans="1:7" x14ac:dyDescent="0.3">
      <c r="E1713" s="2"/>
      <c r="F1713" s="2"/>
    </row>
    <row r="1714" spans="1:7" x14ac:dyDescent="0.3">
      <c r="E1714" s="2"/>
      <c r="F1714" s="2"/>
    </row>
    <row r="1715" spans="1:7" x14ac:dyDescent="0.3">
      <c r="E1715" s="2"/>
      <c r="F1715" s="2"/>
    </row>
    <row r="1716" spans="1:7" x14ac:dyDescent="0.3">
      <c r="E1716" s="2"/>
      <c r="F1716" s="2"/>
    </row>
    <row r="1717" spans="1:7" x14ac:dyDescent="0.3">
      <c r="E1717" s="2"/>
      <c r="F1717" s="2"/>
    </row>
    <row r="1718" spans="1:7" x14ac:dyDescent="0.3">
      <c r="E1718" s="2"/>
      <c r="F1718" s="2"/>
    </row>
    <row r="1719" spans="1:7" x14ac:dyDescent="0.3">
      <c r="E1719" s="2"/>
      <c r="F1719" s="2"/>
    </row>
    <row r="1720" spans="1:7" x14ac:dyDescent="0.3">
      <c r="E1720" s="2"/>
      <c r="F1720" s="2"/>
    </row>
    <row r="1721" spans="1:7" x14ac:dyDescent="0.3">
      <c r="E1721" s="2"/>
      <c r="F1721" s="2"/>
    </row>
    <row r="1722" spans="1:7" x14ac:dyDescent="0.3">
      <c r="E1722" s="2"/>
      <c r="F1722" s="2"/>
    </row>
    <row r="1723" spans="1:7" x14ac:dyDescent="0.3">
      <c r="E1723" s="2"/>
      <c r="F1723" s="2"/>
    </row>
    <row r="1724" spans="1:7" x14ac:dyDescent="0.3">
      <c r="E1724" s="2"/>
      <c r="F1724" s="2"/>
    </row>
    <row r="1725" spans="1:7" x14ac:dyDescent="0.3">
      <c r="E1725" s="2"/>
      <c r="F1725" s="2"/>
    </row>
    <row r="1726" spans="1:7" x14ac:dyDescent="0.3">
      <c r="E1726" s="2"/>
      <c r="F1726" s="2"/>
    </row>
    <row r="1727" spans="1:7" x14ac:dyDescent="0.3">
      <c r="E1727" s="2"/>
      <c r="F1727" s="2"/>
    </row>
    <row r="1728" spans="1:7" s="21" customFormat="1" ht="42.75" customHeight="1" x14ac:dyDescent="0.3">
      <c r="A1728"/>
      <c r="E1728" s="22"/>
      <c r="F1728" s="22"/>
      <c r="G1728" s="22"/>
    </row>
    <row r="1729" spans="1:6" ht="57.6" x14ac:dyDescent="0.3">
      <c r="A1729" s="23" t="s">
        <v>144</v>
      </c>
      <c r="E1729" s="2"/>
      <c r="F1729" s="2"/>
    </row>
    <row r="1730" spans="1:6" x14ac:dyDescent="0.3">
      <c r="E1730" s="2"/>
      <c r="F1730" s="2"/>
    </row>
    <row r="1731" spans="1:6" x14ac:dyDescent="0.3">
      <c r="E1731" s="2"/>
      <c r="F1731" s="2"/>
    </row>
    <row r="1732" spans="1:6" x14ac:dyDescent="0.3">
      <c r="E1732" s="2"/>
      <c r="F1732" s="2"/>
    </row>
    <row r="1733" spans="1:6" x14ac:dyDescent="0.3">
      <c r="E1733" s="2"/>
      <c r="F1733" s="2"/>
    </row>
    <row r="1734" spans="1:6" x14ac:dyDescent="0.3">
      <c r="E1734" s="2"/>
      <c r="F1734" s="2"/>
    </row>
    <row r="1735" spans="1:6" x14ac:dyDescent="0.3">
      <c r="E1735" s="2"/>
      <c r="F1735" s="2"/>
    </row>
    <row r="1736" spans="1:6" x14ac:dyDescent="0.3">
      <c r="E1736" s="2"/>
      <c r="F1736" s="2"/>
    </row>
    <row r="1737" spans="1:6" x14ac:dyDescent="0.3">
      <c r="E1737" s="2"/>
      <c r="F1737" s="2"/>
    </row>
    <row r="1738" spans="1:6" x14ac:dyDescent="0.3">
      <c r="E1738" s="2"/>
      <c r="F1738" s="2"/>
    </row>
    <row r="1739" spans="1:6" x14ac:dyDescent="0.3">
      <c r="E1739" s="2"/>
      <c r="F1739" s="2"/>
    </row>
    <row r="1740" spans="1:6" x14ac:dyDescent="0.3">
      <c r="E1740" s="2"/>
      <c r="F1740" s="2"/>
    </row>
    <row r="1741" spans="1:6" x14ac:dyDescent="0.3">
      <c r="E1741" s="2"/>
      <c r="F1741" s="2"/>
    </row>
    <row r="1742" spans="1:6" x14ac:dyDescent="0.3">
      <c r="E1742" s="2"/>
      <c r="F1742" s="2"/>
    </row>
    <row r="1743" spans="1:6" x14ac:dyDescent="0.3">
      <c r="E1743" s="2"/>
      <c r="F1743" s="2"/>
    </row>
    <row r="1744" spans="1:6" x14ac:dyDescent="0.3">
      <c r="E1744" s="2"/>
      <c r="F1744" s="2"/>
    </row>
    <row r="1745" spans="5:6" x14ac:dyDescent="0.3">
      <c r="E1745" s="2"/>
      <c r="F1745" s="2"/>
    </row>
    <row r="1746" spans="5:6" x14ac:dyDescent="0.3">
      <c r="E1746" s="2"/>
      <c r="F1746" s="2"/>
    </row>
    <row r="1747" spans="5:6" x14ac:dyDescent="0.3">
      <c r="E1747" s="2"/>
      <c r="F1747" s="2"/>
    </row>
    <row r="1748" spans="5:6" x14ac:dyDescent="0.3">
      <c r="E1748" s="2"/>
      <c r="F1748" s="2"/>
    </row>
    <row r="1749" spans="5:6" x14ac:dyDescent="0.3">
      <c r="E1749" s="2"/>
      <c r="F1749" s="2"/>
    </row>
    <row r="1750" spans="5:6" x14ac:dyDescent="0.3">
      <c r="E1750" s="2"/>
      <c r="F1750" s="2"/>
    </row>
    <row r="1751" spans="5:6" x14ac:dyDescent="0.3">
      <c r="E1751" s="2"/>
      <c r="F1751" s="2"/>
    </row>
    <row r="1752" spans="5:6" x14ac:dyDescent="0.3">
      <c r="E1752" s="2"/>
      <c r="F1752" s="2"/>
    </row>
    <row r="1753" spans="5:6" x14ac:dyDescent="0.3">
      <c r="E1753" s="2"/>
      <c r="F1753" s="2"/>
    </row>
    <row r="1754" spans="5:6" x14ac:dyDescent="0.3">
      <c r="E1754" s="2"/>
      <c r="F1754" s="2"/>
    </row>
    <row r="1755" spans="5:6" x14ac:dyDescent="0.3">
      <c r="E1755" s="2"/>
      <c r="F1755" s="2"/>
    </row>
    <row r="1756" spans="5:6" x14ac:dyDescent="0.3">
      <c r="E1756" s="2"/>
      <c r="F1756" s="2"/>
    </row>
    <row r="1757" spans="5:6" x14ac:dyDescent="0.3">
      <c r="E1757" s="2"/>
      <c r="F1757" s="2"/>
    </row>
    <row r="1758" spans="5:6" x14ac:dyDescent="0.3">
      <c r="E1758" s="2"/>
      <c r="F1758" s="2"/>
    </row>
    <row r="1759" spans="5:6" x14ac:dyDescent="0.3">
      <c r="E1759" s="2"/>
      <c r="F1759" s="2"/>
    </row>
    <row r="1760" spans="5:6" x14ac:dyDescent="0.3">
      <c r="E1760" s="2"/>
      <c r="F1760" s="2"/>
    </row>
    <row r="1761" spans="5:6" x14ac:dyDescent="0.3">
      <c r="E1761" s="2"/>
      <c r="F1761" s="2"/>
    </row>
    <row r="1762" spans="5:6" x14ac:dyDescent="0.3">
      <c r="E1762" s="2"/>
      <c r="F1762" s="2"/>
    </row>
    <row r="1763" spans="5:6" x14ac:dyDescent="0.3">
      <c r="E1763" s="2"/>
      <c r="F1763" s="2"/>
    </row>
    <row r="1764" spans="5:6" x14ac:dyDescent="0.3">
      <c r="E1764" s="2"/>
      <c r="F1764" s="2"/>
    </row>
    <row r="1765" spans="5:6" x14ac:dyDescent="0.3">
      <c r="E1765" s="2"/>
      <c r="F1765" s="2"/>
    </row>
    <row r="1766" spans="5:6" x14ac:dyDescent="0.3">
      <c r="E1766" s="2"/>
      <c r="F1766" s="2"/>
    </row>
    <row r="1767" spans="5:6" x14ac:dyDescent="0.3">
      <c r="E1767" s="2"/>
      <c r="F1767" s="2"/>
    </row>
    <row r="1768" spans="5:6" x14ac:dyDescent="0.3">
      <c r="E1768" s="2"/>
      <c r="F1768" s="2"/>
    </row>
    <row r="1769" spans="5:6" x14ac:dyDescent="0.3">
      <c r="E1769" s="2"/>
      <c r="F1769" s="2"/>
    </row>
    <row r="1770" spans="5:6" x14ac:dyDescent="0.3">
      <c r="E1770" s="2"/>
      <c r="F1770" s="2"/>
    </row>
    <row r="1771" spans="5:6" x14ac:dyDescent="0.3">
      <c r="E1771" s="2"/>
      <c r="F1771" s="2"/>
    </row>
    <row r="1772" spans="5:6" x14ac:dyDescent="0.3">
      <c r="E1772" s="2"/>
      <c r="F1772" s="2"/>
    </row>
    <row r="1773" spans="5:6" x14ac:dyDescent="0.3">
      <c r="E1773" s="2"/>
      <c r="F1773" s="2"/>
    </row>
    <row r="1774" spans="5:6" x14ac:dyDescent="0.3">
      <c r="E1774" s="2"/>
      <c r="F1774" s="2"/>
    </row>
    <row r="1775" spans="5:6" x14ac:dyDescent="0.3">
      <c r="E1775" s="2"/>
      <c r="F1775" s="2"/>
    </row>
    <row r="1776" spans="5:6" x14ac:dyDescent="0.3">
      <c r="E1776" s="2"/>
      <c r="F1776" s="2"/>
    </row>
    <row r="1777" spans="5:6" x14ac:dyDescent="0.3">
      <c r="E1777" s="2"/>
      <c r="F1777" s="2"/>
    </row>
    <row r="1778" spans="5:6" x14ac:dyDescent="0.3">
      <c r="E1778" s="2"/>
      <c r="F1778" s="2"/>
    </row>
    <row r="1779" spans="5:6" x14ac:dyDescent="0.3">
      <c r="E1779" s="2"/>
      <c r="F1779" s="2"/>
    </row>
    <row r="1780" spans="5:6" x14ac:dyDescent="0.3">
      <c r="E1780" s="2"/>
      <c r="F1780" s="2"/>
    </row>
    <row r="1781" spans="5:6" x14ac:dyDescent="0.3">
      <c r="E1781" s="2"/>
      <c r="F1781" s="2"/>
    </row>
    <row r="1782" spans="5:6" x14ac:dyDescent="0.3">
      <c r="E1782" s="2"/>
      <c r="F1782" s="2"/>
    </row>
    <row r="1783" spans="5:6" x14ac:dyDescent="0.3">
      <c r="E1783" s="2"/>
      <c r="F1783" s="2"/>
    </row>
    <row r="1784" spans="5:6" x14ac:dyDescent="0.3">
      <c r="E1784" s="2"/>
      <c r="F1784" s="2"/>
    </row>
    <row r="1785" spans="5:6" x14ac:dyDescent="0.3">
      <c r="E1785" s="2"/>
      <c r="F1785" s="2"/>
    </row>
    <row r="1786" spans="5:6" x14ac:dyDescent="0.3">
      <c r="E1786" s="2"/>
      <c r="F1786" s="2"/>
    </row>
    <row r="1787" spans="5:6" x14ac:dyDescent="0.3">
      <c r="E1787" s="2"/>
      <c r="F1787" s="2"/>
    </row>
    <row r="1788" spans="5:6" x14ac:dyDescent="0.3">
      <c r="E1788" s="2"/>
      <c r="F1788" s="2"/>
    </row>
    <row r="1789" spans="5:6" x14ac:dyDescent="0.3">
      <c r="E1789" s="2"/>
      <c r="F1789" s="2"/>
    </row>
    <row r="1790" spans="5:6" x14ac:dyDescent="0.3">
      <c r="E1790" s="2"/>
      <c r="F1790" s="2"/>
    </row>
    <row r="1791" spans="5:6" x14ac:dyDescent="0.3">
      <c r="E1791" s="2"/>
      <c r="F1791" s="2"/>
    </row>
    <row r="1792" spans="5:6" x14ac:dyDescent="0.3">
      <c r="E1792" s="2"/>
      <c r="F1792" s="2"/>
    </row>
    <row r="1793" spans="5:6" x14ac:dyDescent="0.3">
      <c r="E1793" s="2"/>
      <c r="F1793" s="2"/>
    </row>
    <row r="1794" spans="5:6" x14ac:dyDescent="0.3">
      <c r="E1794" s="2"/>
      <c r="F1794" s="2"/>
    </row>
    <row r="1795" spans="5:6" x14ac:dyDescent="0.3">
      <c r="E1795" s="2"/>
      <c r="F1795" s="2"/>
    </row>
    <row r="1796" spans="5:6" x14ac:dyDescent="0.3">
      <c r="E1796" s="2"/>
      <c r="F1796" s="2"/>
    </row>
    <row r="1797" spans="5:6" x14ac:dyDescent="0.3">
      <c r="E1797" s="2"/>
      <c r="F1797" s="2"/>
    </row>
    <row r="1798" spans="5:6" x14ac:dyDescent="0.3">
      <c r="E1798" s="2"/>
      <c r="F1798" s="2"/>
    </row>
    <row r="1799" spans="5:6" x14ac:dyDescent="0.3">
      <c r="E1799" s="2"/>
      <c r="F1799" s="2"/>
    </row>
    <row r="1800" spans="5:6" x14ac:dyDescent="0.3">
      <c r="E1800" s="2"/>
      <c r="F1800" s="2"/>
    </row>
    <row r="1801" spans="5:6" x14ac:dyDescent="0.3">
      <c r="E1801" s="2"/>
      <c r="F1801" s="2"/>
    </row>
    <row r="1802" spans="5:6" x14ac:dyDescent="0.3">
      <c r="E1802" s="2"/>
      <c r="F1802" s="2"/>
    </row>
    <row r="1803" spans="5:6" x14ac:dyDescent="0.3">
      <c r="E1803" s="2"/>
      <c r="F1803" s="2"/>
    </row>
    <row r="1804" spans="5:6" x14ac:dyDescent="0.3">
      <c r="E1804" s="2"/>
      <c r="F1804" s="2"/>
    </row>
    <row r="1805" spans="5:6" x14ac:dyDescent="0.3">
      <c r="E1805" s="2"/>
      <c r="F1805" s="2"/>
    </row>
    <row r="1806" spans="5:6" x14ac:dyDescent="0.3">
      <c r="E1806" s="2"/>
      <c r="F1806" s="2"/>
    </row>
    <row r="1807" spans="5:6" x14ac:dyDescent="0.3">
      <c r="E1807" s="2"/>
      <c r="F1807" s="2"/>
    </row>
    <row r="1808" spans="5:6" x14ac:dyDescent="0.3">
      <c r="E1808" s="2"/>
      <c r="F1808" s="2"/>
    </row>
    <row r="1809" spans="5:6" x14ac:dyDescent="0.3">
      <c r="E1809" s="2"/>
      <c r="F1809" s="2"/>
    </row>
    <row r="1810" spans="5:6" x14ac:dyDescent="0.3">
      <c r="E1810" s="2"/>
      <c r="F1810" s="2"/>
    </row>
    <row r="1811" spans="5:6" x14ac:dyDescent="0.3">
      <c r="E1811" s="2"/>
      <c r="F1811" s="2"/>
    </row>
    <row r="1812" spans="5:6" x14ac:dyDescent="0.3">
      <c r="E1812" s="2"/>
      <c r="F1812" s="2"/>
    </row>
    <row r="1813" spans="5:6" x14ac:dyDescent="0.3">
      <c r="E1813" s="2"/>
      <c r="F1813" s="2"/>
    </row>
    <row r="1814" spans="5:6" x14ac:dyDescent="0.3">
      <c r="E1814" s="2"/>
      <c r="F1814" s="2"/>
    </row>
    <row r="1815" spans="5:6" x14ac:dyDescent="0.3">
      <c r="E1815" s="2"/>
      <c r="F1815" s="2"/>
    </row>
    <row r="1816" spans="5:6" x14ac:dyDescent="0.3">
      <c r="E1816" s="2"/>
      <c r="F1816" s="2"/>
    </row>
    <row r="1817" spans="5:6" x14ac:dyDescent="0.3">
      <c r="E1817" s="2"/>
      <c r="F1817" s="2"/>
    </row>
    <row r="1818" spans="5:6" x14ac:dyDescent="0.3">
      <c r="E1818" s="2"/>
      <c r="F1818" s="2"/>
    </row>
    <row r="1819" spans="5:6" x14ac:dyDescent="0.3">
      <c r="E1819" s="2"/>
      <c r="F1819" s="2"/>
    </row>
    <row r="1820" spans="5:6" x14ac:dyDescent="0.3">
      <c r="E1820" s="2"/>
      <c r="F1820" s="2"/>
    </row>
    <row r="1821" spans="5:6" x14ac:dyDescent="0.3">
      <c r="E1821" s="2"/>
      <c r="F1821" s="2"/>
    </row>
    <row r="1822" spans="5:6" x14ac:dyDescent="0.3">
      <c r="E1822" s="2"/>
      <c r="F1822" s="2"/>
    </row>
    <row r="1823" spans="5:6" x14ac:dyDescent="0.3">
      <c r="E1823" s="2"/>
      <c r="F1823" s="2"/>
    </row>
    <row r="1824" spans="5:6" x14ac:dyDescent="0.3">
      <c r="E1824" s="2"/>
      <c r="F1824" s="2"/>
    </row>
    <row r="1825" spans="5:6" x14ac:dyDescent="0.3">
      <c r="E1825" s="2"/>
      <c r="F1825" s="2"/>
    </row>
    <row r="1826" spans="5:6" x14ac:dyDescent="0.3">
      <c r="E1826" s="2"/>
      <c r="F1826" s="2"/>
    </row>
    <row r="1827" spans="5:6" x14ac:dyDescent="0.3">
      <c r="E1827" s="2"/>
      <c r="F1827" s="2"/>
    </row>
    <row r="1828" spans="5:6" x14ac:dyDescent="0.3">
      <c r="E1828" s="2"/>
      <c r="F1828" s="2"/>
    </row>
    <row r="1829" spans="5:6" x14ac:dyDescent="0.3">
      <c r="E1829" s="2"/>
      <c r="F1829" s="2"/>
    </row>
    <row r="1830" spans="5:6" x14ac:dyDescent="0.3">
      <c r="E1830" s="2"/>
      <c r="F1830" s="2"/>
    </row>
    <row r="1831" spans="5:6" x14ac:dyDescent="0.3">
      <c r="E1831" s="2"/>
      <c r="F1831" s="2"/>
    </row>
    <row r="1832" spans="5:6" x14ac:dyDescent="0.3">
      <c r="E1832" s="2"/>
      <c r="F1832" s="2"/>
    </row>
    <row r="1833" spans="5:6" x14ac:dyDescent="0.3">
      <c r="E1833" s="2"/>
      <c r="F1833" s="2"/>
    </row>
    <row r="1834" spans="5:6" x14ac:dyDescent="0.3">
      <c r="E1834" s="2"/>
      <c r="F1834" s="2"/>
    </row>
    <row r="1835" spans="5:6" x14ac:dyDescent="0.3">
      <c r="E1835" s="2"/>
      <c r="F1835" s="2"/>
    </row>
    <row r="1836" spans="5:6" x14ac:dyDescent="0.3">
      <c r="E1836" s="2"/>
      <c r="F1836" s="2"/>
    </row>
    <row r="1837" spans="5:6" x14ac:dyDescent="0.3">
      <c r="E1837" s="2"/>
      <c r="F1837" s="2"/>
    </row>
    <row r="1838" spans="5:6" x14ac:dyDescent="0.3">
      <c r="E1838" s="2"/>
      <c r="F1838" s="2"/>
    </row>
    <row r="1839" spans="5:6" x14ac:dyDescent="0.3">
      <c r="E1839" s="2"/>
      <c r="F1839" s="2"/>
    </row>
    <row r="1840" spans="5:6" x14ac:dyDescent="0.3">
      <c r="E1840" s="2"/>
      <c r="F1840" s="2"/>
    </row>
    <row r="1841" spans="5:6" x14ac:dyDescent="0.3">
      <c r="E1841" s="2"/>
      <c r="F1841" s="2"/>
    </row>
    <row r="1842" spans="5:6" x14ac:dyDescent="0.3">
      <c r="E1842" s="2"/>
      <c r="F1842" s="2"/>
    </row>
    <row r="1843" spans="5:6" x14ac:dyDescent="0.3">
      <c r="E1843" s="2"/>
      <c r="F1843" s="2"/>
    </row>
    <row r="1844" spans="5:6" x14ac:dyDescent="0.3">
      <c r="E1844" s="2"/>
      <c r="F1844" s="2"/>
    </row>
    <row r="1845" spans="5:6" x14ac:dyDescent="0.3">
      <c r="E1845" s="2"/>
      <c r="F1845" s="2"/>
    </row>
    <row r="1846" spans="5:6" x14ac:dyDescent="0.3">
      <c r="E1846" s="2"/>
      <c r="F1846" s="2"/>
    </row>
    <row r="1847" spans="5:6" x14ac:dyDescent="0.3">
      <c r="E1847" s="2"/>
      <c r="F1847" s="2"/>
    </row>
    <row r="1848" spans="5:6" x14ac:dyDescent="0.3">
      <c r="E1848" s="2"/>
      <c r="F1848" s="2"/>
    </row>
    <row r="1849" spans="5:6" x14ac:dyDescent="0.3">
      <c r="E1849" s="2"/>
      <c r="F1849" s="2"/>
    </row>
    <row r="1850" spans="5:6" x14ac:dyDescent="0.3">
      <c r="E1850" s="2"/>
      <c r="F1850" s="2"/>
    </row>
    <row r="1851" spans="5:6" x14ac:dyDescent="0.3">
      <c r="E1851" s="2"/>
      <c r="F1851" s="2"/>
    </row>
    <row r="1852" spans="5:6" x14ac:dyDescent="0.3">
      <c r="E1852" s="2"/>
      <c r="F1852" s="2"/>
    </row>
    <row r="1853" spans="5:6" x14ac:dyDescent="0.3">
      <c r="E1853" s="2"/>
      <c r="F1853" s="2"/>
    </row>
    <row r="1854" spans="5:6" x14ac:dyDescent="0.3">
      <c r="E1854" s="2"/>
      <c r="F1854" s="2"/>
    </row>
    <row r="1855" spans="5:6" x14ac:dyDescent="0.3">
      <c r="E1855" s="2"/>
      <c r="F1855" s="2"/>
    </row>
    <row r="1856" spans="5:6" x14ac:dyDescent="0.3">
      <c r="E1856" s="2"/>
      <c r="F1856" s="2"/>
    </row>
    <row r="1857" spans="5:6" x14ac:dyDescent="0.3">
      <c r="E1857" s="2"/>
      <c r="F1857" s="2"/>
    </row>
    <row r="1858" spans="5:6" x14ac:dyDescent="0.3">
      <c r="E1858" s="2"/>
      <c r="F1858" s="2"/>
    </row>
    <row r="1859" spans="5:6" x14ac:dyDescent="0.3">
      <c r="E1859" s="2"/>
      <c r="F1859" s="2"/>
    </row>
    <row r="1860" spans="5:6" x14ac:dyDescent="0.3">
      <c r="E1860" s="2"/>
      <c r="F1860" s="2"/>
    </row>
    <row r="1861" spans="5:6" x14ac:dyDescent="0.3">
      <c r="E1861" s="2"/>
      <c r="F1861" s="2"/>
    </row>
    <row r="1862" spans="5:6" x14ac:dyDescent="0.3">
      <c r="E1862" s="2"/>
      <c r="F1862" s="2"/>
    </row>
    <row r="1863" spans="5:6" x14ac:dyDescent="0.3">
      <c r="E1863" s="2"/>
      <c r="F1863" s="2"/>
    </row>
    <row r="1864" spans="5:6" x14ac:dyDescent="0.3">
      <c r="E1864" s="2"/>
      <c r="F1864" s="2"/>
    </row>
    <row r="1865" spans="5:6" x14ac:dyDescent="0.3">
      <c r="E1865" s="2"/>
      <c r="F1865" s="2"/>
    </row>
    <row r="1866" spans="5:6" x14ac:dyDescent="0.3">
      <c r="E1866" s="2"/>
      <c r="F1866" s="2"/>
    </row>
    <row r="1867" spans="5:6" x14ac:dyDescent="0.3">
      <c r="E1867" s="2"/>
      <c r="F1867" s="2"/>
    </row>
    <row r="1868" spans="5:6" x14ac:dyDescent="0.3">
      <c r="E1868" s="2"/>
      <c r="F1868" s="2"/>
    </row>
    <row r="1869" spans="5:6" x14ac:dyDescent="0.3">
      <c r="E1869" s="2"/>
      <c r="F1869" s="2"/>
    </row>
    <row r="1870" spans="5:6" x14ac:dyDescent="0.3">
      <c r="E1870" s="2"/>
      <c r="F1870" s="2"/>
    </row>
    <row r="1871" spans="5:6" x14ac:dyDescent="0.3">
      <c r="E1871" s="2"/>
      <c r="F1871" s="2"/>
    </row>
    <row r="1872" spans="5:6" x14ac:dyDescent="0.3">
      <c r="E1872" s="2"/>
      <c r="F1872" s="2"/>
    </row>
    <row r="1873" spans="5:6" x14ac:dyDescent="0.3">
      <c r="E1873" s="2"/>
      <c r="F1873" s="2"/>
    </row>
    <row r="1874" spans="5:6" x14ac:dyDescent="0.3">
      <c r="E1874" s="2"/>
      <c r="F1874" s="2"/>
    </row>
    <row r="1875" spans="5:6" x14ac:dyDescent="0.3">
      <c r="E1875" s="2"/>
      <c r="F1875" s="2"/>
    </row>
    <row r="1876" spans="5:6" x14ac:dyDescent="0.3">
      <c r="E1876" s="2"/>
      <c r="F1876" s="2"/>
    </row>
    <row r="1877" spans="5:6" x14ac:dyDescent="0.3">
      <c r="E1877" s="2"/>
      <c r="F1877" s="2"/>
    </row>
    <row r="1878" spans="5:6" x14ac:dyDescent="0.3">
      <c r="E1878" s="2"/>
      <c r="F1878" s="2"/>
    </row>
    <row r="1879" spans="5:6" x14ac:dyDescent="0.3">
      <c r="E1879" s="2"/>
      <c r="F1879" s="2"/>
    </row>
    <row r="1880" spans="5:6" x14ac:dyDescent="0.3">
      <c r="E1880" s="2"/>
      <c r="F1880" s="2"/>
    </row>
    <row r="1881" spans="5:6" x14ac:dyDescent="0.3">
      <c r="E1881" s="2"/>
      <c r="F1881" s="2"/>
    </row>
    <row r="1882" spans="5:6" x14ac:dyDescent="0.3">
      <c r="E1882" s="2"/>
      <c r="F1882" s="2"/>
    </row>
    <row r="1883" spans="5:6" x14ac:dyDescent="0.3">
      <c r="E1883" s="2"/>
      <c r="F1883" s="2"/>
    </row>
    <row r="1884" spans="5:6" x14ac:dyDescent="0.3">
      <c r="E1884" s="2"/>
      <c r="F1884" s="2"/>
    </row>
    <row r="1885" spans="5:6" x14ac:dyDescent="0.3">
      <c r="E1885" s="2"/>
      <c r="F1885" s="2"/>
    </row>
    <row r="1886" spans="5:6" x14ac:dyDescent="0.3">
      <c r="E1886" s="2"/>
      <c r="F1886" s="2"/>
    </row>
    <row r="1887" spans="5:6" x14ac:dyDescent="0.3">
      <c r="E1887" s="2"/>
      <c r="F1887" s="2"/>
    </row>
    <row r="1888" spans="5:6" x14ac:dyDescent="0.3">
      <c r="E1888" s="2"/>
      <c r="F1888" s="2"/>
    </row>
    <row r="1889" spans="5:6" x14ac:dyDescent="0.3">
      <c r="E1889" s="2"/>
      <c r="F1889" s="2"/>
    </row>
    <row r="1890" spans="5:6" x14ac:dyDescent="0.3">
      <c r="E1890" s="2"/>
      <c r="F1890" s="2"/>
    </row>
    <row r="1891" spans="5:6" x14ac:dyDescent="0.3">
      <c r="E1891" s="2"/>
      <c r="F1891" s="2"/>
    </row>
    <row r="1892" spans="5:6" x14ac:dyDescent="0.3">
      <c r="E1892" s="2"/>
      <c r="F1892" s="2"/>
    </row>
    <row r="1893" spans="5:6" x14ac:dyDescent="0.3">
      <c r="E1893" s="2"/>
      <c r="F1893" s="2"/>
    </row>
    <row r="1894" spans="5:6" x14ac:dyDescent="0.3">
      <c r="E1894" s="2"/>
      <c r="F1894" s="2"/>
    </row>
    <row r="1895" spans="5:6" x14ac:dyDescent="0.3">
      <c r="E1895" s="2"/>
      <c r="F1895" s="2"/>
    </row>
    <row r="1896" spans="5:6" x14ac:dyDescent="0.3">
      <c r="E1896" s="2"/>
      <c r="F1896" s="2"/>
    </row>
    <row r="1897" spans="5:6" x14ac:dyDescent="0.3">
      <c r="E1897" s="2"/>
      <c r="F1897" s="2"/>
    </row>
    <row r="1898" spans="5:6" x14ac:dyDescent="0.3">
      <c r="E1898" s="2"/>
      <c r="F1898" s="2"/>
    </row>
    <row r="1899" spans="5:6" x14ac:dyDescent="0.3">
      <c r="E1899" s="2"/>
      <c r="F1899" s="2"/>
    </row>
    <row r="1900" spans="5:6" x14ac:dyDescent="0.3">
      <c r="E1900" s="2"/>
      <c r="F1900" s="2"/>
    </row>
    <row r="1901" spans="5:6" x14ac:dyDescent="0.3">
      <c r="E1901" s="2"/>
      <c r="F1901" s="2"/>
    </row>
    <row r="1902" spans="5:6" x14ac:dyDescent="0.3">
      <c r="E1902" s="2"/>
      <c r="F1902" s="2"/>
    </row>
    <row r="1903" spans="5:6" x14ac:dyDescent="0.3">
      <c r="E1903" s="2"/>
      <c r="F1903" s="2"/>
    </row>
    <row r="1904" spans="5:6" x14ac:dyDescent="0.3">
      <c r="E1904" s="2"/>
      <c r="F1904" s="2"/>
    </row>
    <row r="1905" spans="5:6" x14ac:dyDescent="0.3">
      <c r="E1905" s="2"/>
      <c r="F1905" s="2"/>
    </row>
    <row r="1906" spans="5:6" x14ac:dyDescent="0.3">
      <c r="E1906" s="2"/>
      <c r="F1906" s="2"/>
    </row>
    <row r="1907" spans="5:6" x14ac:dyDescent="0.3">
      <c r="E1907" s="2"/>
      <c r="F1907" s="2"/>
    </row>
    <row r="1908" spans="5:6" x14ac:dyDescent="0.3">
      <c r="E1908" s="2"/>
      <c r="F1908" s="2"/>
    </row>
    <row r="1909" spans="5:6" x14ac:dyDescent="0.3">
      <c r="E1909" s="2"/>
      <c r="F1909" s="2"/>
    </row>
    <row r="1910" spans="5:6" x14ac:dyDescent="0.3">
      <c r="E1910" s="2"/>
      <c r="F1910" s="2"/>
    </row>
    <row r="1911" spans="5:6" x14ac:dyDescent="0.3">
      <c r="E1911" s="2"/>
      <c r="F1911" s="2"/>
    </row>
    <row r="1912" spans="5:6" x14ac:dyDescent="0.3">
      <c r="E1912" s="2"/>
      <c r="F1912" s="2"/>
    </row>
    <row r="1913" spans="5:6" x14ac:dyDescent="0.3">
      <c r="E1913" s="2"/>
      <c r="F1913" s="2"/>
    </row>
    <row r="1914" spans="5:6" x14ac:dyDescent="0.3">
      <c r="E1914" s="2"/>
      <c r="F1914" s="2"/>
    </row>
    <row r="1915" spans="5:6" x14ac:dyDescent="0.3">
      <c r="E1915" s="2"/>
      <c r="F1915" s="2"/>
    </row>
    <row r="1916" spans="5:6" x14ac:dyDescent="0.3">
      <c r="E1916" s="2"/>
      <c r="F1916" s="2"/>
    </row>
    <row r="1917" spans="5:6" x14ac:dyDescent="0.3">
      <c r="E1917" s="2"/>
      <c r="F1917" s="2"/>
    </row>
    <row r="1918" spans="5:6" x14ac:dyDescent="0.3">
      <c r="E1918" s="2"/>
      <c r="F1918" s="2"/>
    </row>
    <row r="1919" spans="5:6" x14ac:dyDescent="0.3">
      <c r="E1919" s="2"/>
      <c r="F1919" s="2"/>
    </row>
    <row r="1920" spans="5:6" x14ac:dyDescent="0.3">
      <c r="E1920" s="2"/>
      <c r="F1920" s="2"/>
    </row>
    <row r="1921" spans="5:6" x14ac:dyDescent="0.3">
      <c r="E1921" s="2"/>
      <c r="F1921" s="2"/>
    </row>
    <row r="1922" spans="5:6" x14ac:dyDescent="0.3">
      <c r="E1922" s="2"/>
      <c r="F1922" s="2"/>
    </row>
    <row r="1923" spans="5:6" x14ac:dyDescent="0.3">
      <c r="E1923" s="2"/>
      <c r="F1923" s="2"/>
    </row>
    <row r="1924" spans="5:6" x14ac:dyDescent="0.3">
      <c r="E1924" s="2"/>
      <c r="F1924" s="2"/>
    </row>
    <row r="1925" spans="5:6" x14ac:dyDescent="0.3">
      <c r="E1925" s="2"/>
      <c r="F1925" s="2"/>
    </row>
    <row r="1926" spans="5:6" x14ac:dyDescent="0.3">
      <c r="E1926" s="2"/>
      <c r="F1926" s="2"/>
    </row>
    <row r="1927" spans="5:6" x14ac:dyDescent="0.3">
      <c r="E1927" s="2"/>
      <c r="F1927" s="2"/>
    </row>
    <row r="1928" spans="5:6" x14ac:dyDescent="0.3">
      <c r="E1928" s="2"/>
      <c r="F1928" s="2"/>
    </row>
    <row r="1929" spans="5:6" x14ac:dyDescent="0.3">
      <c r="E1929" s="2"/>
      <c r="F1929" s="2"/>
    </row>
    <row r="1930" spans="5:6" x14ac:dyDescent="0.3">
      <c r="E1930" s="2"/>
      <c r="F1930" s="2"/>
    </row>
    <row r="1931" spans="5:6" x14ac:dyDescent="0.3">
      <c r="E1931" s="2"/>
      <c r="F1931" s="2"/>
    </row>
    <row r="1932" spans="5:6" x14ac:dyDescent="0.3">
      <c r="E1932" s="2"/>
      <c r="F1932" s="2"/>
    </row>
    <row r="1933" spans="5:6" x14ac:dyDescent="0.3">
      <c r="E1933" s="2"/>
      <c r="F1933" s="2"/>
    </row>
    <row r="1934" spans="5:6" x14ac:dyDescent="0.3">
      <c r="E1934" s="2"/>
      <c r="F1934" s="2"/>
    </row>
    <row r="1935" spans="5:6" x14ac:dyDescent="0.3">
      <c r="E1935" s="2"/>
      <c r="F1935" s="2"/>
    </row>
    <row r="1936" spans="5:6" x14ac:dyDescent="0.3">
      <c r="E1936" s="2"/>
      <c r="F1936" s="2"/>
    </row>
    <row r="1937" spans="5:6" x14ac:dyDescent="0.3">
      <c r="E1937" s="2"/>
      <c r="F1937" s="2"/>
    </row>
    <row r="1938" spans="5:6" x14ac:dyDescent="0.3">
      <c r="E1938" s="2"/>
      <c r="F1938" s="2"/>
    </row>
    <row r="1939" spans="5:6" x14ac:dyDescent="0.3">
      <c r="E1939" s="2"/>
      <c r="F1939" s="2"/>
    </row>
    <row r="1940" spans="5:6" x14ac:dyDescent="0.3">
      <c r="E1940" s="2"/>
      <c r="F1940" s="2"/>
    </row>
    <row r="1941" spans="5:6" x14ac:dyDescent="0.3">
      <c r="E1941" s="2"/>
      <c r="F1941" s="2"/>
    </row>
    <row r="1942" spans="5:6" x14ac:dyDescent="0.3">
      <c r="E1942" s="2"/>
      <c r="F1942" s="2"/>
    </row>
    <row r="1943" spans="5:6" x14ac:dyDescent="0.3">
      <c r="E1943" s="2"/>
      <c r="F1943" s="2"/>
    </row>
    <row r="1944" spans="5:6" x14ac:dyDescent="0.3">
      <c r="E1944" s="2"/>
      <c r="F1944" s="2"/>
    </row>
    <row r="1945" spans="5:6" x14ac:dyDescent="0.3">
      <c r="E1945" s="2"/>
      <c r="F1945" s="2"/>
    </row>
    <row r="1946" spans="5:6" x14ac:dyDescent="0.3">
      <c r="E1946" s="2"/>
      <c r="F1946" s="2"/>
    </row>
    <row r="1947" spans="5:6" x14ac:dyDescent="0.3">
      <c r="E1947" s="2"/>
      <c r="F1947" s="2"/>
    </row>
    <row r="1948" spans="5:6" x14ac:dyDescent="0.3">
      <c r="E1948" s="2"/>
      <c r="F1948" s="2"/>
    </row>
    <row r="1949" spans="5:6" x14ac:dyDescent="0.3">
      <c r="E1949" s="2"/>
      <c r="F1949" s="2"/>
    </row>
    <row r="1950" spans="5:6" x14ac:dyDescent="0.3">
      <c r="E1950" s="2"/>
      <c r="F1950" s="2"/>
    </row>
    <row r="1951" spans="5:6" x14ac:dyDescent="0.3">
      <c r="E1951" s="2"/>
      <c r="F1951" s="2"/>
    </row>
    <row r="1952" spans="5:6" x14ac:dyDescent="0.3">
      <c r="E1952" s="2"/>
      <c r="F1952" s="2"/>
    </row>
    <row r="1953" spans="5:6" x14ac:dyDescent="0.3">
      <c r="E1953" s="2"/>
      <c r="F1953" s="2"/>
    </row>
    <row r="1954" spans="5:6" x14ac:dyDescent="0.3">
      <c r="E1954" s="2"/>
      <c r="F1954" s="2"/>
    </row>
    <row r="1955" spans="5:6" x14ac:dyDescent="0.3">
      <c r="E1955" s="2"/>
      <c r="F1955" s="2"/>
    </row>
    <row r="1956" spans="5:6" x14ac:dyDescent="0.3">
      <c r="E1956" s="2"/>
      <c r="F1956" s="2"/>
    </row>
    <row r="1957" spans="5:6" x14ac:dyDescent="0.3">
      <c r="E1957" s="2"/>
      <c r="F1957" s="2"/>
    </row>
    <row r="1958" spans="5:6" x14ac:dyDescent="0.3">
      <c r="E1958" s="2"/>
      <c r="F1958" s="2"/>
    </row>
    <row r="1959" spans="5:6" x14ac:dyDescent="0.3">
      <c r="E1959" s="2"/>
      <c r="F1959" s="2"/>
    </row>
    <row r="1960" spans="5:6" x14ac:dyDescent="0.3">
      <c r="E1960" s="2"/>
      <c r="F1960" s="2"/>
    </row>
    <row r="1961" spans="5:6" x14ac:dyDescent="0.3">
      <c r="E1961" s="2"/>
      <c r="F1961" s="2"/>
    </row>
    <row r="1962" spans="5:6" x14ac:dyDescent="0.3">
      <c r="E1962" s="2"/>
      <c r="F1962" s="2"/>
    </row>
    <row r="1963" spans="5:6" x14ac:dyDescent="0.3">
      <c r="E1963" s="2"/>
      <c r="F1963" s="2"/>
    </row>
    <row r="1964" spans="5:6" x14ac:dyDescent="0.3">
      <c r="E1964" s="2"/>
      <c r="F1964" s="2"/>
    </row>
    <row r="1965" spans="5:6" x14ac:dyDescent="0.3">
      <c r="E1965" s="2"/>
      <c r="F1965" s="2"/>
    </row>
    <row r="1966" spans="5:6" x14ac:dyDescent="0.3">
      <c r="E1966" s="2"/>
      <c r="F1966" s="2"/>
    </row>
    <row r="1967" spans="5:6" x14ac:dyDescent="0.3">
      <c r="E1967" s="2"/>
      <c r="F1967" s="2"/>
    </row>
    <row r="1968" spans="5:6" x14ac:dyDescent="0.3">
      <c r="E1968" s="2"/>
      <c r="F1968" s="2"/>
    </row>
    <row r="1969" spans="5:6" x14ac:dyDescent="0.3">
      <c r="E1969" s="2"/>
      <c r="F1969" s="2"/>
    </row>
    <row r="1970" spans="5:6" x14ac:dyDescent="0.3">
      <c r="E1970" s="2"/>
      <c r="F1970" s="2"/>
    </row>
    <row r="1971" spans="5:6" x14ac:dyDescent="0.3">
      <c r="E1971" s="2"/>
      <c r="F1971" s="2"/>
    </row>
    <row r="1972" spans="5:6" x14ac:dyDescent="0.3">
      <c r="E1972" s="2"/>
      <c r="F1972" s="2"/>
    </row>
    <row r="1973" spans="5:6" x14ac:dyDescent="0.3">
      <c r="E1973" s="2"/>
      <c r="F1973" s="2"/>
    </row>
    <row r="1974" spans="5:6" x14ac:dyDescent="0.3">
      <c r="E1974" s="2"/>
      <c r="F1974" s="2"/>
    </row>
    <row r="1975" spans="5:6" x14ac:dyDescent="0.3">
      <c r="E1975" s="2"/>
      <c r="F1975" s="2"/>
    </row>
    <row r="1976" spans="5:6" x14ac:dyDescent="0.3">
      <c r="E1976" s="2"/>
      <c r="F1976" s="2"/>
    </row>
    <row r="1977" spans="5:6" x14ac:dyDescent="0.3">
      <c r="E1977" s="2"/>
      <c r="F1977" s="2"/>
    </row>
    <row r="1978" spans="5:6" x14ac:dyDescent="0.3">
      <c r="E1978" s="2"/>
      <c r="F1978" s="2"/>
    </row>
    <row r="1979" spans="5:6" x14ac:dyDescent="0.3">
      <c r="E1979" s="2"/>
      <c r="F1979" s="2"/>
    </row>
    <row r="1980" spans="5:6" x14ac:dyDescent="0.3">
      <c r="E1980" s="2"/>
      <c r="F1980" s="2"/>
    </row>
    <row r="1981" spans="5:6" x14ac:dyDescent="0.3">
      <c r="E1981" s="2"/>
      <c r="F1981" s="2"/>
    </row>
    <row r="1982" spans="5:6" x14ac:dyDescent="0.3">
      <c r="E1982" s="2"/>
      <c r="F1982" s="2"/>
    </row>
    <row r="1983" spans="5:6" x14ac:dyDescent="0.3">
      <c r="E1983" s="2"/>
      <c r="F1983" s="2"/>
    </row>
    <row r="1984" spans="5:6" x14ac:dyDescent="0.3">
      <c r="E1984" s="2"/>
      <c r="F1984" s="2"/>
    </row>
    <row r="1985" spans="5:6" x14ac:dyDescent="0.3">
      <c r="E1985" s="2"/>
      <c r="F1985" s="2"/>
    </row>
    <row r="1986" spans="5:6" x14ac:dyDescent="0.3">
      <c r="E1986" s="2"/>
      <c r="F1986" s="2"/>
    </row>
    <row r="1987" spans="5:6" x14ac:dyDescent="0.3">
      <c r="E1987" s="2"/>
      <c r="F1987" s="2"/>
    </row>
    <row r="1988" spans="5:6" x14ac:dyDescent="0.3">
      <c r="E1988" s="2"/>
      <c r="F1988" s="2"/>
    </row>
    <row r="1989" spans="5:6" x14ac:dyDescent="0.3">
      <c r="E1989" s="2"/>
      <c r="F1989" s="2"/>
    </row>
    <row r="1990" spans="5:6" x14ac:dyDescent="0.3">
      <c r="E1990" s="2"/>
      <c r="F1990" s="2"/>
    </row>
    <row r="1991" spans="5:6" x14ac:dyDescent="0.3">
      <c r="E1991" s="2"/>
      <c r="F1991" s="2"/>
    </row>
    <row r="1992" spans="5:6" x14ac:dyDescent="0.3">
      <c r="E1992" s="2"/>
      <c r="F1992" s="2"/>
    </row>
    <row r="1993" spans="5:6" x14ac:dyDescent="0.3">
      <c r="E1993" s="2"/>
      <c r="F1993" s="2"/>
    </row>
    <row r="1994" spans="5:6" x14ac:dyDescent="0.3">
      <c r="E1994" s="2"/>
      <c r="F1994" s="2"/>
    </row>
    <row r="1995" spans="5:6" x14ac:dyDescent="0.3">
      <c r="E1995" s="2"/>
      <c r="F1995" s="2"/>
    </row>
    <row r="1996" spans="5:6" x14ac:dyDescent="0.3">
      <c r="E1996" s="2"/>
      <c r="F1996" s="2"/>
    </row>
    <row r="1997" spans="5:6" x14ac:dyDescent="0.3">
      <c r="E1997" s="2"/>
      <c r="F1997" s="2"/>
    </row>
    <row r="1998" spans="5:6" x14ac:dyDescent="0.3">
      <c r="E1998" s="2"/>
      <c r="F1998" s="2"/>
    </row>
    <row r="1999" spans="5:6" x14ac:dyDescent="0.3">
      <c r="E1999" s="2"/>
      <c r="F1999" s="2"/>
    </row>
    <row r="2000" spans="5:6" x14ac:dyDescent="0.3">
      <c r="E2000" s="2"/>
      <c r="F2000" s="2"/>
    </row>
    <row r="2001" spans="5:6" x14ac:dyDescent="0.3">
      <c r="E2001" s="2"/>
      <c r="F2001" s="2"/>
    </row>
    <row r="2002" spans="5:6" x14ac:dyDescent="0.3">
      <c r="E2002" s="2"/>
      <c r="F2002" s="2"/>
    </row>
    <row r="2003" spans="5:6" x14ac:dyDescent="0.3">
      <c r="E2003" s="2"/>
      <c r="F2003" s="2"/>
    </row>
    <row r="2004" spans="5:6" x14ac:dyDescent="0.3">
      <c r="E2004" s="2"/>
      <c r="F2004" s="2"/>
    </row>
    <row r="2005" spans="5:6" x14ac:dyDescent="0.3">
      <c r="E2005" s="2"/>
      <c r="F2005" s="2"/>
    </row>
    <row r="2006" spans="5:6" x14ac:dyDescent="0.3">
      <c r="E2006" s="2"/>
      <c r="F2006" s="2"/>
    </row>
    <row r="2007" spans="5:6" x14ac:dyDescent="0.3">
      <c r="E2007" s="2"/>
      <c r="F2007" s="2"/>
    </row>
    <row r="2008" spans="5:6" x14ac:dyDescent="0.3">
      <c r="E2008" s="2"/>
      <c r="F2008" s="2"/>
    </row>
    <row r="2009" spans="5:6" x14ac:dyDescent="0.3">
      <c r="E2009" s="2"/>
      <c r="F2009" s="2"/>
    </row>
    <row r="2010" spans="5:6" x14ac:dyDescent="0.3">
      <c r="E2010" s="2"/>
      <c r="F2010" s="2"/>
    </row>
    <row r="2011" spans="5:6" x14ac:dyDescent="0.3">
      <c r="E2011" s="2"/>
      <c r="F2011" s="2"/>
    </row>
    <row r="2012" spans="5:6" x14ac:dyDescent="0.3">
      <c r="E2012" s="2"/>
      <c r="F2012" s="2"/>
    </row>
    <row r="2013" spans="5:6" x14ac:dyDescent="0.3">
      <c r="E2013" s="2"/>
      <c r="F2013" s="2"/>
    </row>
    <row r="2014" spans="5:6" x14ac:dyDescent="0.3">
      <c r="E2014" s="2"/>
      <c r="F2014" s="2"/>
    </row>
    <row r="2015" spans="5:6" x14ac:dyDescent="0.3">
      <c r="E2015" s="2"/>
      <c r="F2015" s="2"/>
    </row>
    <row r="2016" spans="5:6" x14ac:dyDescent="0.3">
      <c r="E2016" s="2"/>
      <c r="F2016" s="2"/>
    </row>
    <row r="2017" spans="5:6" x14ac:dyDescent="0.3">
      <c r="E2017" s="2"/>
      <c r="F2017" s="2"/>
    </row>
    <row r="2018" spans="5:6" x14ac:dyDescent="0.3">
      <c r="E2018" s="2"/>
      <c r="F2018" s="2"/>
    </row>
    <row r="2019" spans="5:6" x14ac:dyDescent="0.3">
      <c r="E2019" s="2"/>
      <c r="F2019" s="2"/>
    </row>
    <row r="2020" spans="5:6" x14ac:dyDescent="0.3">
      <c r="E2020" s="2"/>
      <c r="F2020" s="2"/>
    </row>
    <row r="2021" spans="5:6" x14ac:dyDescent="0.3">
      <c r="E2021" s="2"/>
      <c r="F2021" s="2"/>
    </row>
    <row r="2022" spans="5:6" x14ac:dyDescent="0.3">
      <c r="E2022" s="2"/>
      <c r="F2022" s="2"/>
    </row>
    <row r="2023" spans="5:6" x14ac:dyDescent="0.3">
      <c r="E2023" s="2"/>
      <c r="F2023" s="2"/>
    </row>
    <row r="2024" spans="5:6" x14ac:dyDescent="0.3">
      <c r="E2024" s="2"/>
      <c r="F2024" s="2"/>
    </row>
    <row r="2025" spans="5:6" x14ac:dyDescent="0.3">
      <c r="E2025" s="2"/>
      <c r="F2025" s="2"/>
    </row>
    <row r="2026" spans="5:6" x14ac:dyDescent="0.3">
      <c r="E2026" s="2"/>
      <c r="F2026" s="2"/>
    </row>
    <row r="2027" spans="5:6" x14ac:dyDescent="0.3">
      <c r="E2027" s="2"/>
      <c r="F2027" s="2"/>
    </row>
    <row r="2028" spans="5:6" x14ac:dyDescent="0.3">
      <c r="E2028" s="2"/>
      <c r="F2028" s="2"/>
    </row>
    <row r="2029" spans="5:6" x14ac:dyDescent="0.3">
      <c r="E2029" s="2"/>
      <c r="F2029" s="2"/>
    </row>
    <row r="2030" spans="5:6" x14ac:dyDescent="0.3">
      <c r="E2030" s="2"/>
      <c r="F2030" s="2"/>
    </row>
    <row r="2031" spans="5:6" x14ac:dyDescent="0.3">
      <c r="E2031" s="2"/>
      <c r="F2031" s="2"/>
    </row>
    <row r="2032" spans="5:6" x14ac:dyDescent="0.3">
      <c r="E2032" s="2"/>
      <c r="F2032" s="2"/>
    </row>
    <row r="2033" spans="5:6" x14ac:dyDescent="0.3">
      <c r="E2033" s="2"/>
      <c r="F2033" s="2"/>
    </row>
    <row r="2034" spans="5:6" x14ac:dyDescent="0.3">
      <c r="E2034" s="2"/>
      <c r="F2034" s="2"/>
    </row>
    <row r="2035" spans="5:6" x14ac:dyDescent="0.3">
      <c r="E2035" s="2"/>
      <c r="F2035" s="2"/>
    </row>
    <row r="2036" spans="5:6" x14ac:dyDescent="0.3">
      <c r="E2036" s="2"/>
      <c r="F2036" s="2"/>
    </row>
    <row r="2037" spans="5:6" x14ac:dyDescent="0.3">
      <c r="E2037" s="2"/>
      <c r="F2037" s="2"/>
    </row>
    <row r="2038" spans="5:6" x14ac:dyDescent="0.3">
      <c r="E2038" s="2"/>
      <c r="F2038" s="2"/>
    </row>
    <row r="2039" spans="5:6" x14ac:dyDescent="0.3">
      <c r="E2039" s="2"/>
      <c r="F2039" s="2"/>
    </row>
    <row r="2040" spans="5:6" x14ac:dyDescent="0.3">
      <c r="E2040" s="2"/>
      <c r="F2040" s="2"/>
    </row>
    <row r="2041" spans="5:6" x14ac:dyDescent="0.3">
      <c r="E2041" s="2"/>
      <c r="F2041" s="2"/>
    </row>
    <row r="2042" spans="5:6" x14ac:dyDescent="0.3">
      <c r="E2042" s="2"/>
      <c r="F2042" s="2"/>
    </row>
    <row r="2043" spans="5:6" x14ac:dyDescent="0.3">
      <c r="E2043" s="2"/>
      <c r="F2043" s="2"/>
    </row>
    <row r="2044" spans="5:6" x14ac:dyDescent="0.3">
      <c r="E2044" s="2"/>
      <c r="F2044" s="2"/>
    </row>
    <row r="2045" spans="5:6" x14ac:dyDescent="0.3">
      <c r="E2045" s="2"/>
      <c r="F2045" s="2"/>
    </row>
    <row r="2046" spans="5:6" x14ac:dyDescent="0.3">
      <c r="E2046" s="2"/>
      <c r="F2046" s="2"/>
    </row>
    <row r="2047" spans="5:6" x14ac:dyDescent="0.3">
      <c r="E2047" s="2"/>
      <c r="F2047" s="2"/>
    </row>
    <row r="2048" spans="5:6" x14ac:dyDescent="0.3">
      <c r="E2048" s="2"/>
      <c r="F2048" s="2"/>
    </row>
    <row r="2049" spans="5:6" x14ac:dyDescent="0.3">
      <c r="E2049" s="2"/>
      <c r="F2049" s="2"/>
    </row>
    <row r="2050" spans="5:6" x14ac:dyDescent="0.3">
      <c r="E2050" s="2"/>
      <c r="F2050" s="2"/>
    </row>
    <row r="2051" spans="5:6" x14ac:dyDescent="0.3">
      <c r="E2051" s="2"/>
      <c r="F2051" s="2"/>
    </row>
    <row r="2052" spans="5:6" x14ac:dyDescent="0.3">
      <c r="E2052" s="2"/>
      <c r="F2052" s="2"/>
    </row>
    <row r="2053" spans="5:6" x14ac:dyDescent="0.3">
      <c r="E2053" s="2"/>
      <c r="F2053" s="2"/>
    </row>
    <row r="2054" spans="5:6" x14ac:dyDescent="0.3">
      <c r="E2054" s="2"/>
      <c r="F2054" s="2"/>
    </row>
    <row r="2055" spans="5:6" x14ac:dyDescent="0.3">
      <c r="E2055" s="2"/>
      <c r="F2055" s="2"/>
    </row>
    <row r="2056" spans="5:6" x14ac:dyDescent="0.3">
      <c r="E2056" s="2"/>
      <c r="F2056" s="2"/>
    </row>
    <row r="2057" spans="5:6" x14ac:dyDescent="0.3">
      <c r="E2057" s="2"/>
      <c r="F2057" s="2"/>
    </row>
    <row r="2058" spans="5:6" x14ac:dyDescent="0.3">
      <c r="E2058" s="2"/>
      <c r="F2058" s="2"/>
    </row>
    <row r="2059" spans="5:6" x14ac:dyDescent="0.3">
      <c r="E2059" s="2"/>
      <c r="F2059" s="2"/>
    </row>
    <row r="2060" spans="5:6" x14ac:dyDescent="0.3">
      <c r="E2060" s="2"/>
      <c r="F2060" s="2"/>
    </row>
    <row r="2061" spans="5:6" x14ac:dyDescent="0.3">
      <c r="E2061" s="2"/>
      <c r="F2061" s="2"/>
    </row>
    <row r="2062" spans="5:6" x14ac:dyDescent="0.3">
      <c r="E2062" s="2"/>
      <c r="F2062" s="2"/>
    </row>
    <row r="2063" spans="5:6" x14ac:dyDescent="0.3">
      <c r="E2063" s="2"/>
      <c r="F2063" s="2"/>
    </row>
    <row r="2064" spans="5:6" x14ac:dyDescent="0.3">
      <c r="E2064" s="2"/>
      <c r="F2064" s="2"/>
    </row>
    <row r="2065" spans="5:6" x14ac:dyDescent="0.3">
      <c r="E2065" s="2"/>
      <c r="F2065" s="2"/>
    </row>
    <row r="2066" spans="5:6" x14ac:dyDescent="0.3">
      <c r="E2066" s="2"/>
      <c r="F2066" s="2"/>
    </row>
    <row r="2067" spans="5:6" x14ac:dyDescent="0.3">
      <c r="E2067" s="2"/>
      <c r="F2067" s="2"/>
    </row>
    <row r="2068" spans="5:6" x14ac:dyDescent="0.3">
      <c r="E2068" s="2"/>
      <c r="F2068" s="2"/>
    </row>
    <row r="2069" spans="5:6" x14ac:dyDescent="0.3">
      <c r="E2069" s="2"/>
      <c r="F2069" s="2"/>
    </row>
    <row r="2070" spans="5:6" x14ac:dyDescent="0.3">
      <c r="E2070" s="2"/>
      <c r="F2070" s="2"/>
    </row>
    <row r="2071" spans="5:6" x14ac:dyDescent="0.3">
      <c r="E2071" s="2"/>
      <c r="F2071" s="2"/>
    </row>
    <row r="2072" spans="5:6" x14ac:dyDescent="0.3">
      <c r="E2072" s="2"/>
      <c r="F2072" s="2"/>
    </row>
    <row r="2073" spans="5:6" x14ac:dyDescent="0.3">
      <c r="E2073" s="2"/>
      <c r="F2073" s="2"/>
    </row>
    <row r="2074" spans="5:6" x14ac:dyDescent="0.3">
      <c r="E2074" s="2"/>
      <c r="F2074" s="2"/>
    </row>
    <row r="2075" spans="5:6" x14ac:dyDescent="0.3">
      <c r="E2075" s="2"/>
      <c r="F2075" s="2"/>
    </row>
    <row r="2076" spans="5:6" x14ac:dyDescent="0.3">
      <c r="E2076" s="2"/>
      <c r="F2076" s="2"/>
    </row>
    <row r="2077" spans="5:6" x14ac:dyDescent="0.3">
      <c r="E2077" s="2"/>
      <c r="F2077" s="2"/>
    </row>
    <row r="2078" spans="5:6" x14ac:dyDescent="0.3">
      <c r="E2078" s="2"/>
      <c r="F2078" s="2"/>
    </row>
    <row r="2079" spans="5:6" x14ac:dyDescent="0.3">
      <c r="E2079" s="2"/>
      <c r="F2079" s="2"/>
    </row>
    <row r="2080" spans="5:6" x14ac:dyDescent="0.3">
      <c r="E2080" s="2"/>
      <c r="F2080" s="2"/>
    </row>
    <row r="2081" spans="5:6" x14ac:dyDescent="0.3">
      <c r="E2081" s="2"/>
      <c r="F2081" s="2"/>
    </row>
    <row r="2082" spans="5:6" x14ac:dyDescent="0.3">
      <c r="E2082" s="2"/>
      <c r="F2082" s="2"/>
    </row>
    <row r="2083" spans="5:6" x14ac:dyDescent="0.3">
      <c r="E2083" s="2"/>
      <c r="F2083" s="2"/>
    </row>
    <row r="2084" spans="5:6" x14ac:dyDescent="0.3">
      <c r="E2084" s="2"/>
      <c r="F2084" s="2"/>
    </row>
    <row r="2085" spans="5:6" x14ac:dyDescent="0.3">
      <c r="E2085" s="2"/>
      <c r="F2085" s="2"/>
    </row>
    <row r="2086" spans="5:6" x14ac:dyDescent="0.3">
      <c r="E2086" s="2"/>
      <c r="F2086" s="2"/>
    </row>
    <row r="2087" spans="5:6" x14ac:dyDescent="0.3">
      <c r="E2087" s="2"/>
      <c r="F2087" s="2"/>
    </row>
    <row r="2088" spans="5:6" x14ac:dyDescent="0.3">
      <c r="E2088" s="2"/>
      <c r="F2088" s="2"/>
    </row>
    <row r="2089" spans="5:6" x14ac:dyDescent="0.3">
      <c r="E2089" s="2"/>
      <c r="F2089" s="2"/>
    </row>
    <row r="2090" spans="5:6" x14ac:dyDescent="0.3">
      <c r="E2090" s="2"/>
      <c r="F2090" s="2"/>
    </row>
    <row r="2091" spans="5:6" x14ac:dyDescent="0.3">
      <c r="E2091" s="2"/>
      <c r="F2091" s="2"/>
    </row>
    <row r="2092" spans="5:6" x14ac:dyDescent="0.3">
      <c r="E2092" s="2"/>
      <c r="F2092" s="2"/>
    </row>
    <row r="2093" spans="5:6" x14ac:dyDescent="0.3">
      <c r="E2093" s="2"/>
      <c r="F2093" s="2"/>
    </row>
    <row r="2094" spans="5:6" x14ac:dyDescent="0.3">
      <c r="E2094" s="2"/>
      <c r="F2094" s="2"/>
    </row>
    <row r="2095" spans="5:6" x14ac:dyDescent="0.3">
      <c r="E2095" s="2"/>
      <c r="F2095" s="2"/>
    </row>
    <row r="2096" spans="5:6" x14ac:dyDescent="0.3">
      <c r="E2096" s="2"/>
      <c r="F2096" s="2"/>
    </row>
    <row r="2097" spans="5:6" x14ac:dyDescent="0.3">
      <c r="E2097" s="2"/>
      <c r="F2097" s="2"/>
    </row>
    <row r="2098" spans="5:6" x14ac:dyDescent="0.3">
      <c r="E2098" s="2"/>
      <c r="F2098" s="2"/>
    </row>
    <row r="2099" spans="5:6" x14ac:dyDescent="0.3">
      <c r="E2099" s="2"/>
      <c r="F2099" s="2"/>
    </row>
    <row r="2100" spans="5:6" x14ac:dyDescent="0.3">
      <c r="E2100" s="2"/>
      <c r="F2100" s="2"/>
    </row>
    <row r="2101" spans="5:6" x14ac:dyDescent="0.3">
      <c r="E2101" s="2"/>
      <c r="F2101" s="2"/>
    </row>
    <row r="2102" spans="5:6" x14ac:dyDescent="0.3">
      <c r="E2102" s="2"/>
      <c r="F2102" s="2"/>
    </row>
    <row r="2103" spans="5:6" x14ac:dyDescent="0.3">
      <c r="E2103" s="2"/>
      <c r="F2103" s="2"/>
    </row>
    <row r="2104" spans="5:6" x14ac:dyDescent="0.3">
      <c r="E2104" s="2"/>
      <c r="F2104" s="2"/>
    </row>
    <row r="2105" spans="5:6" x14ac:dyDescent="0.3">
      <c r="E2105" s="2"/>
      <c r="F2105" s="2"/>
    </row>
    <row r="2106" spans="5:6" x14ac:dyDescent="0.3">
      <c r="E2106" s="2"/>
      <c r="F2106" s="2"/>
    </row>
    <row r="2107" spans="5:6" x14ac:dyDescent="0.3">
      <c r="E2107" s="2"/>
      <c r="F2107" s="2"/>
    </row>
    <row r="2108" spans="5:6" x14ac:dyDescent="0.3">
      <c r="E2108" s="2"/>
      <c r="F2108" s="2"/>
    </row>
    <row r="2109" spans="5:6" x14ac:dyDescent="0.3">
      <c r="E2109" s="2"/>
      <c r="F2109" s="2"/>
    </row>
    <row r="2110" spans="5:6" x14ac:dyDescent="0.3">
      <c r="E2110" s="2"/>
      <c r="F2110" s="2"/>
    </row>
    <row r="2111" spans="5:6" x14ac:dyDescent="0.3">
      <c r="E2111" s="2"/>
      <c r="F2111" s="2"/>
    </row>
    <row r="2112" spans="5:6" x14ac:dyDescent="0.3">
      <c r="E2112" s="2"/>
      <c r="F2112" s="2"/>
    </row>
    <row r="2113" spans="5:6" x14ac:dyDescent="0.3">
      <c r="E2113" s="2"/>
      <c r="F2113" s="2"/>
    </row>
    <row r="2114" spans="5:6" x14ac:dyDescent="0.3">
      <c r="E2114" s="2"/>
      <c r="F2114" s="2"/>
    </row>
    <row r="2115" spans="5:6" x14ac:dyDescent="0.3">
      <c r="E2115" s="2"/>
      <c r="F2115" s="2"/>
    </row>
    <row r="2116" spans="5:6" x14ac:dyDescent="0.3">
      <c r="E2116" s="2"/>
      <c r="F2116" s="2"/>
    </row>
    <row r="2117" spans="5:6" x14ac:dyDescent="0.3">
      <c r="E2117" s="2"/>
      <c r="F2117" s="2"/>
    </row>
    <row r="2118" spans="5:6" x14ac:dyDescent="0.3">
      <c r="E2118" s="2"/>
      <c r="F2118" s="2"/>
    </row>
    <row r="2119" spans="5:6" x14ac:dyDescent="0.3">
      <c r="E2119" s="2"/>
      <c r="F2119" s="2"/>
    </row>
    <row r="2120" spans="5:6" x14ac:dyDescent="0.3">
      <c r="E2120" s="2"/>
      <c r="F2120" s="2"/>
    </row>
    <row r="2121" spans="5:6" x14ac:dyDescent="0.3">
      <c r="E2121" s="2"/>
      <c r="F2121" s="2"/>
    </row>
    <row r="2122" spans="5:6" x14ac:dyDescent="0.3">
      <c r="E2122" s="2"/>
      <c r="F2122" s="2"/>
    </row>
    <row r="2123" spans="5:6" x14ac:dyDescent="0.3">
      <c r="E2123" s="2"/>
      <c r="F2123" s="2"/>
    </row>
    <row r="2124" spans="5:6" x14ac:dyDescent="0.3">
      <c r="E2124" s="2"/>
      <c r="F2124" s="2"/>
    </row>
    <row r="2125" spans="5:6" x14ac:dyDescent="0.3">
      <c r="E2125" s="2"/>
      <c r="F2125" s="2"/>
    </row>
    <row r="2126" spans="5:6" x14ac:dyDescent="0.3">
      <c r="E2126" s="2"/>
      <c r="F2126" s="2"/>
    </row>
    <row r="2127" spans="5:6" x14ac:dyDescent="0.3">
      <c r="E2127" s="2"/>
      <c r="F2127" s="2"/>
    </row>
    <row r="2128" spans="5:6" x14ac:dyDescent="0.3">
      <c r="E2128" s="2"/>
      <c r="F2128" s="2"/>
    </row>
    <row r="2129" spans="5:6" x14ac:dyDescent="0.3">
      <c r="E2129" s="2"/>
      <c r="F2129" s="2"/>
    </row>
    <row r="2130" spans="5:6" x14ac:dyDescent="0.3">
      <c r="E2130" s="2"/>
      <c r="F2130" s="2"/>
    </row>
    <row r="2131" spans="5:6" x14ac:dyDescent="0.3">
      <c r="E2131" s="2"/>
      <c r="F2131" s="2"/>
    </row>
    <row r="2132" spans="5:6" x14ac:dyDescent="0.3">
      <c r="E2132" s="2"/>
      <c r="F2132" s="2"/>
    </row>
    <row r="2133" spans="5:6" x14ac:dyDescent="0.3">
      <c r="E2133" s="2"/>
      <c r="F2133" s="2"/>
    </row>
    <row r="2134" spans="5:6" x14ac:dyDescent="0.3">
      <c r="E2134" s="2"/>
      <c r="F2134" s="2"/>
    </row>
    <row r="2135" spans="5:6" x14ac:dyDescent="0.3">
      <c r="E2135" s="2"/>
      <c r="F2135" s="2"/>
    </row>
    <row r="2136" spans="5:6" x14ac:dyDescent="0.3">
      <c r="E2136" s="2"/>
      <c r="F2136" s="2"/>
    </row>
    <row r="2137" spans="5:6" x14ac:dyDescent="0.3">
      <c r="E2137" s="2"/>
      <c r="F2137" s="2"/>
    </row>
    <row r="2138" spans="5:6" x14ac:dyDescent="0.3">
      <c r="E2138" s="2"/>
      <c r="F2138" s="2"/>
    </row>
    <row r="2139" spans="5:6" x14ac:dyDescent="0.3">
      <c r="E2139" s="2"/>
      <c r="F2139" s="2"/>
    </row>
    <row r="2140" spans="5:6" x14ac:dyDescent="0.3">
      <c r="E2140" s="2"/>
      <c r="F2140" s="2"/>
    </row>
    <row r="2141" spans="5:6" x14ac:dyDescent="0.3">
      <c r="E2141" s="2"/>
      <c r="F2141" s="2"/>
    </row>
    <row r="2142" spans="5:6" x14ac:dyDescent="0.3">
      <c r="E2142" s="2"/>
      <c r="F2142" s="2"/>
    </row>
    <row r="2143" spans="5:6" x14ac:dyDescent="0.3">
      <c r="E2143" s="2"/>
      <c r="F2143" s="2"/>
    </row>
    <row r="2144" spans="5:6" x14ac:dyDescent="0.3">
      <c r="E2144" s="2"/>
      <c r="F2144" s="2"/>
    </row>
    <row r="2145" spans="5:6" x14ac:dyDescent="0.3">
      <c r="E2145" s="2"/>
      <c r="F2145" s="2"/>
    </row>
    <row r="2146" spans="5:6" x14ac:dyDescent="0.3">
      <c r="E2146" s="2"/>
      <c r="F2146" s="2"/>
    </row>
    <row r="2147" spans="5:6" x14ac:dyDescent="0.3">
      <c r="E2147" s="2"/>
      <c r="F2147" s="2"/>
    </row>
    <row r="2148" spans="5:6" x14ac:dyDescent="0.3">
      <c r="E2148" s="2"/>
      <c r="F2148" s="2"/>
    </row>
    <row r="2149" spans="5:6" x14ac:dyDescent="0.3">
      <c r="E2149" s="2"/>
      <c r="F2149" s="2"/>
    </row>
    <row r="2150" spans="5:6" x14ac:dyDescent="0.3">
      <c r="E2150" s="2"/>
      <c r="F2150" s="2"/>
    </row>
    <row r="2151" spans="5:6" x14ac:dyDescent="0.3">
      <c r="E2151" s="2"/>
      <c r="F2151" s="2"/>
    </row>
    <row r="2152" spans="5:6" x14ac:dyDescent="0.3">
      <c r="E2152" s="2"/>
      <c r="F2152" s="2"/>
    </row>
    <row r="2153" spans="5:6" x14ac:dyDescent="0.3">
      <c r="E2153" s="2"/>
      <c r="F2153" s="2"/>
    </row>
    <row r="2154" spans="5:6" x14ac:dyDescent="0.3">
      <c r="E2154" s="2"/>
      <c r="F2154" s="2"/>
    </row>
    <row r="2155" spans="5:6" x14ac:dyDescent="0.3">
      <c r="E2155" s="2"/>
      <c r="F2155" s="2"/>
    </row>
    <row r="2156" spans="5:6" x14ac:dyDescent="0.3">
      <c r="E2156" s="2"/>
      <c r="F2156" s="2"/>
    </row>
    <row r="2157" spans="5:6" x14ac:dyDescent="0.3">
      <c r="E2157" s="2"/>
      <c r="F2157" s="2"/>
    </row>
    <row r="2158" spans="5:6" x14ac:dyDescent="0.3">
      <c r="E2158" s="2"/>
      <c r="F2158" s="2"/>
    </row>
    <row r="2159" spans="5:6" x14ac:dyDescent="0.3">
      <c r="E2159" s="2"/>
      <c r="F2159" s="2"/>
    </row>
    <row r="2160" spans="5:6" x14ac:dyDescent="0.3">
      <c r="E2160" s="2"/>
      <c r="F2160" s="2"/>
    </row>
    <row r="2161" spans="5:6" x14ac:dyDescent="0.3">
      <c r="E2161" s="2"/>
      <c r="F2161" s="2"/>
    </row>
    <row r="2162" spans="5:6" x14ac:dyDescent="0.3">
      <c r="E2162" s="2"/>
      <c r="F2162" s="2"/>
    </row>
    <row r="2163" spans="5:6" x14ac:dyDescent="0.3">
      <c r="E2163" s="2"/>
      <c r="F2163" s="2"/>
    </row>
    <row r="2164" spans="5:6" x14ac:dyDescent="0.3">
      <c r="E2164" s="2"/>
      <c r="F2164" s="2"/>
    </row>
    <row r="2165" spans="5:6" x14ac:dyDescent="0.3">
      <c r="E2165" s="2"/>
      <c r="F2165" s="2"/>
    </row>
    <row r="2166" spans="5:6" x14ac:dyDescent="0.3">
      <c r="E2166" s="2"/>
      <c r="F2166" s="2"/>
    </row>
    <row r="2167" spans="5:6" x14ac:dyDescent="0.3">
      <c r="E2167" s="2"/>
      <c r="F2167" s="2"/>
    </row>
    <row r="2168" spans="5:6" x14ac:dyDescent="0.3">
      <c r="E2168" s="2"/>
      <c r="F2168" s="2"/>
    </row>
    <row r="2169" spans="5:6" x14ac:dyDescent="0.3">
      <c r="E2169" s="2"/>
      <c r="F2169" s="2"/>
    </row>
    <row r="2170" spans="5:6" x14ac:dyDescent="0.3">
      <c r="E2170" s="2"/>
      <c r="F2170" s="2"/>
    </row>
    <row r="2171" spans="5:6" x14ac:dyDescent="0.3">
      <c r="E2171" s="2"/>
      <c r="F2171" s="2"/>
    </row>
    <row r="2172" spans="5:6" x14ac:dyDescent="0.3">
      <c r="E2172" s="2"/>
      <c r="F2172" s="2"/>
    </row>
    <row r="2173" spans="5:6" x14ac:dyDescent="0.3">
      <c r="E2173" s="2"/>
      <c r="F2173" s="2"/>
    </row>
    <row r="2174" spans="5:6" x14ac:dyDescent="0.3">
      <c r="E2174" s="2"/>
      <c r="F2174" s="2"/>
    </row>
    <row r="2175" spans="5:6" x14ac:dyDescent="0.3">
      <c r="E2175" s="2"/>
      <c r="F2175" s="2"/>
    </row>
    <row r="2176" spans="5:6" x14ac:dyDescent="0.3">
      <c r="E2176" s="2"/>
      <c r="F2176" s="2"/>
    </row>
    <row r="2177" spans="5:6" x14ac:dyDescent="0.3">
      <c r="E2177" s="2"/>
      <c r="F2177" s="2"/>
    </row>
    <row r="2178" spans="5:6" x14ac:dyDescent="0.3">
      <c r="E2178" s="2"/>
      <c r="F2178" s="2"/>
    </row>
    <row r="2179" spans="5:6" x14ac:dyDescent="0.3">
      <c r="E2179" s="2"/>
      <c r="F2179" s="2"/>
    </row>
    <row r="2180" spans="5:6" x14ac:dyDescent="0.3">
      <c r="E2180" s="2"/>
      <c r="F2180" s="2"/>
    </row>
    <row r="2181" spans="5:6" x14ac:dyDescent="0.3">
      <c r="E2181" s="2"/>
      <c r="F2181" s="2"/>
    </row>
    <row r="2182" spans="5:6" x14ac:dyDescent="0.3">
      <c r="E2182" s="2"/>
      <c r="F2182" s="2"/>
    </row>
    <row r="2183" spans="5:6" x14ac:dyDescent="0.3">
      <c r="E2183" s="2"/>
      <c r="F2183" s="2"/>
    </row>
    <row r="2184" spans="5:6" x14ac:dyDescent="0.3">
      <c r="E2184" s="2"/>
      <c r="F2184" s="2"/>
    </row>
    <row r="2185" spans="5:6" x14ac:dyDescent="0.3">
      <c r="E2185" s="2"/>
      <c r="F2185" s="2"/>
    </row>
    <row r="2186" spans="5:6" x14ac:dyDescent="0.3">
      <c r="E2186" s="2"/>
      <c r="F2186" s="2"/>
    </row>
    <row r="2187" spans="5:6" x14ac:dyDescent="0.3">
      <c r="E2187" s="2"/>
      <c r="F2187" s="2"/>
    </row>
    <row r="2188" spans="5:6" x14ac:dyDescent="0.3">
      <c r="E2188" s="2"/>
      <c r="F2188" s="2"/>
    </row>
    <row r="2189" spans="5:6" x14ac:dyDescent="0.3">
      <c r="E2189" s="2"/>
      <c r="F2189" s="2"/>
    </row>
    <row r="2190" spans="5:6" x14ac:dyDescent="0.3">
      <c r="E2190" s="2"/>
      <c r="F2190" s="2"/>
    </row>
    <row r="2191" spans="5:6" x14ac:dyDescent="0.3">
      <c r="E2191" s="2"/>
      <c r="F2191" s="2"/>
    </row>
    <row r="2192" spans="5:6" x14ac:dyDescent="0.3">
      <c r="E2192" s="2"/>
      <c r="F2192" s="2"/>
    </row>
    <row r="2193" spans="5:6" x14ac:dyDescent="0.3">
      <c r="E2193" s="2"/>
      <c r="F2193" s="2"/>
    </row>
    <row r="2194" spans="5:6" x14ac:dyDescent="0.3">
      <c r="E2194" s="2"/>
      <c r="F2194" s="2"/>
    </row>
    <row r="2195" spans="5:6" x14ac:dyDescent="0.3">
      <c r="E2195" s="2"/>
      <c r="F2195" s="2"/>
    </row>
    <row r="2196" spans="5:6" x14ac:dyDescent="0.3">
      <c r="E2196" s="2"/>
      <c r="F2196" s="2"/>
    </row>
    <row r="2197" spans="5:6" x14ac:dyDescent="0.3">
      <c r="E2197" s="2"/>
      <c r="F2197" s="2"/>
    </row>
    <row r="2198" spans="5:6" x14ac:dyDescent="0.3">
      <c r="E2198" s="2"/>
      <c r="F2198" s="2"/>
    </row>
    <row r="2199" spans="5:6" x14ac:dyDescent="0.3">
      <c r="E2199" s="2"/>
      <c r="F2199" s="2"/>
    </row>
    <row r="2200" spans="5:6" x14ac:dyDescent="0.3">
      <c r="E2200" s="2"/>
      <c r="F2200" s="2"/>
    </row>
    <row r="2201" spans="5:6" x14ac:dyDescent="0.3">
      <c r="E2201" s="2"/>
      <c r="F2201" s="2"/>
    </row>
    <row r="2202" spans="5:6" x14ac:dyDescent="0.3">
      <c r="E2202" s="2"/>
      <c r="F2202" s="2"/>
    </row>
    <row r="2203" spans="5:6" x14ac:dyDescent="0.3">
      <c r="E2203" s="2"/>
      <c r="F2203" s="2"/>
    </row>
    <row r="2204" spans="5:6" x14ac:dyDescent="0.3">
      <c r="E2204" s="2"/>
      <c r="F2204" s="2"/>
    </row>
    <row r="2205" spans="5:6" x14ac:dyDescent="0.3">
      <c r="E2205" s="2"/>
      <c r="F2205" s="2"/>
    </row>
    <row r="2206" spans="5:6" x14ac:dyDescent="0.3">
      <c r="E2206" s="2"/>
      <c r="F2206" s="2"/>
    </row>
    <row r="2207" spans="5:6" x14ac:dyDescent="0.3">
      <c r="E2207" s="2"/>
      <c r="F2207" s="2"/>
    </row>
    <row r="2208" spans="5:6" x14ac:dyDescent="0.3">
      <c r="E2208" s="2"/>
      <c r="F2208" s="2"/>
    </row>
    <row r="2209" spans="5:6" x14ac:dyDescent="0.3">
      <c r="E2209" s="2"/>
      <c r="F2209" s="2"/>
    </row>
    <row r="2210" spans="5:6" x14ac:dyDescent="0.3">
      <c r="E2210" s="2"/>
      <c r="F2210" s="2"/>
    </row>
    <row r="2211" spans="5:6" x14ac:dyDescent="0.3">
      <c r="E2211" s="2"/>
      <c r="F2211" s="2"/>
    </row>
    <row r="2212" spans="5:6" x14ac:dyDescent="0.3">
      <c r="E2212" s="2"/>
      <c r="F2212" s="2"/>
    </row>
    <row r="2213" spans="5:6" x14ac:dyDescent="0.3">
      <c r="E2213" s="2"/>
      <c r="F2213" s="2"/>
    </row>
    <row r="2214" spans="5:6" x14ac:dyDescent="0.3">
      <c r="E2214" s="2"/>
      <c r="F2214" s="2"/>
    </row>
    <row r="2215" spans="5:6" x14ac:dyDescent="0.3">
      <c r="E2215" s="2"/>
      <c r="F2215" s="2"/>
    </row>
    <row r="2216" spans="5:6" x14ac:dyDescent="0.3">
      <c r="E2216" s="2"/>
      <c r="F2216" s="2"/>
    </row>
    <row r="2217" spans="5:6" x14ac:dyDescent="0.3">
      <c r="E2217" s="2"/>
      <c r="F2217" s="2"/>
    </row>
    <row r="2218" spans="5:6" x14ac:dyDescent="0.3">
      <c r="E2218" s="2"/>
      <c r="F2218" s="2"/>
    </row>
    <row r="2219" spans="5:6" x14ac:dyDescent="0.3">
      <c r="E2219" s="2"/>
      <c r="F2219" s="2"/>
    </row>
    <row r="2220" spans="5:6" x14ac:dyDescent="0.3">
      <c r="E2220" s="2"/>
      <c r="F2220" s="2"/>
    </row>
    <row r="2221" spans="5:6" x14ac:dyDescent="0.3">
      <c r="E2221" s="2"/>
      <c r="F2221" s="2"/>
    </row>
    <row r="2222" spans="5:6" x14ac:dyDescent="0.3">
      <c r="E2222" s="2"/>
      <c r="F2222" s="2"/>
    </row>
    <row r="2223" spans="5:6" x14ac:dyDescent="0.3">
      <c r="E2223" s="2"/>
      <c r="F2223" s="2"/>
    </row>
    <row r="2224" spans="5:6" x14ac:dyDescent="0.3">
      <c r="E2224" s="2"/>
      <c r="F2224" s="2"/>
    </row>
    <row r="2225" spans="5:6" x14ac:dyDescent="0.3">
      <c r="E2225" s="2"/>
      <c r="F2225" s="2"/>
    </row>
    <row r="2226" spans="5:6" x14ac:dyDescent="0.3">
      <c r="E2226" s="2"/>
      <c r="F2226" s="2"/>
    </row>
    <row r="2227" spans="5:6" x14ac:dyDescent="0.3">
      <c r="E2227" s="2"/>
      <c r="F2227" s="2"/>
    </row>
    <row r="2228" spans="5:6" x14ac:dyDescent="0.3">
      <c r="E2228" s="2"/>
      <c r="F2228" s="2"/>
    </row>
    <row r="2229" spans="5:6" x14ac:dyDescent="0.3">
      <c r="E2229" s="2"/>
      <c r="F2229" s="2"/>
    </row>
    <row r="2230" spans="5:6" x14ac:dyDescent="0.3">
      <c r="E2230" s="2"/>
      <c r="F2230" s="2"/>
    </row>
    <row r="2231" spans="5:6" x14ac:dyDescent="0.3">
      <c r="E2231" s="2"/>
      <c r="F2231" s="2"/>
    </row>
    <row r="2232" spans="5:6" x14ac:dyDescent="0.3">
      <c r="E2232" s="2"/>
      <c r="F2232" s="2"/>
    </row>
    <row r="2233" spans="5:6" x14ac:dyDescent="0.3">
      <c r="E2233" s="2"/>
      <c r="F2233" s="2"/>
    </row>
    <row r="2234" spans="5:6" x14ac:dyDescent="0.3">
      <c r="E2234" s="2"/>
      <c r="F2234" s="2"/>
    </row>
    <row r="2235" spans="5:6" x14ac:dyDescent="0.3">
      <c r="E2235" s="2"/>
      <c r="F2235" s="2"/>
    </row>
    <row r="2236" spans="5:6" x14ac:dyDescent="0.3">
      <c r="E2236" s="2"/>
      <c r="F2236" s="2"/>
    </row>
    <row r="2237" spans="5:6" x14ac:dyDescent="0.3">
      <c r="E2237" s="2"/>
      <c r="F2237" s="2"/>
    </row>
    <row r="2238" spans="5:6" x14ac:dyDescent="0.3">
      <c r="E2238" s="2"/>
      <c r="F2238" s="2"/>
    </row>
    <row r="2239" spans="5:6" x14ac:dyDescent="0.3">
      <c r="E2239" s="2"/>
      <c r="F2239" s="2"/>
    </row>
    <row r="2240" spans="5:6" x14ac:dyDescent="0.3">
      <c r="E2240" s="2"/>
      <c r="F2240" s="2"/>
    </row>
    <row r="2241" spans="5:6" x14ac:dyDescent="0.3">
      <c r="E2241" s="2"/>
      <c r="F2241" s="2"/>
    </row>
    <row r="2242" spans="5:6" x14ac:dyDescent="0.3">
      <c r="E2242" s="2"/>
      <c r="F2242" s="2"/>
    </row>
    <row r="2243" spans="5:6" x14ac:dyDescent="0.3">
      <c r="E2243" s="2"/>
      <c r="F2243" s="2"/>
    </row>
    <row r="2244" spans="5:6" x14ac:dyDescent="0.3">
      <c r="E2244" s="2"/>
      <c r="F2244" s="2"/>
    </row>
    <row r="2245" spans="5:6" x14ac:dyDescent="0.3">
      <c r="E2245" s="2"/>
      <c r="F2245" s="2"/>
    </row>
    <row r="2246" spans="5:6" x14ac:dyDescent="0.3">
      <c r="E2246" s="2"/>
      <c r="F2246" s="2"/>
    </row>
    <row r="2247" spans="5:6" x14ac:dyDescent="0.3">
      <c r="E2247" s="2"/>
      <c r="F2247" s="2"/>
    </row>
    <row r="2248" spans="5:6" x14ac:dyDescent="0.3">
      <c r="E2248" s="2"/>
      <c r="F2248" s="2"/>
    </row>
    <row r="2249" spans="5:6" x14ac:dyDescent="0.3">
      <c r="E2249" s="2"/>
      <c r="F2249" s="2"/>
    </row>
    <row r="2250" spans="5:6" x14ac:dyDescent="0.3">
      <c r="E2250" s="2"/>
      <c r="F2250" s="2"/>
    </row>
    <row r="2251" spans="5:6" x14ac:dyDescent="0.3">
      <c r="E2251" s="2"/>
      <c r="F2251" s="2"/>
    </row>
    <row r="2252" spans="5:6" x14ac:dyDescent="0.3">
      <c r="E2252" s="2"/>
      <c r="F2252" s="2"/>
    </row>
    <row r="2253" spans="5:6" x14ac:dyDescent="0.3">
      <c r="E2253" s="2"/>
      <c r="F2253" s="2"/>
    </row>
    <row r="2254" spans="5:6" x14ac:dyDescent="0.3">
      <c r="E2254" s="2"/>
      <c r="F2254" s="2"/>
    </row>
    <row r="2255" spans="5:6" x14ac:dyDescent="0.3">
      <c r="E2255" s="2"/>
      <c r="F2255" s="2"/>
    </row>
    <row r="2256" spans="5:6" x14ac:dyDescent="0.3">
      <c r="E2256" s="2"/>
      <c r="F2256" s="2"/>
    </row>
    <row r="2257" spans="5:6" x14ac:dyDescent="0.3">
      <c r="E2257" s="2"/>
      <c r="F2257" s="2"/>
    </row>
    <row r="2258" spans="5:6" x14ac:dyDescent="0.3">
      <c r="E2258" s="2"/>
      <c r="F2258" s="2"/>
    </row>
    <row r="2259" spans="5:6" x14ac:dyDescent="0.3">
      <c r="E2259" s="2"/>
      <c r="F2259" s="2"/>
    </row>
    <row r="2260" spans="5:6" x14ac:dyDescent="0.3">
      <c r="E2260" s="2"/>
      <c r="F2260" s="2"/>
    </row>
    <row r="2261" spans="5:6" x14ac:dyDescent="0.3">
      <c r="E2261" s="2"/>
      <c r="F2261" s="2"/>
    </row>
    <row r="2262" spans="5:6" x14ac:dyDescent="0.3">
      <c r="E2262" s="2"/>
      <c r="F2262" s="2"/>
    </row>
    <row r="2263" spans="5:6" x14ac:dyDescent="0.3">
      <c r="E2263" s="2"/>
      <c r="F2263" s="2"/>
    </row>
    <row r="2264" spans="5:6" x14ac:dyDescent="0.3">
      <c r="E2264" s="2"/>
      <c r="F2264" s="2"/>
    </row>
    <row r="2265" spans="5:6" x14ac:dyDescent="0.3">
      <c r="E2265" s="2"/>
      <c r="F2265" s="2"/>
    </row>
    <row r="2266" spans="5:6" x14ac:dyDescent="0.3">
      <c r="E2266" s="2"/>
      <c r="F2266" s="2"/>
    </row>
    <row r="2267" spans="5:6" x14ac:dyDescent="0.3">
      <c r="E2267" s="2"/>
      <c r="F2267" s="2"/>
    </row>
    <row r="2268" spans="5:6" x14ac:dyDescent="0.3">
      <c r="E2268" s="2"/>
      <c r="F2268" s="2"/>
    </row>
    <row r="2269" spans="5:6" x14ac:dyDescent="0.3">
      <c r="E2269" s="2"/>
      <c r="F2269" s="2"/>
    </row>
    <row r="2270" spans="5:6" x14ac:dyDescent="0.3">
      <c r="E2270" s="2"/>
      <c r="F2270" s="2"/>
    </row>
    <row r="2271" spans="5:6" x14ac:dyDescent="0.3">
      <c r="E2271" s="2"/>
      <c r="F2271" s="2"/>
    </row>
    <row r="2272" spans="5:6" x14ac:dyDescent="0.3">
      <c r="E2272" s="2"/>
      <c r="F2272" s="2"/>
    </row>
    <row r="2273" spans="5:6" x14ac:dyDescent="0.3">
      <c r="E2273" s="2"/>
      <c r="F2273" s="2"/>
    </row>
    <row r="2274" spans="5:6" x14ac:dyDescent="0.3">
      <c r="E2274" s="2"/>
      <c r="F2274" s="2"/>
    </row>
    <row r="2275" spans="5:6" x14ac:dyDescent="0.3">
      <c r="E2275" s="2"/>
      <c r="F2275" s="2"/>
    </row>
    <row r="2276" spans="5:6" x14ac:dyDescent="0.3">
      <c r="E2276" s="2"/>
      <c r="F2276" s="2"/>
    </row>
    <row r="2277" spans="5:6" x14ac:dyDescent="0.3">
      <c r="E2277" s="2"/>
      <c r="F2277" s="2"/>
    </row>
    <row r="2278" spans="5:6" x14ac:dyDescent="0.3">
      <c r="E2278" s="2"/>
      <c r="F2278" s="2"/>
    </row>
    <row r="2279" spans="5:6" x14ac:dyDescent="0.3">
      <c r="E2279" s="2"/>
      <c r="F2279" s="2"/>
    </row>
    <row r="2280" spans="5:6" x14ac:dyDescent="0.3">
      <c r="E2280" s="2"/>
      <c r="F2280" s="2"/>
    </row>
    <row r="2281" spans="5:6" x14ac:dyDescent="0.3">
      <c r="E2281" s="2"/>
      <c r="F2281" s="2"/>
    </row>
    <row r="2282" spans="5:6" x14ac:dyDescent="0.3">
      <c r="E2282" s="2"/>
      <c r="F2282" s="2"/>
    </row>
    <row r="2283" spans="5:6" x14ac:dyDescent="0.3">
      <c r="E2283" s="2"/>
      <c r="F2283" s="2"/>
    </row>
    <row r="2284" spans="5:6" x14ac:dyDescent="0.3">
      <c r="E2284" s="2"/>
      <c r="F2284" s="2"/>
    </row>
    <row r="2285" spans="5:6" x14ac:dyDescent="0.3">
      <c r="E2285" s="2"/>
      <c r="F2285" s="2"/>
    </row>
    <row r="2286" spans="5:6" x14ac:dyDescent="0.3">
      <c r="E2286" s="2"/>
      <c r="F2286" s="2"/>
    </row>
    <row r="2287" spans="5:6" x14ac:dyDescent="0.3">
      <c r="E2287" s="2"/>
      <c r="F2287" s="2"/>
    </row>
    <row r="2288" spans="5:6" x14ac:dyDescent="0.3">
      <c r="E2288" s="2"/>
      <c r="F2288" s="2"/>
    </row>
    <row r="2289" spans="5:6" x14ac:dyDescent="0.3">
      <c r="E2289" s="2"/>
      <c r="F2289" s="2"/>
    </row>
    <row r="2290" spans="5:6" x14ac:dyDescent="0.3">
      <c r="E2290" s="2"/>
      <c r="F2290" s="2"/>
    </row>
    <row r="2291" spans="5:6" x14ac:dyDescent="0.3">
      <c r="E2291" s="2"/>
      <c r="F2291" s="2"/>
    </row>
    <row r="2292" spans="5:6" x14ac:dyDescent="0.3">
      <c r="E2292" s="2"/>
      <c r="F2292" s="2"/>
    </row>
    <row r="2293" spans="5:6" x14ac:dyDescent="0.3">
      <c r="E2293" s="2"/>
      <c r="F2293" s="2"/>
    </row>
    <row r="2294" spans="5:6" x14ac:dyDescent="0.3">
      <c r="E2294" s="2"/>
      <c r="F2294" s="2"/>
    </row>
    <row r="2295" spans="5:6" x14ac:dyDescent="0.3">
      <c r="E2295" s="2"/>
      <c r="F2295" s="2"/>
    </row>
    <row r="2296" spans="5:6" x14ac:dyDescent="0.3">
      <c r="E2296" s="2"/>
      <c r="F2296" s="2"/>
    </row>
    <row r="2297" spans="5:6" x14ac:dyDescent="0.3">
      <c r="E2297" s="2"/>
      <c r="F2297" s="2"/>
    </row>
    <row r="2298" spans="5:6" x14ac:dyDescent="0.3">
      <c r="E2298" s="2"/>
      <c r="F2298" s="2"/>
    </row>
    <row r="2299" spans="5:6" x14ac:dyDescent="0.3">
      <c r="E2299" s="2"/>
      <c r="F2299" s="2"/>
    </row>
    <row r="2300" spans="5:6" x14ac:dyDescent="0.3">
      <c r="E2300" s="2"/>
      <c r="F2300" s="2"/>
    </row>
    <row r="2301" spans="5:6" x14ac:dyDescent="0.3">
      <c r="E2301" s="2"/>
      <c r="F2301" s="2"/>
    </row>
    <row r="2302" spans="5:6" x14ac:dyDescent="0.3">
      <c r="E2302" s="2"/>
      <c r="F2302" s="2"/>
    </row>
    <row r="2303" spans="5:6" x14ac:dyDescent="0.3">
      <c r="E2303" s="2"/>
      <c r="F2303" s="2"/>
    </row>
    <row r="2304" spans="5:6" x14ac:dyDescent="0.3">
      <c r="E2304" s="2"/>
      <c r="F2304" s="2"/>
    </row>
    <row r="2305" spans="5:6" x14ac:dyDescent="0.3">
      <c r="E2305" s="2"/>
      <c r="F2305" s="2"/>
    </row>
    <row r="2306" spans="5:6" x14ac:dyDescent="0.3">
      <c r="E2306" s="2"/>
      <c r="F2306" s="2"/>
    </row>
    <row r="2307" spans="5:6" x14ac:dyDescent="0.3">
      <c r="E2307" s="2"/>
      <c r="F2307" s="2"/>
    </row>
    <row r="2308" spans="5:6" x14ac:dyDescent="0.3">
      <c r="E2308" s="2"/>
      <c r="F2308" s="2"/>
    </row>
    <row r="2309" spans="5:6" x14ac:dyDescent="0.3">
      <c r="E2309" s="2"/>
      <c r="F2309" s="2"/>
    </row>
    <row r="2310" spans="5:6" x14ac:dyDescent="0.3">
      <c r="E2310" s="2"/>
      <c r="F2310" s="2"/>
    </row>
    <row r="2311" spans="5:6" x14ac:dyDescent="0.3">
      <c r="E2311" s="2"/>
      <c r="F2311" s="2"/>
    </row>
    <row r="2312" spans="5:6" x14ac:dyDescent="0.3">
      <c r="E2312" s="2"/>
      <c r="F2312" s="2"/>
    </row>
    <row r="2313" spans="5:6" x14ac:dyDescent="0.3">
      <c r="E2313" s="2"/>
      <c r="F2313" s="2"/>
    </row>
    <row r="2314" spans="5:6" x14ac:dyDescent="0.3">
      <c r="E2314" s="2"/>
      <c r="F2314" s="2"/>
    </row>
    <row r="2315" spans="5:6" x14ac:dyDescent="0.3">
      <c r="E2315" s="2"/>
      <c r="F2315" s="2"/>
    </row>
    <row r="2316" spans="5:6" x14ac:dyDescent="0.3">
      <c r="E2316" s="2"/>
      <c r="F2316" s="2"/>
    </row>
    <row r="2317" spans="5:6" x14ac:dyDescent="0.3">
      <c r="E2317" s="2"/>
      <c r="F2317" s="2"/>
    </row>
    <row r="2318" spans="5:6" x14ac:dyDescent="0.3">
      <c r="E2318" s="2"/>
      <c r="F2318" s="2"/>
    </row>
    <row r="2319" spans="5:6" x14ac:dyDescent="0.3">
      <c r="E2319" s="2"/>
      <c r="F2319" s="2"/>
    </row>
    <row r="2320" spans="5:6" x14ac:dyDescent="0.3">
      <c r="E2320" s="2"/>
      <c r="F2320" s="2"/>
    </row>
    <row r="2321" spans="5:6" x14ac:dyDescent="0.3">
      <c r="E2321" s="2"/>
      <c r="F2321" s="2"/>
    </row>
    <row r="2322" spans="5:6" x14ac:dyDescent="0.3">
      <c r="E2322" s="2"/>
      <c r="F2322" s="2"/>
    </row>
    <row r="2323" spans="5:6" x14ac:dyDescent="0.3">
      <c r="E2323" s="2"/>
      <c r="F2323" s="2"/>
    </row>
    <row r="2324" spans="5:6" x14ac:dyDescent="0.3">
      <c r="E2324" s="2"/>
      <c r="F2324" s="2"/>
    </row>
    <row r="2325" spans="5:6" x14ac:dyDescent="0.3">
      <c r="E2325" s="2"/>
      <c r="F2325" s="2"/>
    </row>
    <row r="2326" spans="5:6" x14ac:dyDescent="0.3">
      <c r="E2326" s="2"/>
      <c r="F2326" s="2"/>
    </row>
    <row r="2327" spans="5:6" x14ac:dyDescent="0.3">
      <c r="E2327" s="2"/>
      <c r="F2327" s="2"/>
    </row>
    <row r="2328" spans="5:6" x14ac:dyDescent="0.3">
      <c r="E2328" s="2"/>
      <c r="F2328" s="2"/>
    </row>
    <row r="2329" spans="5:6" x14ac:dyDescent="0.3">
      <c r="E2329" s="2"/>
      <c r="F2329" s="2"/>
    </row>
    <row r="2330" spans="5:6" x14ac:dyDescent="0.3">
      <c r="E2330" s="2"/>
      <c r="F2330" s="2"/>
    </row>
    <row r="2331" spans="5:6" x14ac:dyDescent="0.3">
      <c r="E2331" s="2"/>
      <c r="F2331" s="2"/>
    </row>
    <row r="2332" spans="5:6" x14ac:dyDescent="0.3">
      <c r="E2332" s="2"/>
      <c r="F2332" s="2"/>
    </row>
    <row r="2333" spans="5:6" x14ac:dyDescent="0.3">
      <c r="E2333" s="2"/>
      <c r="F2333" s="2"/>
    </row>
    <row r="2334" spans="5:6" x14ac:dyDescent="0.3">
      <c r="E2334" s="2"/>
      <c r="F2334" s="2"/>
    </row>
    <row r="2335" spans="5:6" x14ac:dyDescent="0.3">
      <c r="E2335" s="2"/>
      <c r="F2335" s="2"/>
    </row>
    <row r="2336" spans="5:6" x14ac:dyDescent="0.3">
      <c r="E2336" s="2"/>
      <c r="F2336" s="2"/>
    </row>
    <row r="2337" spans="5:6" x14ac:dyDescent="0.3">
      <c r="E2337" s="2"/>
      <c r="F2337" s="2"/>
    </row>
    <row r="2338" spans="5:6" x14ac:dyDescent="0.3">
      <c r="E2338" s="2"/>
      <c r="F2338" s="2"/>
    </row>
    <row r="2339" spans="5:6" x14ac:dyDescent="0.3">
      <c r="E2339" s="2"/>
      <c r="F2339" s="2"/>
    </row>
    <row r="2340" spans="5:6" x14ac:dyDescent="0.3">
      <c r="E2340" s="2"/>
      <c r="F2340" s="2"/>
    </row>
    <row r="2341" spans="5:6" x14ac:dyDescent="0.3">
      <c r="E2341" s="2"/>
      <c r="F2341" s="2"/>
    </row>
    <row r="2342" spans="5:6" x14ac:dyDescent="0.3">
      <c r="E2342" s="2"/>
      <c r="F2342" s="2"/>
    </row>
    <row r="2343" spans="5:6" x14ac:dyDescent="0.3">
      <c r="E2343" s="2"/>
      <c r="F2343" s="2"/>
    </row>
    <row r="2344" spans="5:6" x14ac:dyDescent="0.3">
      <c r="E2344" s="2"/>
      <c r="F2344" s="2"/>
    </row>
    <row r="2345" spans="5:6" x14ac:dyDescent="0.3">
      <c r="E2345" s="2"/>
      <c r="F2345" s="2"/>
    </row>
    <row r="2346" spans="5:6" x14ac:dyDescent="0.3">
      <c r="E2346" s="2"/>
      <c r="F2346" s="2"/>
    </row>
    <row r="2347" spans="5:6" x14ac:dyDescent="0.3">
      <c r="E2347" s="2"/>
      <c r="F2347" s="2"/>
    </row>
    <row r="2348" spans="5:6" x14ac:dyDescent="0.3">
      <c r="E2348" s="2"/>
      <c r="F2348" s="2"/>
    </row>
    <row r="2349" spans="5:6" x14ac:dyDescent="0.3">
      <c r="E2349" s="2"/>
      <c r="F2349" s="2"/>
    </row>
    <row r="2350" spans="5:6" x14ac:dyDescent="0.3">
      <c r="E2350" s="2"/>
      <c r="F2350" s="2"/>
    </row>
    <row r="2351" spans="5:6" x14ac:dyDescent="0.3">
      <c r="E2351" s="2"/>
      <c r="F2351" s="2"/>
    </row>
    <row r="2352" spans="5:6" x14ac:dyDescent="0.3">
      <c r="E2352" s="2"/>
      <c r="F2352" s="2"/>
    </row>
    <row r="2353" spans="5:6" x14ac:dyDescent="0.3">
      <c r="E2353" s="2"/>
      <c r="F2353" s="2"/>
    </row>
    <row r="2354" spans="5:6" x14ac:dyDescent="0.3">
      <c r="E2354" s="2"/>
      <c r="F2354" s="2"/>
    </row>
    <row r="2355" spans="5:6" x14ac:dyDescent="0.3">
      <c r="E2355" s="2"/>
      <c r="F2355" s="2"/>
    </row>
    <row r="2356" spans="5:6" x14ac:dyDescent="0.3">
      <c r="E2356" s="2"/>
      <c r="F2356" s="2"/>
    </row>
    <row r="2357" spans="5:6" x14ac:dyDescent="0.3">
      <c r="E2357" s="2"/>
      <c r="F2357" s="2"/>
    </row>
    <row r="2358" spans="5:6" x14ac:dyDescent="0.3">
      <c r="E2358" s="2"/>
      <c r="F2358" s="2"/>
    </row>
    <row r="2359" spans="5:6" x14ac:dyDescent="0.3">
      <c r="E2359" s="2"/>
      <c r="F2359" s="2"/>
    </row>
    <row r="2360" spans="5:6" x14ac:dyDescent="0.3">
      <c r="E2360" s="2"/>
      <c r="F2360" s="2"/>
    </row>
    <row r="2361" spans="5:6" x14ac:dyDescent="0.3">
      <c r="E2361" s="2"/>
      <c r="F2361" s="2"/>
    </row>
    <row r="2362" spans="5:6" x14ac:dyDescent="0.3">
      <c r="E2362" s="2"/>
      <c r="F2362" s="2"/>
    </row>
    <row r="2363" spans="5:6" x14ac:dyDescent="0.3">
      <c r="E2363" s="2"/>
      <c r="F2363" s="2"/>
    </row>
    <row r="2364" spans="5:6" x14ac:dyDescent="0.3">
      <c r="E2364" s="2"/>
      <c r="F2364" s="2"/>
    </row>
    <row r="2365" spans="5:6" x14ac:dyDescent="0.3">
      <c r="E2365" s="2"/>
      <c r="F2365" s="2"/>
    </row>
    <row r="2366" spans="5:6" x14ac:dyDescent="0.3">
      <c r="E2366" s="2"/>
      <c r="F2366" s="2"/>
    </row>
    <row r="2367" spans="5:6" x14ac:dyDescent="0.3">
      <c r="E2367" s="2"/>
      <c r="F2367" s="2"/>
    </row>
    <row r="2368" spans="5:6" x14ac:dyDescent="0.3">
      <c r="E2368" s="2"/>
      <c r="F2368" s="2"/>
    </row>
    <row r="2369" spans="5:6" x14ac:dyDescent="0.3">
      <c r="E2369" s="2"/>
      <c r="F2369" s="2"/>
    </row>
    <row r="2370" spans="5:6" x14ac:dyDescent="0.3">
      <c r="E2370" s="2"/>
      <c r="F2370" s="2"/>
    </row>
    <row r="2371" spans="5:6" x14ac:dyDescent="0.3">
      <c r="E2371" s="2"/>
      <c r="F2371" s="2"/>
    </row>
    <row r="2372" spans="5:6" x14ac:dyDescent="0.3">
      <c r="E2372" s="2"/>
      <c r="F2372" s="2"/>
    </row>
    <row r="2373" spans="5:6" x14ac:dyDescent="0.3">
      <c r="E2373" s="2"/>
      <c r="F2373" s="2"/>
    </row>
    <row r="2374" spans="5:6" x14ac:dyDescent="0.3">
      <c r="E2374" s="2"/>
      <c r="F2374" s="2"/>
    </row>
    <row r="2375" spans="5:6" x14ac:dyDescent="0.3">
      <c r="E2375" s="2"/>
      <c r="F2375" s="2"/>
    </row>
    <row r="2376" spans="5:6" x14ac:dyDescent="0.3">
      <c r="E2376" s="2"/>
      <c r="F2376" s="2"/>
    </row>
    <row r="2377" spans="5:6" x14ac:dyDescent="0.3">
      <c r="E2377" s="2"/>
      <c r="F2377" s="2"/>
    </row>
    <row r="2378" spans="5:6" x14ac:dyDescent="0.3">
      <c r="E2378" s="2"/>
      <c r="F2378" s="2"/>
    </row>
    <row r="2379" spans="5:6" x14ac:dyDescent="0.3">
      <c r="E2379" s="2"/>
      <c r="F2379" s="2"/>
    </row>
    <row r="2380" spans="5:6" x14ac:dyDescent="0.3">
      <c r="E2380" s="2"/>
      <c r="F2380" s="2"/>
    </row>
    <row r="2381" spans="5:6" x14ac:dyDescent="0.3">
      <c r="E2381" s="2"/>
      <c r="F2381" s="2"/>
    </row>
    <row r="2382" spans="5:6" x14ac:dyDescent="0.3">
      <c r="E2382" s="2"/>
      <c r="F2382" s="2"/>
    </row>
    <row r="2383" spans="5:6" x14ac:dyDescent="0.3">
      <c r="E2383" s="2"/>
      <c r="F2383" s="2"/>
    </row>
    <row r="2384" spans="5:6" x14ac:dyDescent="0.3">
      <c r="E2384" s="2"/>
      <c r="F2384" s="2"/>
    </row>
    <row r="2385" spans="5:6" x14ac:dyDescent="0.3">
      <c r="E2385" s="2"/>
      <c r="F2385" s="2"/>
    </row>
    <row r="2386" spans="5:6" x14ac:dyDescent="0.3">
      <c r="E2386" s="2"/>
      <c r="F2386" s="2"/>
    </row>
    <row r="2387" spans="5:6" x14ac:dyDescent="0.3">
      <c r="E2387" s="2"/>
      <c r="F2387" s="2"/>
    </row>
    <row r="2388" spans="5:6" x14ac:dyDescent="0.3">
      <c r="E2388" s="2"/>
      <c r="F2388" s="2"/>
    </row>
    <row r="2389" spans="5:6" x14ac:dyDescent="0.3">
      <c r="E2389" s="2"/>
      <c r="F2389" s="2"/>
    </row>
    <row r="2390" spans="5:6" x14ac:dyDescent="0.3">
      <c r="E2390" s="2"/>
      <c r="F2390" s="2"/>
    </row>
    <row r="2391" spans="5:6" x14ac:dyDescent="0.3">
      <c r="E2391" s="2"/>
      <c r="F2391" s="2"/>
    </row>
    <row r="2392" spans="5:6" x14ac:dyDescent="0.3">
      <c r="E2392" s="2"/>
      <c r="F2392" s="2"/>
    </row>
    <row r="2393" spans="5:6" x14ac:dyDescent="0.3">
      <c r="E2393" s="2"/>
      <c r="F2393" s="2"/>
    </row>
    <row r="2394" spans="5:6" x14ac:dyDescent="0.3">
      <c r="E2394" s="2"/>
      <c r="F2394" s="2"/>
    </row>
    <row r="2395" spans="5:6" x14ac:dyDescent="0.3">
      <c r="E2395" s="2"/>
      <c r="F2395" s="2"/>
    </row>
    <row r="2396" spans="5:6" x14ac:dyDescent="0.3">
      <c r="E2396" s="2"/>
      <c r="F2396" s="2"/>
    </row>
    <row r="2397" spans="5:6" x14ac:dyDescent="0.3">
      <c r="E2397" s="2"/>
      <c r="F2397" s="2"/>
    </row>
    <row r="2398" spans="5:6" x14ac:dyDescent="0.3">
      <c r="E2398" s="2"/>
      <c r="F2398" s="2"/>
    </row>
    <row r="2399" spans="5:6" x14ac:dyDescent="0.3">
      <c r="E2399" s="2"/>
      <c r="F2399" s="2"/>
    </row>
    <row r="2400" spans="5:6" x14ac:dyDescent="0.3">
      <c r="E2400" s="2"/>
      <c r="F2400" s="2"/>
    </row>
    <row r="2401" spans="5:6" x14ac:dyDescent="0.3">
      <c r="E2401" s="2"/>
      <c r="F2401" s="2"/>
    </row>
    <row r="2402" spans="5:6" x14ac:dyDescent="0.3">
      <c r="E2402" s="2"/>
      <c r="F2402" s="2"/>
    </row>
    <row r="2403" spans="5:6" x14ac:dyDescent="0.3">
      <c r="E2403" s="2"/>
      <c r="F2403" s="2"/>
    </row>
    <row r="2404" spans="5:6" x14ac:dyDescent="0.3">
      <c r="E2404" s="2"/>
      <c r="F2404" s="2"/>
    </row>
    <row r="2405" spans="5:6" x14ac:dyDescent="0.3">
      <c r="E2405" s="2"/>
      <c r="F2405" s="2"/>
    </row>
    <row r="2406" spans="5:6" x14ac:dyDescent="0.3">
      <c r="E2406" s="2"/>
      <c r="F2406" s="2"/>
    </row>
    <row r="2407" spans="5:6" x14ac:dyDescent="0.3">
      <c r="E2407" s="2"/>
      <c r="F2407" s="2"/>
    </row>
    <row r="2408" spans="5:6" x14ac:dyDescent="0.3">
      <c r="E2408" s="2"/>
      <c r="F2408" s="2"/>
    </row>
    <row r="2409" spans="5:6" x14ac:dyDescent="0.3">
      <c r="E2409" s="2"/>
      <c r="F2409" s="2"/>
    </row>
    <row r="2410" spans="5:6" x14ac:dyDescent="0.3">
      <c r="E2410" s="2"/>
      <c r="F2410" s="2"/>
    </row>
    <row r="2411" spans="5:6" x14ac:dyDescent="0.3">
      <c r="E2411" s="2"/>
      <c r="F2411" s="2"/>
    </row>
    <row r="2412" spans="5:6" x14ac:dyDescent="0.3">
      <c r="E2412" s="2"/>
      <c r="F2412" s="2"/>
    </row>
    <row r="2413" spans="5:6" x14ac:dyDescent="0.3">
      <c r="E2413" s="2"/>
      <c r="F2413" s="2"/>
    </row>
    <row r="2414" spans="5:6" x14ac:dyDescent="0.3">
      <c r="E2414" s="2"/>
      <c r="F2414" s="2"/>
    </row>
    <row r="2415" spans="5:6" x14ac:dyDescent="0.3">
      <c r="E2415" s="2"/>
      <c r="F2415" s="2"/>
    </row>
    <row r="2416" spans="5:6" x14ac:dyDescent="0.3">
      <c r="E2416" s="2"/>
      <c r="F2416" s="2"/>
    </row>
    <row r="2417" spans="5:6" x14ac:dyDescent="0.3">
      <c r="E2417" s="2"/>
      <c r="F2417" s="2"/>
    </row>
    <row r="2418" spans="5:6" x14ac:dyDescent="0.3">
      <c r="E2418" s="2"/>
      <c r="F2418" s="2"/>
    </row>
    <row r="2419" spans="5:6" x14ac:dyDescent="0.3">
      <c r="E2419" s="2"/>
      <c r="F2419" s="2"/>
    </row>
    <row r="2420" spans="5:6" x14ac:dyDescent="0.3">
      <c r="E2420" s="2"/>
      <c r="F2420" s="2"/>
    </row>
    <row r="2421" spans="5:6" x14ac:dyDescent="0.3">
      <c r="E2421" s="2"/>
      <c r="F2421" s="2"/>
    </row>
    <row r="2422" spans="5:6" x14ac:dyDescent="0.3">
      <c r="E2422" s="2"/>
      <c r="F2422" s="2"/>
    </row>
    <row r="2423" spans="5:6" x14ac:dyDescent="0.3">
      <c r="E2423" s="2"/>
      <c r="F2423" s="2"/>
    </row>
    <row r="2424" spans="5:6" x14ac:dyDescent="0.3">
      <c r="E2424" s="2"/>
      <c r="F2424" s="2"/>
    </row>
    <row r="2425" spans="5:6" x14ac:dyDescent="0.3">
      <c r="E2425" s="2"/>
      <c r="F2425" s="2"/>
    </row>
    <row r="2426" spans="5:6" x14ac:dyDescent="0.3">
      <c r="E2426" s="2"/>
      <c r="F2426" s="2"/>
    </row>
    <row r="2427" spans="5:6" x14ac:dyDescent="0.3">
      <c r="E2427" s="2"/>
      <c r="F2427" s="2"/>
    </row>
    <row r="2428" spans="5:6" x14ac:dyDescent="0.3">
      <c r="E2428" s="2"/>
      <c r="F2428" s="2"/>
    </row>
    <row r="2429" spans="5:6" x14ac:dyDescent="0.3">
      <c r="E2429" s="2"/>
      <c r="F2429" s="2"/>
    </row>
    <row r="2430" spans="5:6" x14ac:dyDescent="0.3">
      <c r="E2430" s="2"/>
      <c r="F2430" s="2"/>
    </row>
    <row r="2431" spans="5:6" x14ac:dyDescent="0.3">
      <c r="E2431" s="2"/>
      <c r="F2431" s="2"/>
    </row>
    <row r="2432" spans="5:6" x14ac:dyDescent="0.3">
      <c r="E2432" s="2"/>
      <c r="F2432" s="2"/>
    </row>
    <row r="2433" spans="5:6" x14ac:dyDescent="0.3">
      <c r="E2433" s="2"/>
      <c r="F2433" s="2"/>
    </row>
    <row r="2434" spans="5:6" x14ac:dyDescent="0.3">
      <c r="E2434" s="2"/>
      <c r="F2434" s="2"/>
    </row>
    <row r="2435" spans="5:6" x14ac:dyDescent="0.3">
      <c r="E2435" s="2"/>
      <c r="F2435" s="2"/>
    </row>
    <row r="2436" spans="5:6" x14ac:dyDescent="0.3">
      <c r="E2436" s="2"/>
      <c r="F2436" s="2"/>
    </row>
    <row r="2437" spans="5:6" x14ac:dyDescent="0.3">
      <c r="E2437" s="2"/>
      <c r="F2437" s="2"/>
    </row>
    <row r="2438" spans="5:6" x14ac:dyDescent="0.3">
      <c r="E2438" s="2"/>
      <c r="F2438" s="2"/>
    </row>
    <row r="2439" spans="5:6" x14ac:dyDescent="0.3">
      <c r="E2439" s="2"/>
      <c r="F2439" s="2"/>
    </row>
    <row r="2440" spans="5:6" x14ac:dyDescent="0.3">
      <c r="E2440" s="2"/>
      <c r="F2440" s="2"/>
    </row>
    <row r="2441" spans="5:6" x14ac:dyDescent="0.3">
      <c r="E2441" s="2"/>
      <c r="F2441" s="2"/>
    </row>
    <row r="2442" spans="5:6" x14ac:dyDescent="0.3">
      <c r="E2442" s="2"/>
      <c r="F2442" s="2"/>
    </row>
    <row r="2443" spans="5:6" x14ac:dyDescent="0.3">
      <c r="E2443" s="2"/>
      <c r="F2443" s="2"/>
    </row>
    <row r="2444" spans="5:6" x14ac:dyDescent="0.3">
      <c r="E2444" s="2"/>
      <c r="F2444" s="2"/>
    </row>
    <row r="2445" spans="5:6" x14ac:dyDescent="0.3">
      <c r="E2445" s="2"/>
      <c r="F2445" s="2"/>
    </row>
    <row r="2446" spans="5:6" x14ac:dyDescent="0.3">
      <c r="E2446" s="2"/>
      <c r="F2446" s="2"/>
    </row>
    <row r="2447" spans="5:6" x14ac:dyDescent="0.3">
      <c r="E2447" s="2"/>
      <c r="F2447" s="2"/>
    </row>
    <row r="2448" spans="5:6" x14ac:dyDescent="0.3">
      <c r="E2448" s="2"/>
      <c r="F2448" s="2"/>
    </row>
    <row r="2449" spans="5:6" x14ac:dyDescent="0.3">
      <c r="E2449" s="2"/>
      <c r="F2449" s="2"/>
    </row>
    <row r="2450" spans="5:6" x14ac:dyDescent="0.3">
      <c r="E2450" s="2"/>
      <c r="F2450" s="2"/>
    </row>
    <row r="2451" spans="5:6" x14ac:dyDescent="0.3">
      <c r="E2451" s="2"/>
      <c r="F2451" s="2"/>
    </row>
    <row r="2452" spans="5:6" x14ac:dyDescent="0.3">
      <c r="E2452" s="2"/>
      <c r="F2452" s="2"/>
    </row>
    <row r="2453" spans="5:6" x14ac:dyDescent="0.3">
      <c r="E2453" s="2"/>
      <c r="F2453" s="2"/>
    </row>
    <row r="2454" spans="5:6" x14ac:dyDescent="0.3">
      <c r="E2454" s="2"/>
      <c r="F2454" s="2"/>
    </row>
    <row r="2455" spans="5:6" x14ac:dyDescent="0.3">
      <c r="E2455" s="2"/>
      <c r="F2455" s="2"/>
    </row>
    <row r="2456" spans="5:6" x14ac:dyDescent="0.3">
      <c r="E2456" s="2"/>
      <c r="F2456" s="2"/>
    </row>
    <row r="2457" spans="5:6" x14ac:dyDescent="0.3">
      <c r="E2457" s="2"/>
      <c r="F2457" s="2"/>
    </row>
    <row r="2458" spans="5:6" x14ac:dyDescent="0.3">
      <c r="E2458" s="2"/>
      <c r="F2458" s="2"/>
    </row>
    <row r="2459" spans="5:6" x14ac:dyDescent="0.3">
      <c r="E2459" s="2"/>
      <c r="F2459" s="2"/>
    </row>
    <row r="2460" spans="5:6" x14ac:dyDescent="0.3">
      <c r="E2460" s="2"/>
      <c r="F2460" s="2"/>
    </row>
    <row r="2461" spans="5:6" x14ac:dyDescent="0.3">
      <c r="E2461" s="2"/>
      <c r="F2461" s="2"/>
    </row>
    <row r="2462" spans="5:6" x14ac:dyDescent="0.3">
      <c r="E2462" s="2"/>
      <c r="F2462" s="2"/>
    </row>
    <row r="2463" spans="5:6" x14ac:dyDescent="0.3">
      <c r="E2463" s="2"/>
      <c r="F2463" s="2"/>
    </row>
    <row r="2464" spans="5:6" x14ac:dyDescent="0.3">
      <c r="E2464" s="2"/>
      <c r="F2464" s="2"/>
    </row>
    <row r="2465" spans="5:6" x14ac:dyDescent="0.3">
      <c r="E2465" s="2"/>
      <c r="F2465" s="2"/>
    </row>
    <row r="2466" spans="5:6" x14ac:dyDescent="0.3">
      <c r="E2466" s="2"/>
      <c r="F2466" s="2"/>
    </row>
    <row r="2467" spans="5:6" x14ac:dyDescent="0.3">
      <c r="E2467" s="2"/>
      <c r="F2467" s="2"/>
    </row>
    <row r="2468" spans="5:6" x14ac:dyDescent="0.3">
      <c r="E2468" s="2"/>
      <c r="F2468" s="2"/>
    </row>
    <row r="2469" spans="5:6" x14ac:dyDescent="0.3">
      <c r="E2469" s="2"/>
      <c r="F2469" s="2"/>
    </row>
    <row r="2470" spans="5:6" x14ac:dyDescent="0.3">
      <c r="E2470" s="2"/>
      <c r="F2470" s="2"/>
    </row>
    <row r="2471" spans="5:6" x14ac:dyDescent="0.3">
      <c r="E2471" s="2"/>
      <c r="F2471" s="2"/>
    </row>
    <row r="2472" spans="5:6" x14ac:dyDescent="0.3">
      <c r="E2472" s="2"/>
      <c r="F2472" s="2"/>
    </row>
    <row r="2473" spans="5:6" x14ac:dyDescent="0.3">
      <c r="E2473" s="2"/>
      <c r="F2473" s="2"/>
    </row>
    <row r="2474" spans="5:6" x14ac:dyDescent="0.3">
      <c r="E2474" s="2"/>
      <c r="F2474" s="2"/>
    </row>
    <row r="2475" spans="5:6" x14ac:dyDescent="0.3">
      <c r="E2475" s="2"/>
      <c r="F2475" s="2"/>
    </row>
    <row r="2476" spans="5:6" x14ac:dyDescent="0.3">
      <c r="E2476" s="2"/>
      <c r="F2476" s="2"/>
    </row>
    <row r="2477" spans="5:6" x14ac:dyDescent="0.3">
      <c r="E2477" s="2"/>
      <c r="F2477" s="2"/>
    </row>
    <row r="2478" spans="5:6" x14ac:dyDescent="0.3">
      <c r="E2478" s="2"/>
      <c r="F2478" s="2"/>
    </row>
    <row r="2479" spans="5:6" x14ac:dyDescent="0.3">
      <c r="E2479" s="2"/>
      <c r="F2479" s="2"/>
    </row>
    <row r="2480" spans="5:6" x14ac:dyDescent="0.3">
      <c r="E2480" s="2"/>
      <c r="F2480" s="2"/>
    </row>
    <row r="2481" spans="5:6" x14ac:dyDescent="0.3">
      <c r="E2481" s="2"/>
      <c r="F2481" s="2"/>
    </row>
    <row r="2482" spans="5:6" x14ac:dyDescent="0.3">
      <c r="E2482" s="2"/>
      <c r="F2482" s="2"/>
    </row>
    <row r="2483" spans="5:6" x14ac:dyDescent="0.3">
      <c r="E2483" s="2"/>
      <c r="F2483" s="2"/>
    </row>
    <row r="2484" spans="5:6" x14ac:dyDescent="0.3">
      <c r="E2484" s="2"/>
      <c r="F2484" s="2"/>
    </row>
    <row r="2485" spans="5:6" x14ac:dyDescent="0.3">
      <c r="E2485" s="2"/>
      <c r="F2485" s="2"/>
    </row>
    <row r="2486" spans="5:6" x14ac:dyDescent="0.3">
      <c r="E2486" s="2"/>
      <c r="F2486" s="2"/>
    </row>
    <row r="2487" spans="5:6" x14ac:dyDescent="0.3">
      <c r="E2487" s="2"/>
      <c r="F2487" s="2"/>
    </row>
    <row r="2488" spans="5:6" x14ac:dyDescent="0.3">
      <c r="E2488" s="2"/>
      <c r="F2488" s="2"/>
    </row>
    <row r="2489" spans="5:6" x14ac:dyDescent="0.3">
      <c r="E2489" s="2"/>
      <c r="F2489" s="2"/>
    </row>
    <row r="2490" spans="5:6" x14ac:dyDescent="0.3">
      <c r="E2490" s="2"/>
      <c r="F2490" s="2"/>
    </row>
    <row r="2491" spans="5:6" x14ac:dyDescent="0.3">
      <c r="E2491" s="2"/>
      <c r="F2491" s="2"/>
    </row>
    <row r="2492" spans="5:6" x14ac:dyDescent="0.3">
      <c r="E2492" s="2"/>
      <c r="F2492" s="2"/>
    </row>
    <row r="2493" spans="5:6" x14ac:dyDescent="0.3">
      <c r="E2493" s="2"/>
      <c r="F2493" s="2"/>
    </row>
    <row r="2494" spans="5:6" x14ac:dyDescent="0.3">
      <c r="E2494" s="2"/>
      <c r="F2494" s="2"/>
    </row>
    <row r="2495" spans="5:6" x14ac:dyDescent="0.3">
      <c r="E2495" s="2"/>
      <c r="F2495" s="2"/>
    </row>
    <row r="2496" spans="5:6" x14ac:dyDescent="0.3">
      <c r="E2496" s="2"/>
      <c r="F2496" s="2"/>
    </row>
    <row r="2497" spans="5:6" x14ac:dyDescent="0.3">
      <c r="E2497" s="2"/>
      <c r="F2497" s="2"/>
    </row>
    <row r="2498" spans="5:6" x14ac:dyDescent="0.3">
      <c r="E2498" s="2"/>
      <c r="F2498" s="2"/>
    </row>
    <row r="2499" spans="5:6" x14ac:dyDescent="0.3">
      <c r="E2499" s="2"/>
      <c r="F2499" s="2"/>
    </row>
    <row r="2500" spans="5:6" x14ac:dyDescent="0.3">
      <c r="E2500" s="2"/>
      <c r="F2500" s="2"/>
    </row>
    <row r="2501" spans="5:6" x14ac:dyDescent="0.3">
      <c r="E2501" s="2"/>
      <c r="F2501" s="2"/>
    </row>
    <row r="2502" spans="5:6" x14ac:dyDescent="0.3">
      <c r="E2502" s="2"/>
      <c r="F2502" s="2"/>
    </row>
    <row r="2503" spans="5:6" x14ac:dyDescent="0.3">
      <c r="E2503" s="2"/>
      <c r="F2503" s="2"/>
    </row>
    <row r="2504" spans="5:6" x14ac:dyDescent="0.3">
      <c r="E2504" s="2"/>
      <c r="F2504" s="2"/>
    </row>
    <row r="2505" spans="5:6" x14ac:dyDescent="0.3">
      <c r="E2505" s="2"/>
      <c r="F2505" s="2"/>
    </row>
    <row r="2506" spans="5:6" x14ac:dyDescent="0.3">
      <c r="E2506" s="2"/>
      <c r="F2506" s="2"/>
    </row>
    <row r="2507" spans="5:6" x14ac:dyDescent="0.3">
      <c r="E2507" s="2"/>
      <c r="F2507" s="2"/>
    </row>
    <row r="2508" spans="5:6" x14ac:dyDescent="0.3">
      <c r="E2508" s="2"/>
      <c r="F2508" s="2"/>
    </row>
    <row r="2509" spans="5:6" x14ac:dyDescent="0.3">
      <c r="E2509" s="2"/>
      <c r="F2509" s="2"/>
    </row>
    <row r="2510" spans="5:6" x14ac:dyDescent="0.3">
      <c r="E2510" s="2"/>
      <c r="F2510" s="2"/>
    </row>
    <row r="2511" spans="5:6" x14ac:dyDescent="0.3">
      <c r="E2511" s="2"/>
      <c r="F2511" s="2"/>
    </row>
    <row r="2512" spans="5:6" x14ac:dyDescent="0.3">
      <c r="E2512" s="2"/>
      <c r="F2512" s="2"/>
    </row>
    <row r="2513" spans="5:6" x14ac:dyDescent="0.3">
      <c r="E2513" s="2"/>
      <c r="F2513" s="2"/>
    </row>
    <row r="2514" spans="5:6" x14ac:dyDescent="0.3">
      <c r="E2514" s="2"/>
      <c r="F2514" s="2"/>
    </row>
    <row r="2515" spans="5:6" x14ac:dyDescent="0.3">
      <c r="E2515" s="2"/>
      <c r="F2515" s="2"/>
    </row>
    <row r="2516" spans="5:6" x14ac:dyDescent="0.3">
      <c r="E2516" s="2"/>
      <c r="F2516" s="2"/>
    </row>
    <row r="2517" spans="5:6" x14ac:dyDescent="0.3">
      <c r="E2517" s="2"/>
      <c r="F2517" s="2"/>
    </row>
    <row r="2518" spans="5:6" x14ac:dyDescent="0.3">
      <c r="E2518" s="2"/>
      <c r="F2518" s="2"/>
    </row>
    <row r="2519" spans="5:6" x14ac:dyDescent="0.3">
      <c r="E2519" s="2"/>
      <c r="F2519" s="2"/>
    </row>
    <row r="2520" spans="5:6" x14ac:dyDescent="0.3">
      <c r="E2520" s="2"/>
      <c r="F2520" s="2"/>
    </row>
    <row r="2521" spans="5:6" x14ac:dyDescent="0.3">
      <c r="E2521" s="2"/>
      <c r="F2521" s="2"/>
    </row>
    <row r="2522" spans="5:6" x14ac:dyDescent="0.3">
      <c r="E2522" s="2"/>
      <c r="F2522" s="2"/>
    </row>
    <row r="2523" spans="5:6" x14ac:dyDescent="0.3">
      <c r="E2523" s="2"/>
      <c r="F2523" s="2"/>
    </row>
    <row r="2524" spans="5:6" x14ac:dyDescent="0.3">
      <c r="E2524" s="2"/>
      <c r="F2524" s="2"/>
    </row>
    <row r="2525" spans="5:6" x14ac:dyDescent="0.3">
      <c r="E2525" s="2"/>
      <c r="F2525" s="2"/>
    </row>
    <row r="2526" spans="5:6" x14ac:dyDescent="0.3">
      <c r="E2526" s="2"/>
      <c r="F2526" s="2"/>
    </row>
    <row r="2527" spans="5:6" x14ac:dyDescent="0.3">
      <c r="E2527" s="2"/>
      <c r="F2527" s="2"/>
    </row>
    <row r="2528" spans="5:6" x14ac:dyDescent="0.3">
      <c r="E2528" s="2"/>
      <c r="F2528" s="2"/>
    </row>
    <row r="2529" spans="5:6" x14ac:dyDescent="0.3">
      <c r="E2529" s="2"/>
      <c r="F2529" s="2"/>
    </row>
    <row r="2530" spans="5:6" x14ac:dyDescent="0.3">
      <c r="E2530" s="2"/>
      <c r="F2530" s="2"/>
    </row>
    <row r="2531" spans="5:6" x14ac:dyDescent="0.3">
      <c r="E2531" s="2"/>
      <c r="F2531" s="2"/>
    </row>
    <row r="2532" spans="5:6" x14ac:dyDescent="0.3">
      <c r="E2532" s="2"/>
      <c r="F2532" s="2"/>
    </row>
    <row r="2533" spans="5:6" x14ac:dyDescent="0.3">
      <c r="E2533" s="2"/>
      <c r="F2533" s="2"/>
    </row>
    <row r="2534" spans="5:6" x14ac:dyDescent="0.3">
      <c r="E2534" s="2"/>
      <c r="F2534" s="2"/>
    </row>
    <row r="2535" spans="5:6" x14ac:dyDescent="0.3">
      <c r="E2535" s="2"/>
      <c r="F2535" s="2"/>
    </row>
    <row r="2536" spans="5:6" x14ac:dyDescent="0.3">
      <c r="E2536" s="2"/>
      <c r="F2536" s="2"/>
    </row>
    <row r="2537" spans="5:6" x14ac:dyDescent="0.3">
      <c r="E2537" s="2"/>
      <c r="F2537" s="2"/>
    </row>
    <row r="2538" spans="5:6" x14ac:dyDescent="0.3">
      <c r="E2538" s="2"/>
      <c r="F2538" s="2"/>
    </row>
    <row r="2539" spans="5:6" x14ac:dyDescent="0.3">
      <c r="E2539" s="2"/>
      <c r="F2539" s="2"/>
    </row>
    <row r="2540" spans="5:6" x14ac:dyDescent="0.3">
      <c r="E2540" s="2"/>
      <c r="F2540" s="2"/>
    </row>
    <row r="2541" spans="5:6" x14ac:dyDescent="0.3">
      <c r="E2541" s="2"/>
      <c r="F2541" s="2"/>
    </row>
    <row r="2542" spans="5:6" x14ac:dyDescent="0.3">
      <c r="E2542" s="2"/>
      <c r="F2542" s="2"/>
    </row>
    <row r="2543" spans="5:6" x14ac:dyDescent="0.3">
      <c r="E2543" s="2"/>
      <c r="F2543" s="2"/>
    </row>
    <row r="2544" spans="5:6" x14ac:dyDescent="0.3">
      <c r="E2544" s="2"/>
      <c r="F2544" s="2"/>
    </row>
    <row r="2545" spans="5:6" x14ac:dyDescent="0.3">
      <c r="E2545" s="2"/>
      <c r="F2545" s="2"/>
    </row>
    <row r="2546" spans="5:6" x14ac:dyDescent="0.3">
      <c r="E2546" s="2"/>
      <c r="F2546" s="2"/>
    </row>
    <row r="2547" spans="5:6" x14ac:dyDescent="0.3">
      <c r="E2547" s="2"/>
      <c r="F2547" s="2"/>
    </row>
    <row r="2548" spans="5:6" x14ac:dyDescent="0.3">
      <c r="E2548" s="2"/>
      <c r="F2548" s="2"/>
    </row>
    <row r="2549" spans="5:6" x14ac:dyDescent="0.3">
      <c r="E2549" s="2"/>
      <c r="F2549" s="2"/>
    </row>
    <row r="2550" spans="5:6" x14ac:dyDescent="0.3">
      <c r="E2550" s="2"/>
      <c r="F2550" s="2"/>
    </row>
    <row r="2551" spans="5:6" x14ac:dyDescent="0.3">
      <c r="E2551" s="2"/>
      <c r="F2551" s="2"/>
    </row>
    <row r="2552" spans="5:6" x14ac:dyDescent="0.3">
      <c r="E2552" s="2"/>
      <c r="F2552" s="2"/>
    </row>
    <row r="2553" spans="5:6" x14ac:dyDescent="0.3">
      <c r="E2553" s="2"/>
      <c r="F2553" s="2"/>
    </row>
    <row r="2554" spans="5:6" x14ac:dyDescent="0.3">
      <c r="E2554" s="2"/>
      <c r="F2554" s="2"/>
    </row>
    <row r="2555" spans="5:6" x14ac:dyDescent="0.3">
      <c r="E2555" s="2"/>
      <c r="F2555" s="2"/>
    </row>
    <row r="2556" spans="5:6" x14ac:dyDescent="0.3">
      <c r="E2556" s="2"/>
      <c r="F2556" s="2"/>
    </row>
    <row r="2557" spans="5:6" x14ac:dyDescent="0.3">
      <c r="E2557" s="2"/>
      <c r="F2557" s="2"/>
    </row>
    <row r="2558" spans="5:6" x14ac:dyDescent="0.3">
      <c r="E2558" s="2"/>
      <c r="F2558" s="2"/>
    </row>
    <row r="2559" spans="5:6" x14ac:dyDescent="0.3">
      <c r="E2559" s="2"/>
      <c r="F2559" s="2"/>
    </row>
    <row r="2560" spans="5:6" x14ac:dyDescent="0.3">
      <c r="E2560" s="2"/>
      <c r="F2560" s="2"/>
    </row>
    <row r="2561" spans="5:6" x14ac:dyDescent="0.3">
      <c r="E2561" s="2"/>
      <c r="F2561" s="2"/>
    </row>
    <row r="2562" spans="5:6" x14ac:dyDescent="0.3">
      <c r="E2562" s="2"/>
      <c r="F2562" s="2"/>
    </row>
    <row r="2563" spans="5:6" x14ac:dyDescent="0.3">
      <c r="E2563" s="2"/>
      <c r="F2563" s="2"/>
    </row>
    <row r="2564" spans="5:6" x14ac:dyDescent="0.3">
      <c r="E2564" s="2"/>
      <c r="F2564" s="2"/>
    </row>
    <row r="2565" spans="5:6" x14ac:dyDescent="0.3">
      <c r="E2565" s="2"/>
      <c r="F2565" s="2"/>
    </row>
    <row r="2566" spans="5:6" x14ac:dyDescent="0.3">
      <c r="E2566" s="2"/>
      <c r="F2566" s="2"/>
    </row>
    <row r="2567" spans="5:6" x14ac:dyDescent="0.3">
      <c r="E2567" s="2"/>
      <c r="F2567" s="2"/>
    </row>
    <row r="2568" spans="5:6" x14ac:dyDescent="0.3">
      <c r="E2568" s="2"/>
      <c r="F2568" s="2"/>
    </row>
    <row r="2569" spans="5:6" x14ac:dyDescent="0.3">
      <c r="E2569" s="2"/>
      <c r="F2569" s="2"/>
    </row>
    <row r="2570" spans="5:6" x14ac:dyDescent="0.3">
      <c r="E2570" s="2"/>
      <c r="F2570" s="2"/>
    </row>
    <row r="2571" spans="5:6" x14ac:dyDescent="0.3">
      <c r="E2571" s="2"/>
      <c r="F2571" s="2"/>
    </row>
    <row r="2572" spans="5:6" x14ac:dyDescent="0.3">
      <c r="E2572" s="2"/>
      <c r="F2572" s="2"/>
    </row>
    <row r="2573" spans="5:6" x14ac:dyDescent="0.3">
      <c r="E2573" s="2"/>
      <c r="F2573" s="2"/>
    </row>
    <row r="2574" spans="5:6" x14ac:dyDescent="0.3">
      <c r="E2574" s="2"/>
      <c r="F2574" s="2"/>
    </row>
    <row r="2575" spans="5:6" x14ac:dyDescent="0.3">
      <c r="E2575" s="2"/>
      <c r="F2575" s="2"/>
    </row>
    <row r="2576" spans="5:6" x14ac:dyDescent="0.3">
      <c r="E2576" s="2"/>
      <c r="F2576" s="2"/>
    </row>
    <row r="2577" spans="5:6" x14ac:dyDescent="0.3">
      <c r="E2577" s="2"/>
      <c r="F2577" s="2"/>
    </row>
    <row r="2578" spans="5:6" x14ac:dyDescent="0.3">
      <c r="E2578" s="2"/>
      <c r="F2578" s="2"/>
    </row>
    <row r="2579" spans="5:6" x14ac:dyDescent="0.3">
      <c r="E2579" s="2"/>
      <c r="F2579" s="2"/>
    </row>
    <row r="2580" spans="5:6" x14ac:dyDescent="0.3">
      <c r="E2580" s="2"/>
      <c r="F2580" s="2"/>
    </row>
    <row r="2581" spans="5:6" x14ac:dyDescent="0.3">
      <c r="E2581" s="2"/>
      <c r="F2581" s="2"/>
    </row>
    <row r="2582" spans="5:6" x14ac:dyDescent="0.3">
      <c r="E2582" s="2"/>
      <c r="F2582" s="2"/>
    </row>
    <row r="2583" spans="5:6" x14ac:dyDescent="0.3">
      <c r="E2583" s="2"/>
      <c r="F2583" s="2"/>
    </row>
    <row r="2584" spans="5:6" x14ac:dyDescent="0.3">
      <c r="E2584" s="2"/>
      <c r="F2584" s="2"/>
    </row>
    <row r="2585" spans="5:6" x14ac:dyDescent="0.3">
      <c r="E2585" s="2"/>
      <c r="F2585" s="2"/>
    </row>
    <row r="2586" spans="5:6" x14ac:dyDescent="0.3">
      <c r="E2586" s="2"/>
      <c r="F2586" s="2"/>
    </row>
    <row r="2587" spans="5:6" x14ac:dyDescent="0.3">
      <c r="E2587" s="2"/>
      <c r="F2587" s="2"/>
    </row>
    <row r="2588" spans="5:6" x14ac:dyDescent="0.3">
      <c r="E2588" s="2"/>
      <c r="F2588" s="2"/>
    </row>
    <row r="2589" spans="5:6" x14ac:dyDescent="0.3">
      <c r="E2589" s="2"/>
      <c r="F2589" s="2"/>
    </row>
    <row r="2590" spans="5:6" x14ac:dyDescent="0.3">
      <c r="E2590" s="2"/>
      <c r="F2590" s="2"/>
    </row>
    <row r="2591" spans="5:6" x14ac:dyDescent="0.3">
      <c r="E2591" s="2"/>
      <c r="F2591" s="2"/>
    </row>
    <row r="2592" spans="5:6" x14ac:dyDescent="0.3">
      <c r="E2592" s="2"/>
      <c r="F2592" s="2"/>
    </row>
    <row r="2593" spans="5:6" x14ac:dyDescent="0.3">
      <c r="E2593" s="2"/>
      <c r="F2593" s="2"/>
    </row>
    <row r="2594" spans="5:6" x14ac:dyDescent="0.3">
      <c r="E2594" s="2"/>
      <c r="F2594" s="2"/>
    </row>
    <row r="2595" spans="5:6" x14ac:dyDescent="0.3">
      <c r="E2595" s="2"/>
      <c r="F2595" s="2"/>
    </row>
    <row r="2596" spans="5:6" x14ac:dyDescent="0.3">
      <c r="E2596" s="2"/>
      <c r="F2596" s="2"/>
    </row>
    <row r="2597" spans="5:6" x14ac:dyDescent="0.3">
      <c r="E2597" s="2"/>
      <c r="F2597" s="2"/>
    </row>
    <row r="2598" spans="5:6" x14ac:dyDescent="0.3">
      <c r="E2598" s="2"/>
      <c r="F2598" s="2"/>
    </row>
    <row r="2599" spans="5:6" x14ac:dyDescent="0.3">
      <c r="E2599" s="2"/>
      <c r="F2599" s="2"/>
    </row>
    <row r="2600" spans="5:6" x14ac:dyDescent="0.3">
      <c r="E2600" s="2"/>
      <c r="F2600" s="2"/>
    </row>
    <row r="2601" spans="5:6" x14ac:dyDescent="0.3">
      <c r="E2601" s="2"/>
      <c r="F2601" s="2"/>
    </row>
    <row r="2602" spans="5:6" x14ac:dyDescent="0.3">
      <c r="E2602" s="2"/>
      <c r="F2602" s="2"/>
    </row>
    <row r="2603" spans="5:6" x14ac:dyDescent="0.3">
      <c r="E2603" s="2"/>
      <c r="F2603" s="2"/>
    </row>
    <row r="2604" spans="5:6" x14ac:dyDescent="0.3">
      <c r="E2604" s="2"/>
      <c r="F2604" s="2"/>
    </row>
    <row r="2605" spans="5:6" x14ac:dyDescent="0.3">
      <c r="E2605" s="2"/>
      <c r="F2605" s="2"/>
    </row>
    <row r="2606" spans="5:6" x14ac:dyDescent="0.3">
      <c r="E2606" s="2"/>
      <c r="F2606" s="2"/>
    </row>
    <row r="2607" spans="5:6" x14ac:dyDescent="0.3">
      <c r="E2607" s="2"/>
      <c r="F2607" s="2"/>
    </row>
    <row r="2608" spans="5:6" x14ac:dyDescent="0.3">
      <c r="E2608" s="2"/>
      <c r="F2608" s="2"/>
    </row>
    <row r="2609" spans="1:7" x14ac:dyDescent="0.3">
      <c r="E2609" s="2"/>
      <c r="F2609" s="2"/>
    </row>
    <row r="2610" spans="1:7" x14ac:dyDescent="0.3">
      <c r="E2610" s="2"/>
      <c r="F2610" s="2"/>
    </row>
    <row r="2611" spans="1:7" x14ac:dyDescent="0.3">
      <c r="E2611" s="2"/>
      <c r="F2611" s="2"/>
    </row>
    <row r="2612" spans="1:7" x14ac:dyDescent="0.3">
      <c r="E2612" s="2"/>
      <c r="F2612" s="2"/>
    </row>
    <row r="2613" spans="1:7" x14ac:dyDescent="0.3">
      <c r="E2613" s="2"/>
      <c r="F2613" s="2"/>
    </row>
    <row r="2614" spans="1:7" x14ac:dyDescent="0.3">
      <c r="E2614" s="2"/>
      <c r="F2614" s="2"/>
    </row>
    <row r="2615" spans="1:7" s="24" customFormat="1" x14ac:dyDescent="0.3">
      <c r="A2615"/>
      <c r="E2615" s="25"/>
      <c r="F2615" s="25"/>
      <c r="G2615" s="25"/>
    </row>
    <row r="2616" spans="1:7" x14ac:dyDescent="0.3">
      <c r="A2616" s="24"/>
    </row>
    <row r="2617" spans="1:7" x14ac:dyDescent="0.3">
      <c r="C2617" s="26"/>
    </row>
    <row r="2619" spans="1:7" x14ac:dyDescent="0.3">
      <c r="F2619" s="27"/>
    </row>
    <row r="2620" spans="1:7" x14ac:dyDescent="0.3">
      <c r="F2620" s="27"/>
    </row>
  </sheetData>
  <autoFilter ref="A7:H2614" xr:uid="{00000000-0009-0000-0000-000001000000}"/>
  <mergeCells count="9">
    <mergeCell ref="A69:D69"/>
    <mergeCell ref="A2:H2"/>
    <mergeCell ref="A3:H3"/>
    <mergeCell ref="A5:A6"/>
    <mergeCell ref="B5:B6"/>
    <mergeCell ref="C5:C6"/>
    <mergeCell ref="D5:D6"/>
    <mergeCell ref="E5:F5"/>
    <mergeCell ref="G5:H5"/>
  </mergeCells>
  <pageMargins left="0.25" right="0.25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3C17-729D-490F-B0C3-99185589692C}">
  <sheetPr>
    <pageSetUpPr fitToPage="1"/>
  </sheetPr>
  <dimension ref="A2:AB2633"/>
  <sheetViews>
    <sheetView zoomScale="85" zoomScaleNormal="85" workbookViewId="0">
      <selection activeCell="R2628" sqref="R2628"/>
    </sheetView>
  </sheetViews>
  <sheetFormatPr defaultRowHeight="14.4" x14ac:dyDescent="0.3"/>
  <cols>
    <col min="1" max="1" width="4.6640625" customWidth="1"/>
    <col min="2" max="2" width="4.33203125" customWidth="1"/>
    <col min="3" max="3" width="10.109375" customWidth="1"/>
    <col min="4" max="4" width="10.5546875" bestFit="1" customWidth="1"/>
    <col min="5" max="5" width="34.44140625" customWidth="1"/>
    <col min="6" max="6" width="12" customWidth="1"/>
    <col min="7" max="7" width="38.88671875" customWidth="1"/>
    <col min="8" max="8" width="24.33203125" bestFit="1" customWidth="1"/>
    <col min="9" max="9" width="19.33203125" customWidth="1"/>
    <col min="10" max="10" width="19.44140625" customWidth="1"/>
    <col min="11" max="11" width="22.88671875" hidden="1" customWidth="1"/>
    <col min="12" max="12" width="16" hidden="1" customWidth="1"/>
    <col min="13" max="13" width="26.109375" hidden="1" customWidth="1"/>
    <col min="14" max="14" width="8" hidden="1" customWidth="1"/>
    <col min="15" max="15" width="11.5546875" style="1" customWidth="1"/>
    <col min="16" max="16" width="10.5546875" style="1" hidden="1" customWidth="1"/>
    <col min="17" max="17" width="13.6640625" style="1" customWidth="1"/>
    <col min="18" max="18" width="11.5546875" style="2" customWidth="1"/>
    <col min="19" max="19" width="12.5546875" style="2" hidden="1" customWidth="1"/>
    <col min="20" max="20" width="12.5546875" customWidth="1"/>
    <col min="21" max="21" width="11.44140625" hidden="1" customWidth="1"/>
    <col min="22" max="22" width="24.5546875" hidden="1" customWidth="1"/>
    <col min="23" max="23" width="18.5546875" hidden="1" customWidth="1"/>
    <col min="24" max="24" width="13.6640625" hidden="1" customWidth="1"/>
    <col min="25" max="25" width="18.5546875" hidden="1" customWidth="1"/>
    <col min="26" max="26" width="12.33203125" hidden="1" customWidth="1"/>
  </cols>
  <sheetData>
    <row r="2" spans="1:28" s="28" customFormat="1" ht="36.75" customHeight="1" thickBot="1" x14ac:dyDescent="0.35">
      <c r="A2" s="67" t="s">
        <v>363</v>
      </c>
      <c r="B2" s="67"/>
      <c r="C2" s="67"/>
      <c r="D2" s="67"/>
      <c r="E2" s="67"/>
      <c r="F2" s="67"/>
      <c r="G2" s="67"/>
      <c r="H2" s="67"/>
      <c r="I2" s="67"/>
      <c r="J2" s="67"/>
      <c r="K2" s="44"/>
      <c r="L2" s="44"/>
      <c r="M2" s="44"/>
      <c r="N2" s="44"/>
      <c r="O2" s="44"/>
      <c r="P2" s="44"/>
      <c r="Q2" s="44"/>
      <c r="R2" s="45"/>
      <c r="S2" s="45"/>
      <c r="T2" s="45"/>
    </row>
    <row r="3" spans="1:28" ht="26.25" customHeigh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46"/>
      <c r="L3" s="47"/>
      <c r="M3" s="47" t="e">
        <f>#REF!</f>
        <v>#REF!</v>
      </c>
      <c r="N3" s="47" t="e">
        <f>#REF!</f>
        <v>#REF!</v>
      </c>
      <c r="O3" s="48">
        <f>O77</f>
        <v>3158</v>
      </c>
      <c r="P3" s="48">
        <f t="shared" ref="P3:T3" si="0">P77</f>
        <v>3134</v>
      </c>
      <c r="Q3" s="48">
        <f t="shared" si="0"/>
        <v>24</v>
      </c>
      <c r="R3" s="48">
        <f t="shared" si="0"/>
        <v>473700</v>
      </c>
      <c r="S3" s="48">
        <f t="shared" si="0"/>
        <v>470100</v>
      </c>
      <c r="T3" s="48">
        <f t="shared" si="0"/>
        <v>3600</v>
      </c>
      <c r="U3" s="29" t="e">
        <f>#REF!</f>
        <v>#REF!</v>
      </c>
      <c r="V3" s="30" t="e">
        <f>#REF!</f>
        <v>#REF!</v>
      </c>
      <c r="W3" s="30" t="e">
        <f>#REF!</f>
        <v>#REF!</v>
      </c>
      <c r="X3" s="30" t="e">
        <f>#REF!</f>
        <v>#REF!</v>
      </c>
      <c r="Y3" s="30" t="e">
        <f>#REF!</f>
        <v>#REF!</v>
      </c>
      <c r="Z3" s="31" t="e">
        <f>#REF!</f>
        <v>#REF!</v>
      </c>
      <c r="AB3" s="24"/>
    </row>
    <row r="4" spans="1:28" ht="64.5" customHeight="1" x14ac:dyDescent="0.3">
      <c r="A4" s="68" t="s">
        <v>2</v>
      </c>
      <c r="B4" s="68" t="s">
        <v>3</v>
      </c>
      <c r="C4" s="68" t="s">
        <v>4</v>
      </c>
      <c r="D4" s="68" t="s">
        <v>145</v>
      </c>
      <c r="E4" s="69" t="s">
        <v>5</v>
      </c>
      <c r="F4" s="68" t="s">
        <v>146</v>
      </c>
      <c r="G4" s="69" t="s">
        <v>147</v>
      </c>
      <c r="H4" s="68" t="s">
        <v>148</v>
      </c>
      <c r="I4" s="69" t="s">
        <v>149</v>
      </c>
      <c r="J4" s="69" t="s">
        <v>150</v>
      </c>
      <c r="K4" s="69" t="s">
        <v>151</v>
      </c>
      <c r="L4" s="69" t="s">
        <v>152</v>
      </c>
      <c r="M4" s="49" t="s">
        <v>153</v>
      </c>
      <c r="N4" s="50"/>
      <c r="O4" s="70" t="s">
        <v>6</v>
      </c>
      <c r="P4" s="70"/>
      <c r="Q4" s="70"/>
      <c r="R4" s="70" t="s">
        <v>7</v>
      </c>
      <c r="S4" s="70"/>
      <c r="T4" s="70"/>
      <c r="U4" s="76" t="s">
        <v>154</v>
      </c>
      <c r="V4" s="71" t="s">
        <v>155</v>
      </c>
      <c r="W4" s="71" t="s">
        <v>156</v>
      </c>
      <c r="X4" s="72" t="s">
        <v>157</v>
      </c>
      <c r="Y4" s="72" t="s">
        <v>158</v>
      </c>
      <c r="Z4" s="73" t="s">
        <v>159</v>
      </c>
    </row>
    <row r="5" spans="1:28" ht="122.25" customHeight="1" x14ac:dyDescent="0.3">
      <c r="A5" s="68"/>
      <c r="B5" s="68"/>
      <c r="C5" s="68"/>
      <c r="D5" s="68"/>
      <c r="E5" s="69"/>
      <c r="F5" s="68"/>
      <c r="G5" s="69"/>
      <c r="H5" s="68"/>
      <c r="I5" s="69"/>
      <c r="J5" s="69"/>
      <c r="K5" s="69"/>
      <c r="L5" s="69"/>
      <c r="M5" s="51"/>
      <c r="N5" s="52"/>
      <c r="O5" s="5" t="s">
        <v>8</v>
      </c>
      <c r="P5" s="5" t="s">
        <v>160</v>
      </c>
      <c r="Q5" s="5" t="s">
        <v>9</v>
      </c>
      <c r="R5" s="5" t="s">
        <v>10</v>
      </c>
      <c r="S5" s="5" t="s">
        <v>161</v>
      </c>
      <c r="T5" s="5" t="s">
        <v>11</v>
      </c>
      <c r="U5" s="76"/>
      <c r="V5" s="71"/>
      <c r="W5" s="71"/>
      <c r="X5" s="72"/>
      <c r="Y5" s="72"/>
      <c r="Z5" s="73"/>
    </row>
    <row r="6" spans="1:28" s="8" customFormat="1" ht="14.25" customHeight="1" x14ac:dyDescent="0.25">
      <c r="A6" s="6" t="s">
        <v>12</v>
      </c>
      <c r="B6" s="6" t="s">
        <v>13</v>
      </c>
      <c r="C6" s="6" t="s">
        <v>14</v>
      </c>
      <c r="D6" s="6" t="s">
        <v>15</v>
      </c>
      <c r="E6" s="6" t="s">
        <v>162</v>
      </c>
      <c r="F6" s="6" t="s">
        <v>163</v>
      </c>
      <c r="G6" s="6" t="s">
        <v>164</v>
      </c>
      <c r="H6" s="6" t="s">
        <v>165</v>
      </c>
      <c r="I6" s="6" t="s">
        <v>166</v>
      </c>
      <c r="J6" s="6" t="s">
        <v>167</v>
      </c>
      <c r="K6" s="6" t="s">
        <v>168</v>
      </c>
      <c r="L6" s="6" t="s">
        <v>169</v>
      </c>
      <c r="M6" s="53" t="s">
        <v>170</v>
      </c>
      <c r="N6" s="54" t="s">
        <v>171</v>
      </c>
      <c r="O6" s="7">
        <v>1</v>
      </c>
      <c r="P6" s="7" t="s">
        <v>170</v>
      </c>
      <c r="Q6" s="7">
        <v>2</v>
      </c>
      <c r="R6" s="7" t="s">
        <v>16</v>
      </c>
      <c r="S6" s="7" t="s">
        <v>172</v>
      </c>
      <c r="T6" s="7" t="s">
        <v>17</v>
      </c>
      <c r="U6" s="32">
        <v>7</v>
      </c>
      <c r="V6" s="33">
        <v>8</v>
      </c>
      <c r="W6" s="34">
        <v>9</v>
      </c>
      <c r="X6" s="33" t="s">
        <v>173</v>
      </c>
      <c r="Y6" s="33" t="s">
        <v>174</v>
      </c>
      <c r="Z6" s="35" t="s">
        <v>175</v>
      </c>
    </row>
    <row r="7" spans="1:28" ht="31.5" customHeight="1" x14ac:dyDescent="0.3">
      <c r="A7" s="9" t="s">
        <v>18</v>
      </c>
      <c r="B7" s="9" t="s">
        <v>40</v>
      </c>
      <c r="C7" s="10" t="s">
        <v>43</v>
      </c>
      <c r="D7" s="10">
        <v>35870494</v>
      </c>
      <c r="E7" s="11" t="s">
        <v>44</v>
      </c>
      <c r="F7" s="11">
        <v>42254647</v>
      </c>
      <c r="G7" s="11" t="s">
        <v>176</v>
      </c>
      <c r="H7" s="11" t="s">
        <v>177</v>
      </c>
      <c r="I7" s="11" t="s">
        <v>178</v>
      </c>
      <c r="J7" s="11" t="s">
        <v>179</v>
      </c>
      <c r="K7" s="11" t="s">
        <v>180</v>
      </c>
      <c r="L7" s="55">
        <v>307</v>
      </c>
      <c r="M7" s="56">
        <v>0</v>
      </c>
      <c r="N7" s="57">
        <v>45</v>
      </c>
      <c r="O7" s="12">
        <v>45</v>
      </c>
      <c r="P7" s="12">
        <f>O7-Q7</f>
        <v>45</v>
      </c>
      <c r="Q7" s="12">
        <v>0</v>
      </c>
      <c r="R7" s="12">
        <v>6750</v>
      </c>
      <c r="S7" s="12">
        <f>R7-T7</f>
        <v>6750</v>
      </c>
      <c r="T7" s="12">
        <v>0</v>
      </c>
      <c r="U7" s="36">
        <f>VLOOKUP(F7,[1]Hárok2!$A$2:E2610,3,FALSE)</f>
        <v>87</v>
      </c>
      <c r="V7" s="37">
        <f>VLOOKUP(F7,[1]Hárok2!$A$2:E2610,4,FALSE)</f>
        <v>0</v>
      </c>
      <c r="W7" s="38">
        <f>VLOOKUP(F7,[1]Hárok2!$A$2:E2610,5,FALSE)</f>
        <v>81</v>
      </c>
      <c r="X7" s="39">
        <f t="shared" ref="X7:X69" si="1">(O7+W7)-U7</f>
        <v>39</v>
      </c>
      <c r="Y7" s="39">
        <f t="shared" ref="Y7:Y69" si="2">(O7+W7)-V7</f>
        <v>126</v>
      </c>
      <c r="Z7" s="40">
        <f>MIN(X7,Y7)</f>
        <v>39</v>
      </c>
    </row>
    <row r="8" spans="1:28" ht="21.75" customHeight="1" x14ac:dyDescent="0.3">
      <c r="A8" s="9" t="s">
        <v>18</v>
      </c>
      <c r="B8" s="9" t="s">
        <v>35</v>
      </c>
      <c r="C8" s="10" t="s">
        <v>36</v>
      </c>
      <c r="D8" s="10">
        <v>585661</v>
      </c>
      <c r="E8" s="11" t="s">
        <v>37</v>
      </c>
      <c r="F8" s="11">
        <v>42258120</v>
      </c>
      <c r="G8" s="11" t="s">
        <v>181</v>
      </c>
      <c r="H8" s="11" t="s">
        <v>182</v>
      </c>
      <c r="I8" s="11" t="s">
        <v>178</v>
      </c>
      <c r="J8" s="11" t="s">
        <v>183</v>
      </c>
      <c r="K8" s="11" t="s">
        <v>184</v>
      </c>
      <c r="L8" s="55" t="s">
        <v>185</v>
      </c>
      <c r="M8" s="56">
        <v>0</v>
      </c>
      <c r="N8" s="57">
        <v>67</v>
      </c>
      <c r="O8" s="12">
        <v>67</v>
      </c>
      <c r="P8" s="12">
        <f t="shared" ref="P8:P72" si="3">O8-Q8</f>
        <v>67</v>
      </c>
      <c r="Q8" s="12">
        <v>0</v>
      </c>
      <c r="R8" s="12">
        <v>10050</v>
      </c>
      <c r="S8" s="12">
        <f t="shared" ref="S8:S72" si="4">R8-T8</f>
        <v>10050</v>
      </c>
      <c r="T8" s="12">
        <v>0</v>
      </c>
      <c r="U8" s="36">
        <f>VLOOKUP(F8,[1]Hárok2!$A$2:E2611,3,FALSE)</f>
        <v>59</v>
      </c>
      <c r="V8" s="37">
        <f>VLOOKUP(F8,[1]Hárok2!$A$2:E2611,4,FALSE)</f>
        <v>0</v>
      </c>
      <c r="W8" s="38">
        <f>VLOOKUP(F8,[1]Hárok2!$A$2:E2611,5,FALSE)</f>
        <v>0</v>
      </c>
      <c r="X8" s="39">
        <f t="shared" si="1"/>
        <v>8</v>
      </c>
      <c r="Y8" s="39">
        <f t="shared" si="2"/>
        <v>67</v>
      </c>
      <c r="Z8" s="40">
        <f t="shared" ref="Z8:Z71" si="5">MIN(X8,Y8)</f>
        <v>8</v>
      </c>
    </row>
    <row r="9" spans="1:28" ht="21.75" customHeight="1" x14ac:dyDescent="0.3">
      <c r="A9" s="9" t="s">
        <v>18</v>
      </c>
      <c r="B9" s="9" t="s">
        <v>35</v>
      </c>
      <c r="C9" s="10" t="s">
        <v>38</v>
      </c>
      <c r="D9" s="10">
        <v>42131685</v>
      </c>
      <c r="E9" s="11" t="s">
        <v>39</v>
      </c>
      <c r="F9" s="11">
        <v>42176182</v>
      </c>
      <c r="G9" s="11" t="s">
        <v>186</v>
      </c>
      <c r="H9" s="11" t="s">
        <v>187</v>
      </c>
      <c r="I9" s="11" t="s">
        <v>178</v>
      </c>
      <c r="J9" s="11" t="s">
        <v>188</v>
      </c>
      <c r="K9" s="11"/>
      <c r="L9" s="55" t="s">
        <v>189</v>
      </c>
      <c r="M9" s="56">
        <v>0</v>
      </c>
      <c r="N9" s="57">
        <v>69</v>
      </c>
      <c r="O9" s="12">
        <v>69</v>
      </c>
      <c r="P9" s="12">
        <f t="shared" si="3"/>
        <v>68</v>
      </c>
      <c r="Q9" s="12">
        <v>1</v>
      </c>
      <c r="R9" s="12">
        <v>10350</v>
      </c>
      <c r="S9" s="12">
        <f t="shared" si="4"/>
        <v>10200</v>
      </c>
      <c r="T9" s="12">
        <v>150</v>
      </c>
      <c r="U9" s="36">
        <f>VLOOKUP(F9,[1]Hárok2!$A$2:E2612,3,FALSE)</f>
        <v>35</v>
      </c>
      <c r="V9" s="37">
        <f>VLOOKUP(F9,[1]Hárok2!$A$2:E2612,4,FALSE)</f>
        <v>133</v>
      </c>
      <c r="W9" s="38">
        <f>VLOOKUP(F9,[1]Hárok2!$A$2:E2612,5,FALSE)</f>
        <v>73</v>
      </c>
      <c r="X9" s="39">
        <f t="shared" si="1"/>
        <v>107</v>
      </c>
      <c r="Y9" s="39">
        <f t="shared" si="2"/>
        <v>9</v>
      </c>
      <c r="Z9" s="40">
        <f t="shared" si="5"/>
        <v>9</v>
      </c>
    </row>
    <row r="10" spans="1:28" ht="21.75" customHeight="1" x14ac:dyDescent="0.3">
      <c r="A10" s="9" t="s">
        <v>18</v>
      </c>
      <c r="B10" s="9" t="s">
        <v>40</v>
      </c>
      <c r="C10" s="10" t="s">
        <v>45</v>
      </c>
      <c r="D10" s="10">
        <v>31807429</v>
      </c>
      <c r="E10" s="11" t="s">
        <v>46</v>
      </c>
      <c r="F10" s="11">
        <v>42395933</v>
      </c>
      <c r="G10" s="11" t="s">
        <v>190</v>
      </c>
      <c r="H10" s="11" t="s">
        <v>191</v>
      </c>
      <c r="I10" s="11" t="s">
        <v>192</v>
      </c>
      <c r="J10" s="11" t="s">
        <v>193</v>
      </c>
      <c r="K10" s="11" t="s">
        <v>194</v>
      </c>
      <c r="L10" s="55">
        <v>240</v>
      </c>
      <c r="M10" s="56">
        <v>0</v>
      </c>
      <c r="N10" s="57">
        <v>20</v>
      </c>
      <c r="O10" s="12">
        <v>20</v>
      </c>
      <c r="P10" s="12">
        <f t="shared" si="3"/>
        <v>20</v>
      </c>
      <c r="Q10" s="12">
        <v>0</v>
      </c>
      <c r="R10" s="12">
        <v>3000</v>
      </c>
      <c r="S10" s="12">
        <f t="shared" si="4"/>
        <v>3000</v>
      </c>
      <c r="T10" s="12">
        <v>0</v>
      </c>
      <c r="U10" s="36">
        <f>VLOOKUP(F10,[1]Hárok2!$A$2:E2613,3,FALSE)</f>
        <v>0</v>
      </c>
      <c r="V10" s="37">
        <f>VLOOKUP(F10,[1]Hárok2!$A$2:E2613,4,FALSE)</f>
        <v>0</v>
      </c>
      <c r="W10" s="38">
        <f>VLOOKUP(F10,[1]Hárok2!$A$2:E2613,5,FALSE)</f>
        <v>0</v>
      </c>
      <c r="X10" s="39">
        <f t="shared" si="1"/>
        <v>20</v>
      </c>
      <c r="Y10" s="39">
        <f t="shared" si="2"/>
        <v>20</v>
      </c>
      <c r="Z10" s="40">
        <f t="shared" si="5"/>
        <v>20</v>
      </c>
    </row>
    <row r="11" spans="1:28" ht="30" customHeight="1" x14ac:dyDescent="0.3">
      <c r="A11" s="9" t="s">
        <v>18</v>
      </c>
      <c r="B11" s="9" t="s">
        <v>40</v>
      </c>
      <c r="C11" s="10" t="s">
        <v>47</v>
      </c>
      <c r="D11" s="10">
        <v>50922718</v>
      </c>
      <c r="E11" s="11" t="s">
        <v>48</v>
      </c>
      <c r="F11" s="11">
        <v>42182760</v>
      </c>
      <c r="G11" s="11" t="s">
        <v>195</v>
      </c>
      <c r="H11" s="11" t="s">
        <v>178</v>
      </c>
      <c r="I11" s="11" t="s">
        <v>178</v>
      </c>
      <c r="J11" s="11" t="s">
        <v>196</v>
      </c>
      <c r="K11" s="11" t="s">
        <v>197</v>
      </c>
      <c r="L11" s="55">
        <v>113</v>
      </c>
      <c r="M11" s="56">
        <v>0</v>
      </c>
      <c r="N11" s="57">
        <v>30</v>
      </c>
      <c r="O11" s="12">
        <v>30</v>
      </c>
      <c r="P11" s="12">
        <f t="shared" si="3"/>
        <v>30</v>
      </c>
      <c r="Q11" s="12">
        <v>0</v>
      </c>
      <c r="R11" s="12">
        <v>4500</v>
      </c>
      <c r="S11" s="12">
        <f t="shared" si="4"/>
        <v>4500</v>
      </c>
      <c r="T11" s="12">
        <v>0</v>
      </c>
      <c r="U11" s="36">
        <f>VLOOKUP(F11,[1]Hárok2!$A$2:E2614,3,FALSE)</f>
        <v>0</v>
      </c>
      <c r="V11" s="37">
        <f>VLOOKUP(F11,[1]Hárok2!$A$2:E2614,4,FALSE)</f>
        <v>0</v>
      </c>
      <c r="W11" s="38">
        <f>VLOOKUP(F11,[1]Hárok2!$A$2:E2614,5,FALSE)</f>
        <v>0</v>
      </c>
      <c r="X11" s="39">
        <f t="shared" si="1"/>
        <v>30</v>
      </c>
      <c r="Y11" s="39">
        <f t="shared" si="2"/>
        <v>30</v>
      </c>
      <c r="Z11" s="40">
        <f t="shared" si="5"/>
        <v>30</v>
      </c>
    </row>
    <row r="12" spans="1:28" ht="21.75" customHeight="1" x14ac:dyDescent="0.3">
      <c r="A12" s="9" t="s">
        <v>18</v>
      </c>
      <c r="B12" s="9" t="s">
        <v>40</v>
      </c>
      <c r="C12" s="10" t="s">
        <v>41</v>
      </c>
      <c r="D12" s="10">
        <v>168637</v>
      </c>
      <c r="E12" s="11" t="s">
        <v>42</v>
      </c>
      <c r="F12" s="11">
        <v>168637</v>
      </c>
      <c r="G12" s="11" t="s">
        <v>190</v>
      </c>
      <c r="H12" s="11" t="s">
        <v>198</v>
      </c>
      <c r="I12" s="11" t="s">
        <v>198</v>
      </c>
      <c r="J12" s="11" t="s">
        <v>199</v>
      </c>
      <c r="K12" s="11"/>
      <c r="L12" s="55"/>
      <c r="M12" s="56">
        <v>0</v>
      </c>
      <c r="N12" s="57">
        <v>35</v>
      </c>
      <c r="O12" s="12">
        <v>35</v>
      </c>
      <c r="P12" s="12">
        <f t="shared" si="3"/>
        <v>35</v>
      </c>
      <c r="Q12" s="12">
        <v>0</v>
      </c>
      <c r="R12" s="12">
        <v>5250</v>
      </c>
      <c r="S12" s="12">
        <f t="shared" si="4"/>
        <v>5250</v>
      </c>
      <c r="T12" s="12">
        <v>0</v>
      </c>
      <c r="U12" s="36">
        <f>ROUNDUP(((209/4)*1.2),)</f>
        <v>63</v>
      </c>
      <c r="V12" s="37">
        <v>0</v>
      </c>
      <c r="W12" s="38">
        <v>31</v>
      </c>
      <c r="X12" s="39">
        <f t="shared" si="1"/>
        <v>3</v>
      </c>
      <c r="Y12" s="39">
        <f t="shared" si="2"/>
        <v>66</v>
      </c>
      <c r="Z12" s="40">
        <f t="shared" si="5"/>
        <v>3</v>
      </c>
    </row>
    <row r="13" spans="1:28" ht="21.75" customHeight="1" x14ac:dyDescent="0.3">
      <c r="A13" s="9" t="s">
        <v>18</v>
      </c>
      <c r="B13" s="9" t="s">
        <v>22</v>
      </c>
      <c r="C13" s="10" t="s">
        <v>23</v>
      </c>
      <c r="D13" s="10">
        <v>305065</v>
      </c>
      <c r="E13" s="11" t="s">
        <v>24</v>
      </c>
      <c r="F13" s="11">
        <v>36071161</v>
      </c>
      <c r="G13" s="11" t="s">
        <v>200</v>
      </c>
      <c r="H13" s="11" t="s">
        <v>201</v>
      </c>
      <c r="I13" s="11" t="s">
        <v>201</v>
      </c>
      <c r="J13" s="11" t="s">
        <v>202</v>
      </c>
      <c r="K13" s="11" t="s">
        <v>203</v>
      </c>
      <c r="L13" s="55">
        <v>484</v>
      </c>
      <c r="M13" s="56">
        <v>0</v>
      </c>
      <c r="N13" s="57">
        <v>106</v>
      </c>
      <c r="O13" s="12">
        <v>106</v>
      </c>
      <c r="P13" s="12">
        <f t="shared" si="3"/>
        <v>106</v>
      </c>
      <c r="Q13" s="12">
        <v>0</v>
      </c>
      <c r="R13" s="12">
        <v>15900</v>
      </c>
      <c r="S13" s="12">
        <f t="shared" si="4"/>
        <v>15900</v>
      </c>
      <c r="T13" s="12">
        <v>0</v>
      </c>
      <c r="U13" s="36">
        <f>VLOOKUP(F13,[1]Hárok2!$A$2:E2616,3,FALSE)</f>
        <v>102</v>
      </c>
      <c r="V13" s="37">
        <v>106</v>
      </c>
      <c r="W13" s="38">
        <f>VLOOKUP(F13,[1]Hárok2!$A$2:E2616,5,FALSE)</f>
        <v>0</v>
      </c>
      <c r="X13" s="39">
        <f t="shared" si="1"/>
        <v>4</v>
      </c>
      <c r="Y13" s="39">
        <f t="shared" si="2"/>
        <v>0</v>
      </c>
      <c r="Z13" s="40">
        <f t="shared" si="5"/>
        <v>0</v>
      </c>
    </row>
    <row r="14" spans="1:28" ht="31.5" customHeight="1" x14ac:dyDescent="0.3">
      <c r="A14" s="9" t="s">
        <v>18</v>
      </c>
      <c r="B14" s="9" t="s">
        <v>22</v>
      </c>
      <c r="C14" s="10" t="s">
        <v>33</v>
      </c>
      <c r="D14" s="10">
        <v>603317</v>
      </c>
      <c r="E14" s="11" t="s">
        <v>34</v>
      </c>
      <c r="F14" s="11">
        <v>31785221</v>
      </c>
      <c r="G14" s="11" t="s">
        <v>204</v>
      </c>
      <c r="H14" s="11" t="s">
        <v>182</v>
      </c>
      <c r="I14" s="11" t="s">
        <v>205</v>
      </c>
      <c r="J14" s="11" t="s">
        <v>206</v>
      </c>
      <c r="K14" s="11" t="s">
        <v>203</v>
      </c>
      <c r="L14" s="55">
        <v>187</v>
      </c>
      <c r="M14" s="56">
        <v>0</v>
      </c>
      <c r="N14" s="57">
        <v>34</v>
      </c>
      <c r="O14" s="12">
        <v>34</v>
      </c>
      <c r="P14" s="12">
        <f t="shared" si="3"/>
        <v>34</v>
      </c>
      <c r="Q14" s="12">
        <v>0</v>
      </c>
      <c r="R14" s="12">
        <v>5100</v>
      </c>
      <c r="S14" s="12">
        <f t="shared" si="4"/>
        <v>5100</v>
      </c>
      <c r="T14" s="12">
        <v>0</v>
      </c>
      <c r="U14" s="36">
        <f>VLOOKUP(F14,[1]Hárok2!$A$2:E2617,3,FALSE)</f>
        <v>35</v>
      </c>
      <c r="V14" s="37">
        <f>VLOOKUP(F14,[1]Hárok2!$A$2:E2617,4,FALSE)</f>
        <v>0</v>
      </c>
      <c r="W14" s="38">
        <f>VLOOKUP(F14,[1]Hárok2!$A$2:E2617,5,FALSE)</f>
        <v>0</v>
      </c>
      <c r="X14" s="39">
        <f t="shared" si="1"/>
        <v>-1</v>
      </c>
      <c r="Y14" s="39">
        <f t="shared" si="2"/>
        <v>34</v>
      </c>
      <c r="Z14" s="40">
        <f t="shared" si="5"/>
        <v>-1</v>
      </c>
    </row>
    <row r="15" spans="1:28" ht="31.5" customHeight="1" x14ac:dyDescent="0.3">
      <c r="A15" s="9" t="s">
        <v>18</v>
      </c>
      <c r="B15" s="9" t="s">
        <v>22</v>
      </c>
      <c r="C15" s="10" t="s">
        <v>29</v>
      </c>
      <c r="D15" s="10">
        <v>603155</v>
      </c>
      <c r="E15" s="11" t="s">
        <v>30</v>
      </c>
      <c r="F15" s="11">
        <v>31780750</v>
      </c>
      <c r="G15" s="11" t="s">
        <v>200</v>
      </c>
      <c r="H15" s="11" t="s">
        <v>207</v>
      </c>
      <c r="I15" s="11" t="s">
        <v>208</v>
      </c>
      <c r="J15" s="11" t="s">
        <v>209</v>
      </c>
      <c r="K15" s="11" t="s">
        <v>203</v>
      </c>
      <c r="L15" s="55">
        <v>266</v>
      </c>
      <c r="M15" s="56">
        <v>0</v>
      </c>
      <c r="N15" s="57">
        <v>42</v>
      </c>
      <c r="O15" s="12">
        <v>42</v>
      </c>
      <c r="P15" s="12">
        <f t="shared" si="3"/>
        <v>42</v>
      </c>
      <c r="Q15" s="12">
        <v>0</v>
      </c>
      <c r="R15" s="12">
        <v>6300</v>
      </c>
      <c r="S15" s="12">
        <f t="shared" si="4"/>
        <v>6300</v>
      </c>
      <c r="T15" s="12">
        <v>0</v>
      </c>
      <c r="U15" s="36">
        <f>VLOOKUP(F15,[1]Hárok2!$A$2:E2618,3,FALSE)</f>
        <v>55</v>
      </c>
      <c r="V15" s="37">
        <f>VLOOKUP(F15,[1]Hárok2!$A$2:E2618,4,FALSE)</f>
        <v>0</v>
      </c>
      <c r="W15" s="38">
        <f>VLOOKUP(F15,[1]Hárok2!$A$2:E2618,5,FALSE)</f>
        <v>0</v>
      </c>
      <c r="X15" s="39">
        <f t="shared" si="1"/>
        <v>-13</v>
      </c>
      <c r="Y15" s="39">
        <f t="shared" si="2"/>
        <v>42</v>
      </c>
      <c r="Z15" s="40">
        <f t="shared" si="5"/>
        <v>-13</v>
      </c>
    </row>
    <row r="16" spans="1:28" ht="31.5" customHeight="1" x14ac:dyDescent="0.3">
      <c r="A16" s="9" t="s">
        <v>18</v>
      </c>
      <c r="B16" s="9" t="s">
        <v>22</v>
      </c>
      <c r="C16" s="10" t="s">
        <v>27</v>
      </c>
      <c r="D16" s="10">
        <v>603147</v>
      </c>
      <c r="E16" s="11" t="s">
        <v>28</v>
      </c>
      <c r="F16" s="11">
        <v>52604519</v>
      </c>
      <c r="G16" s="11" t="s">
        <v>204</v>
      </c>
      <c r="H16" s="11" t="s">
        <v>210</v>
      </c>
      <c r="I16" s="11" t="s">
        <v>211</v>
      </c>
      <c r="J16" s="11" t="s">
        <v>212</v>
      </c>
      <c r="K16" s="11" t="s">
        <v>203</v>
      </c>
      <c r="L16" s="55">
        <v>211</v>
      </c>
      <c r="M16" s="56">
        <v>0</v>
      </c>
      <c r="N16" s="57">
        <v>45</v>
      </c>
      <c r="O16" s="12">
        <v>45</v>
      </c>
      <c r="P16" s="12">
        <f t="shared" si="3"/>
        <v>45</v>
      </c>
      <c r="Q16" s="12">
        <v>0</v>
      </c>
      <c r="R16" s="12">
        <v>6750</v>
      </c>
      <c r="S16" s="12">
        <f t="shared" si="4"/>
        <v>6750</v>
      </c>
      <c r="T16" s="12">
        <v>0</v>
      </c>
      <c r="U16" s="36">
        <f>VLOOKUP(F16,[1]Hárok2!$A$2:E2619,3,FALSE)</f>
        <v>41</v>
      </c>
      <c r="V16" s="37">
        <f>VLOOKUP(F16,[1]Hárok2!$A$2:E2619,4,FALSE)</f>
        <v>0</v>
      </c>
      <c r="W16" s="38">
        <f>VLOOKUP(F16,[1]Hárok2!$A$2:E2619,5,FALSE)</f>
        <v>0</v>
      </c>
      <c r="X16" s="39">
        <f t="shared" si="1"/>
        <v>4</v>
      </c>
      <c r="Y16" s="39">
        <f t="shared" si="2"/>
        <v>45</v>
      </c>
      <c r="Z16" s="40">
        <f t="shared" si="5"/>
        <v>4</v>
      </c>
    </row>
    <row r="17" spans="1:26" ht="21.75" customHeight="1" x14ac:dyDescent="0.3">
      <c r="A17" s="9" t="s">
        <v>18</v>
      </c>
      <c r="B17" s="9" t="s">
        <v>22</v>
      </c>
      <c r="C17" s="10" t="s">
        <v>31</v>
      </c>
      <c r="D17" s="10">
        <v>603295</v>
      </c>
      <c r="E17" s="11" t="s">
        <v>32</v>
      </c>
      <c r="F17" s="11">
        <v>31780717</v>
      </c>
      <c r="G17" s="11" t="s">
        <v>200</v>
      </c>
      <c r="H17" s="11" t="s">
        <v>207</v>
      </c>
      <c r="I17" s="11" t="s">
        <v>213</v>
      </c>
      <c r="J17" s="11" t="s">
        <v>214</v>
      </c>
      <c r="K17" s="11" t="s">
        <v>203</v>
      </c>
      <c r="L17" s="55">
        <v>335</v>
      </c>
      <c r="M17" s="56">
        <v>0</v>
      </c>
      <c r="N17" s="57">
        <v>45</v>
      </c>
      <c r="O17" s="12">
        <v>45</v>
      </c>
      <c r="P17" s="12">
        <f t="shared" si="3"/>
        <v>45</v>
      </c>
      <c r="Q17" s="12">
        <v>0</v>
      </c>
      <c r="R17" s="12">
        <v>6750</v>
      </c>
      <c r="S17" s="12">
        <f t="shared" si="4"/>
        <v>6750</v>
      </c>
      <c r="T17" s="12">
        <v>0</v>
      </c>
      <c r="U17" s="36">
        <f>VLOOKUP(F17,[1]Hárok2!$A$2:E2620,3,FALSE)</f>
        <v>51</v>
      </c>
      <c r="V17" s="37">
        <f>VLOOKUP(F17,[1]Hárok2!$A$2:E2620,4,FALSE)</f>
        <v>0</v>
      </c>
      <c r="W17" s="38">
        <f>VLOOKUP(F17,[1]Hárok2!$A$2:E2620,5,FALSE)</f>
        <v>0</v>
      </c>
      <c r="X17" s="39">
        <f t="shared" si="1"/>
        <v>-6</v>
      </c>
      <c r="Y17" s="39">
        <f t="shared" si="2"/>
        <v>45</v>
      </c>
      <c r="Z17" s="40">
        <f t="shared" si="5"/>
        <v>-6</v>
      </c>
    </row>
    <row r="18" spans="1:26" ht="21.75" customHeight="1" x14ac:dyDescent="0.3">
      <c r="A18" s="9" t="s">
        <v>18</v>
      </c>
      <c r="B18" s="9" t="s">
        <v>22</v>
      </c>
      <c r="C18" s="10" t="s">
        <v>25</v>
      </c>
      <c r="D18" s="10">
        <v>305146</v>
      </c>
      <c r="E18" s="11" t="s">
        <v>26</v>
      </c>
      <c r="F18" s="11">
        <v>36071102</v>
      </c>
      <c r="G18" s="11" t="s">
        <v>200</v>
      </c>
      <c r="H18" s="11" t="s">
        <v>201</v>
      </c>
      <c r="I18" s="11" t="s">
        <v>215</v>
      </c>
      <c r="J18" s="11" t="s">
        <v>216</v>
      </c>
      <c r="K18" s="11" t="s">
        <v>203</v>
      </c>
      <c r="L18" s="55">
        <v>138</v>
      </c>
      <c r="M18" s="56">
        <v>0</v>
      </c>
      <c r="N18" s="57">
        <v>34</v>
      </c>
      <c r="O18" s="12">
        <v>34</v>
      </c>
      <c r="P18" s="12">
        <f t="shared" si="3"/>
        <v>34</v>
      </c>
      <c r="Q18" s="12">
        <v>0</v>
      </c>
      <c r="R18" s="12">
        <v>5100</v>
      </c>
      <c r="S18" s="12">
        <f t="shared" si="4"/>
        <v>5100</v>
      </c>
      <c r="T18" s="12">
        <v>0</v>
      </c>
      <c r="U18" s="36">
        <f>VLOOKUP(F18,[1]Hárok2!$A$2:E2621,3,FALSE)</f>
        <v>0</v>
      </c>
      <c r="V18" s="37">
        <f>VLOOKUP(F18,[1]Hárok2!$A$2:E2621,4,FALSE)</f>
        <v>33</v>
      </c>
      <c r="W18" s="38">
        <f>VLOOKUP(F18,[1]Hárok2!$A$2:E2621,5,FALSE)</f>
        <v>0</v>
      </c>
      <c r="X18" s="39">
        <f t="shared" si="1"/>
        <v>34</v>
      </c>
      <c r="Y18" s="39">
        <f t="shared" si="2"/>
        <v>1</v>
      </c>
      <c r="Z18" s="40">
        <f t="shared" si="5"/>
        <v>1</v>
      </c>
    </row>
    <row r="19" spans="1:26" ht="21.75" customHeight="1" x14ac:dyDescent="0.3">
      <c r="A19" s="9" t="s">
        <v>18</v>
      </c>
      <c r="B19" s="9" t="s">
        <v>19</v>
      </c>
      <c r="C19" s="10" t="s">
        <v>20</v>
      </c>
      <c r="D19" s="10">
        <v>36063606</v>
      </c>
      <c r="E19" s="11" t="s">
        <v>21</v>
      </c>
      <c r="F19" s="11">
        <v>17050197</v>
      </c>
      <c r="G19" s="11" t="s">
        <v>217</v>
      </c>
      <c r="H19" s="11" t="s">
        <v>218</v>
      </c>
      <c r="I19" s="11" t="s">
        <v>218</v>
      </c>
      <c r="J19" s="11" t="s">
        <v>219</v>
      </c>
      <c r="K19" s="11">
        <v>314</v>
      </c>
      <c r="L19" s="55"/>
      <c r="M19" s="56">
        <v>0</v>
      </c>
      <c r="N19" s="57">
        <v>69</v>
      </c>
      <c r="O19" s="12">
        <v>69</v>
      </c>
      <c r="P19" s="12">
        <f t="shared" si="3"/>
        <v>67</v>
      </c>
      <c r="Q19" s="12">
        <v>2</v>
      </c>
      <c r="R19" s="12">
        <v>10350</v>
      </c>
      <c r="S19" s="12">
        <f t="shared" si="4"/>
        <v>10050</v>
      </c>
      <c r="T19" s="12">
        <v>300</v>
      </c>
      <c r="U19" s="36">
        <f>VLOOKUP(F19,[1]Hárok2!$A$2:E2622,3,FALSE)</f>
        <v>78</v>
      </c>
      <c r="V19" s="37">
        <f>VLOOKUP(F19,[1]Hárok2!$A$2:E2622,4,FALSE)</f>
        <v>120</v>
      </c>
      <c r="W19" s="38">
        <f>VLOOKUP(F19,[1]Hárok2!$A$2:E2622,5,FALSE)</f>
        <v>51</v>
      </c>
      <c r="X19" s="39">
        <f t="shared" si="1"/>
        <v>42</v>
      </c>
      <c r="Y19" s="39">
        <f t="shared" si="2"/>
        <v>0</v>
      </c>
      <c r="Z19" s="40">
        <f t="shared" si="5"/>
        <v>0</v>
      </c>
    </row>
    <row r="20" spans="1:26" ht="21.75" customHeight="1" x14ac:dyDescent="0.3">
      <c r="A20" s="9" t="s">
        <v>18</v>
      </c>
      <c r="B20" s="9" t="s">
        <v>19</v>
      </c>
      <c r="C20" s="10" t="s">
        <v>20</v>
      </c>
      <c r="D20" s="10">
        <v>36063606</v>
      </c>
      <c r="E20" s="11" t="s">
        <v>21</v>
      </c>
      <c r="F20" s="11">
        <v>17337062</v>
      </c>
      <c r="G20" s="11" t="s">
        <v>220</v>
      </c>
      <c r="H20" s="11" t="s">
        <v>178</v>
      </c>
      <c r="I20" s="11" t="s">
        <v>178</v>
      </c>
      <c r="J20" s="11" t="s">
        <v>221</v>
      </c>
      <c r="K20" s="11">
        <v>461</v>
      </c>
      <c r="L20" s="55"/>
      <c r="M20" s="56">
        <v>0</v>
      </c>
      <c r="N20" s="57">
        <v>50</v>
      </c>
      <c r="O20" s="12">
        <v>50</v>
      </c>
      <c r="P20" s="12">
        <f t="shared" si="3"/>
        <v>50</v>
      </c>
      <c r="Q20" s="12">
        <v>0</v>
      </c>
      <c r="R20" s="12">
        <v>7500</v>
      </c>
      <c r="S20" s="12">
        <f t="shared" si="4"/>
        <v>7500</v>
      </c>
      <c r="T20" s="12">
        <v>0</v>
      </c>
      <c r="U20" s="36">
        <f>VLOOKUP(F20,[1]Hárok2!$A$2:E2623,3,FALSE)</f>
        <v>110</v>
      </c>
      <c r="V20" s="37">
        <f>VLOOKUP(F20,[1]Hárok2!$A$2:E2623,4,FALSE)</f>
        <v>0</v>
      </c>
      <c r="W20" s="38">
        <f>VLOOKUP(F20,[1]Hárok2!$A$2:E2623,5,FALSE)</f>
        <v>47</v>
      </c>
      <c r="X20" s="39">
        <f t="shared" si="1"/>
        <v>-13</v>
      </c>
      <c r="Y20" s="39">
        <f t="shared" si="2"/>
        <v>97</v>
      </c>
      <c r="Z20" s="40">
        <f t="shared" si="5"/>
        <v>-13</v>
      </c>
    </row>
    <row r="21" spans="1:26" ht="21.75" customHeight="1" x14ac:dyDescent="0.3">
      <c r="A21" s="9" t="s">
        <v>18</v>
      </c>
      <c r="B21" s="9" t="s">
        <v>19</v>
      </c>
      <c r="C21" s="10" t="s">
        <v>20</v>
      </c>
      <c r="D21" s="10">
        <v>36063606</v>
      </c>
      <c r="E21" s="11" t="s">
        <v>21</v>
      </c>
      <c r="F21" s="11">
        <v>17050201</v>
      </c>
      <c r="G21" s="11" t="s">
        <v>222</v>
      </c>
      <c r="H21" s="11" t="s">
        <v>223</v>
      </c>
      <c r="I21" s="11" t="s">
        <v>223</v>
      </c>
      <c r="J21" s="11" t="s">
        <v>224</v>
      </c>
      <c r="K21" s="11">
        <v>424</v>
      </c>
      <c r="L21" s="55"/>
      <c r="M21" s="56">
        <v>0</v>
      </c>
      <c r="N21" s="57">
        <v>54</v>
      </c>
      <c r="O21" s="12">
        <v>54</v>
      </c>
      <c r="P21" s="12">
        <f t="shared" si="3"/>
        <v>54</v>
      </c>
      <c r="Q21" s="12">
        <v>0</v>
      </c>
      <c r="R21" s="12">
        <v>8100</v>
      </c>
      <c r="S21" s="12">
        <f t="shared" si="4"/>
        <v>8100</v>
      </c>
      <c r="T21" s="12">
        <v>0</v>
      </c>
      <c r="U21" s="36">
        <f>VLOOKUP(F21,[1]Hárok2!$A$2:E2624,3,FALSE)</f>
        <v>105</v>
      </c>
      <c r="V21" s="37">
        <f>VLOOKUP(F21,[1]Hárok2!$A$2:E2624,4,FALSE)</f>
        <v>0</v>
      </c>
      <c r="W21" s="38">
        <f>VLOOKUP(F21,[1]Hárok2!$A$2:E2624,5,FALSE)</f>
        <v>0</v>
      </c>
      <c r="X21" s="39">
        <f t="shared" si="1"/>
        <v>-51</v>
      </c>
      <c r="Y21" s="39">
        <f t="shared" si="2"/>
        <v>54</v>
      </c>
      <c r="Z21" s="40">
        <f t="shared" si="5"/>
        <v>-51</v>
      </c>
    </row>
    <row r="22" spans="1:26" ht="21.75" customHeight="1" x14ac:dyDescent="0.3">
      <c r="A22" s="9" t="s">
        <v>49</v>
      </c>
      <c r="B22" s="9" t="s">
        <v>19</v>
      </c>
      <c r="C22" s="10" t="s">
        <v>50</v>
      </c>
      <c r="D22" s="10">
        <v>37836901</v>
      </c>
      <c r="E22" s="11" t="s">
        <v>51</v>
      </c>
      <c r="F22" s="11">
        <v>160164</v>
      </c>
      <c r="G22" s="11" t="s">
        <v>225</v>
      </c>
      <c r="H22" s="11" t="s">
        <v>226</v>
      </c>
      <c r="I22" s="11" t="s">
        <v>226</v>
      </c>
      <c r="J22" s="11" t="s">
        <v>227</v>
      </c>
      <c r="K22" s="11" t="s">
        <v>228</v>
      </c>
      <c r="L22" s="55">
        <v>336</v>
      </c>
      <c r="M22" s="56">
        <v>0</v>
      </c>
      <c r="N22" s="57">
        <v>45</v>
      </c>
      <c r="O22" s="12">
        <v>45</v>
      </c>
      <c r="P22" s="12">
        <f t="shared" si="3"/>
        <v>45</v>
      </c>
      <c r="Q22" s="12"/>
      <c r="R22" s="12">
        <v>6750</v>
      </c>
      <c r="S22" s="12">
        <f t="shared" si="4"/>
        <v>6750</v>
      </c>
      <c r="T22" s="12">
        <v>0</v>
      </c>
      <c r="U22" s="36">
        <f>VLOOKUP(F22,[1]Hárok2!$A$2:E2625,3,FALSE)</f>
        <v>84</v>
      </c>
      <c r="V22" s="37">
        <f>VLOOKUP(F22,[1]Hárok2!$A$2:E2625,4,FALSE)</f>
        <v>0</v>
      </c>
      <c r="W22" s="38">
        <f>VLOOKUP(F22,[1]Hárok2!$A$2:E2625,5,FALSE)</f>
        <v>0</v>
      </c>
      <c r="X22" s="39">
        <f t="shared" si="1"/>
        <v>-39</v>
      </c>
      <c r="Y22" s="39">
        <f t="shared" si="2"/>
        <v>45</v>
      </c>
      <c r="Z22" s="40">
        <f t="shared" si="5"/>
        <v>-39</v>
      </c>
    </row>
    <row r="23" spans="1:26" ht="27" customHeight="1" x14ac:dyDescent="0.3">
      <c r="A23" s="9" t="s">
        <v>49</v>
      </c>
      <c r="B23" s="9" t="s">
        <v>19</v>
      </c>
      <c r="C23" s="10" t="s">
        <v>50</v>
      </c>
      <c r="D23" s="10">
        <v>37836901</v>
      </c>
      <c r="E23" s="11" t="s">
        <v>51</v>
      </c>
      <c r="F23" s="11">
        <v>36092479</v>
      </c>
      <c r="G23" s="11" t="s">
        <v>229</v>
      </c>
      <c r="H23" s="11" t="s">
        <v>230</v>
      </c>
      <c r="I23" s="11" t="s">
        <v>231</v>
      </c>
      <c r="J23" s="11" t="s">
        <v>232</v>
      </c>
      <c r="K23" s="11" t="s">
        <v>228</v>
      </c>
      <c r="L23" s="55">
        <v>210</v>
      </c>
      <c r="M23" s="56">
        <v>0</v>
      </c>
      <c r="N23" s="57">
        <v>28</v>
      </c>
      <c r="O23" s="12">
        <v>28</v>
      </c>
      <c r="P23" s="12">
        <f t="shared" si="3"/>
        <v>28</v>
      </c>
      <c r="Q23" s="12"/>
      <c r="R23" s="12">
        <v>4200</v>
      </c>
      <c r="S23" s="12">
        <f t="shared" si="4"/>
        <v>4200</v>
      </c>
      <c r="T23" s="12">
        <v>0</v>
      </c>
      <c r="U23" s="36">
        <f>VLOOKUP(F23,[1]Hárok2!$A$2:E2626,3,FALSE)</f>
        <v>61</v>
      </c>
      <c r="V23" s="37">
        <f>VLOOKUP(F23,[1]Hárok2!$A$2:E2626,4,FALSE)</f>
        <v>0</v>
      </c>
      <c r="W23" s="38">
        <f>VLOOKUP(F23,[1]Hárok2!$A$2:E2626,5,FALSE)</f>
        <v>0</v>
      </c>
      <c r="X23" s="39">
        <f t="shared" si="1"/>
        <v>-33</v>
      </c>
      <c r="Y23" s="39">
        <f t="shared" si="2"/>
        <v>28</v>
      </c>
      <c r="Z23" s="40">
        <f t="shared" si="5"/>
        <v>-33</v>
      </c>
    </row>
    <row r="24" spans="1:26" ht="21.75" customHeight="1" x14ac:dyDescent="0.3">
      <c r="A24" s="9" t="s">
        <v>49</v>
      </c>
      <c r="B24" s="9" t="s">
        <v>22</v>
      </c>
      <c r="C24" s="10" t="s">
        <v>52</v>
      </c>
      <c r="D24" s="10">
        <v>309982</v>
      </c>
      <c r="E24" s="11" t="s">
        <v>53</v>
      </c>
      <c r="F24" s="11">
        <v>37838491</v>
      </c>
      <c r="G24" s="11" t="s">
        <v>200</v>
      </c>
      <c r="H24" s="11" t="s">
        <v>233</v>
      </c>
      <c r="I24" s="11" t="s">
        <v>233</v>
      </c>
      <c r="J24" s="11" t="s">
        <v>234</v>
      </c>
      <c r="K24" s="11" t="s">
        <v>203</v>
      </c>
      <c r="L24" s="55">
        <v>318</v>
      </c>
      <c r="M24" s="56">
        <v>0</v>
      </c>
      <c r="N24" s="57">
        <v>40</v>
      </c>
      <c r="O24" s="12">
        <v>40</v>
      </c>
      <c r="P24" s="12">
        <f t="shared" si="3"/>
        <v>40</v>
      </c>
      <c r="Q24" s="12"/>
      <c r="R24" s="12">
        <v>6000</v>
      </c>
      <c r="S24" s="12">
        <f t="shared" si="4"/>
        <v>6000</v>
      </c>
      <c r="T24" s="12">
        <v>0</v>
      </c>
      <c r="U24" s="36">
        <f>VLOOKUP(F24,[1]Hárok2!$A$2:E2627,3,FALSE)</f>
        <v>66</v>
      </c>
      <c r="V24" s="37">
        <f>VLOOKUP(F24,[1]Hárok2!$A$2:E2627,4,FALSE)</f>
        <v>0</v>
      </c>
      <c r="W24" s="38">
        <f>VLOOKUP(F24,[1]Hárok2!$A$2:E2627,5,FALSE)</f>
        <v>0</v>
      </c>
      <c r="X24" s="39">
        <f t="shared" si="1"/>
        <v>-26</v>
      </c>
      <c r="Y24" s="39">
        <f t="shared" si="2"/>
        <v>40</v>
      </c>
      <c r="Z24" s="40">
        <f t="shared" si="5"/>
        <v>-26</v>
      </c>
    </row>
    <row r="25" spans="1:26" ht="21.75" customHeight="1" x14ac:dyDescent="0.3">
      <c r="A25" s="9" t="s">
        <v>49</v>
      </c>
      <c r="B25" s="9" t="s">
        <v>22</v>
      </c>
      <c r="C25" s="10" t="s">
        <v>54</v>
      </c>
      <c r="D25" s="10">
        <v>312509</v>
      </c>
      <c r="E25" s="11" t="s">
        <v>55</v>
      </c>
      <c r="F25" s="11">
        <v>36080403</v>
      </c>
      <c r="G25" s="11" t="s">
        <v>200</v>
      </c>
      <c r="H25" s="11" t="s">
        <v>226</v>
      </c>
      <c r="I25" s="11" t="s">
        <v>226</v>
      </c>
      <c r="J25" s="11" t="s">
        <v>235</v>
      </c>
      <c r="K25" s="11" t="s">
        <v>203</v>
      </c>
      <c r="L25" s="55">
        <v>193</v>
      </c>
      <c r="M25" s="56">
        <v>16</v>
      </c>
      <c r="N25" s="57"/>
      <c r="O25" s="12">
        <v>16</v>
      </c>
      <c r="P25" s="12">
        <f t="shared" si="3"/>
        <v>16</v>
      </c>
      <c r="Q25" s="12"/>
      <c r="R25" s="12">
        <v>2400</v>
      </c>
      <c r="S25" s="12">
        <f t="shared" si="4"/>
        <v>2400</v>
      </c>
      <c r="T25" s="12">
        <v>0</v>
      </c>
      <c r="U25" s="36">
        <f>VLOOKUP(F25,[1]Hárok2!$A$2:E2628,3,FALSE)</f>
        <v>35</v>
      </c>
      <c r="V25" s="37">
        <f>VLOOKUP(F25,[1]Hárok2!$A$2:E2628,4,FALSE)</f>
        <v>0</v>
      </c>
      <c r="W25" s="38">
        <f>VLOOKUP(F25,[1]Hárok2!$A$2:E2628,5,FALSE)</f>
        <v>0</v>
      </c>
      <c r="X25" s="39">
        <f t="shared" si="1"/>
        <v>-19</v>
      </c>
      <c r="Y25" s="39">
        <f t="shared" si="2"/>
        <v>16</v>
      </c>
      <c r="Z25" s="40">
        <f t="shared" si="5"/>
        <v>-19</v>
      </c>
    </row>
    <row r="26" spans="1:26" ht="21.75" customHeight="1" x14ac:dyDescent="0.3">
      <c r="A26" s="9" t="s">
        <v>49</v>
      </c>
      <c r="B26" s="9" t="s">
        <v>22</v>
      </c>
      <c r="C26" s="10" t="s">
        <v>54</v>
      </c>
      <c r="D26" s="10">
        <v>312509</v>
      </c>
      <c r="E26" s="11" t="s">
        <v>55</v>
      </c>
      <c r="F26" s="11">
        <v>51786150</v>
      </c>
      <c r="G26" s="11" t="s">
        <v>204</v>
      </c>
      <c r="H26" s="11" t="s">
        <v>226</v>
      </c>
      <c r="I26" s="11" t="s">
        <v>226</v>
      </c>
      <c r="J26" s="11" t="s">
        <v>236</v>
      </c>
      <c r="K26" s="11" t="s">
        <v>203</v>
      </c>
      <c r="L26" s="55">
        <v>196</v>
      </c>
      <c r="M26" s="56">
        <v>31</v>
      </c>
      <c r="N26" s="57"/>
      <c r="O26" s="12">
        <v>31</v>
      </c>
      <c r="P26" s="12">
        <f t="shared" si="3"/>
        <v>31</v>
      </c>
      <c r="Q26" s="12"/>
      <c r="R26" s="12">
        <v>4650</v>
      </c>
      <c r="S26" s="12">
        <f t="shared" si="4"/>
        <v>4650</v>
      </c>
      <c r="T26" s="12">
        <v>0</v>
      </c>
      <c r="U26" s="36">
        <f>VLOOKUP(F26,[1]Hárok2!$A$2:E2629,3,FALSE)</f>
        <v>44</v>
      </c>
      <c r="V26" s="37">
        <f>VLOOKUP(F26,[1]Hárok2!$A$2:E2629,4,FALSE)</f>
        <v>0</v>
      </c>
      <c r="W26" s="38">
        <f>VLOOKUP(F26,[1]Hárok2!$A$2:E2629,5,FALSE)</f>
        <v>0</v>
      </c>
      <c r="X26" s="39">
        <f t="shared" si="1"/>
        <v>-13</v>
      </c>
      <c r="Y26" s="39">
        <f t="shared" si="2"/>
        <v>31</v>
      </c>
      <c r="Z26" s="40">
        <f t="shared" si="5"/>
        <v>-13</v>
      </c>
    </row>
    <row r="27" spans="1:26" ht="21.75" customHeight="1" x14ac:dyDescent="0.3">
      <c r="A27" s="9" t="s">
        <v>49</v>
      </c>
      <c r="B27" s="9" t="s">
        <v>22</v>
      </c>
      <c r="C27" s="10" t="s">
        <v>56</v>
      </c>
      <c r="D27" s="10">
        <v>313092</v>
      </c>
      <c r="E27" s="11" t="s">
        <v>57</v>
      </c>
      <c r="F27" s="11">
        <v>36080446</v>
      </c>
      <c r="G27" s="11" t="s">
        <v>204</v>
      </c>
      <c r="H27" s="11" t="s">
        <v>226</v>
      </c>
      <c r="I27" s="11" t="s">
        <v>237</v>
      </c>
      <c r="J27" s="11" t="s">
        <v>238</v>
      </c>
      <c r="K27" s="11" t="s">
        <v>203</v>
      </c>
      <c r="L27" s="55">
        <v>202</v>
      </c>
      <c r="M27" s="56">
        <v>0</v>
      </c>
      <c r="N27" s="57">
        <v>35</v>
      </c>
      <c r="O27" s="12">
        <v>35</v>
      </c>
      <c r="P27" s="12">
        <f t="shared" si="3"/>
        <v>35</v>
      </c>
      <c r="Q27" s="12"/>
      <c r="R27" s="12">
        <v>5250</v>
      </c>
      <c r="S27" s="12">
        <f t="shared" si="4"/>
        <v>5250</v>
      </c>
      <c r="T27" s="12">
        <v>0</v>
      </c>
      <c r="U27" s="36">
        <f>VLOOKUP(F27,[1]Hárok2!$A$2:E2630,3,FALSE)</f>
        <v>0</v>
      </c>
      <c r="V27" s="37">
        <f>VLOOKUP(F27,[1]Hárok2!$A$2:E2630,4,FALSE)</f>
        <v>0</v>
      </c>
      <c r="W27" s="38">
        <f>VLOOKUP(F27,[1]Hárok2!$A$2:E2630,5,FALSE)</f>
        <v>0</v>
      </c>
      <c r="X27" s="39">
        <f t="shared" si="1"/>
        <v>35</v>
      </c>
      <c r="Y27" s="39">
        <f t="shared" si="2"/>
        <v>35</v>
      </c>
      <c r="Z27" s="40">
        <f t="shared" si="5"/>
        <v>35</v>
      </c>
    </row>
    <row r="28" spans="1:26" ht="48.75" customHeight="1" x14ac:dyDescent="0.3">
      <c r="A28" s="9" t="s">
        <v>49</v>
      </c>
      <c r="B28" s="9" t="s">
        <v>40</v>
      </c>
      <c r="C28" s="10" t="s">
        <v>58</v>
      </c>
      <c r="D28" s="10">
        <v>90000209</v>
      </c>
      <c r="E28" s="11" t="s">
        <v>59</v>
      </c>
      <c r="F28" s="11">
        <v>45014906</v>
      </c>
      <c r="G28" s="11" t="s">
        <v>239</v>
      </c>
      <c r="H28" s="11" t="s">
        <v>240</v>
      </c>
      <c r="I28" s="11" t="s">
        <v>240</v>
      </c>
      <c r="J28" s="11" t="s">
        <v>241</v>
      </c>
      <c r="K28" s="11" t="s">
        <v>228</v>
      </c>
      <c r="L28" s="55">
        <v>224</v>
      </c>
      <c r="M28" s="56"/>
      <c r="N28" s="57">
        <v>46</v>
      </c>
      <c r="O28" s="12">
        <v>46</v>
      </c>
      <c r="P28" s="12">
        <f t="shared" si="3"/>
        <v>46</v>
      </c>
      <c r="Q28" s="12"/>
      <c r="R28" s="12">
        <v>6900</v>
      </c>
      <c r="S28" s="12">
        <f t="shared" si="4"/>
        <v>6900</v>
      </c>
      <c r="T28" s="12">
        <v>0</v>
      </c>
      <c r="U28" s="36">
        <f>VLOOKUP(F28,[1]Hárok2!$A$2:E2631,3,FALSE)</f>
        <v>67</v>
      </c>
      <c r="V28" s="37">
        <f>VLOOKUP(F28,[1]Hárok2!$A$2:E2631,4,FALSE)</f>
        <v>0</v>
      </c>
      <c r="W28" s="38">
        <f>VLOOKUP(F28,[1]Hárok2!$A$2:E2631,5,FALSE)</f>
        <v>0</v>
      </c>
      <c r="X28" s="39">
        <f t="shared" si="1"/>
        <v>-21</v>
      </c>
      <c r="Y28" s="39">
        <f t="shared" si="2"/>
        <v>46</v>
      </c>
      <c r="Z28" s="40">
        <f t="shared" si="5"/>
        <v>-21</v>
      </c>
    </row>
    <row r="29" spans="1:26" ht="24.75" customHeight="1" x14ac:dyDescent="0.3">
      <c r="A29" s="9" t="s">
        <v>49</v>
      </c>
      <c r="B29" s="9" t="s">
        <v>40</v>
      </c>
      <c r="C29" s="10" t="s">
        <v>60</v>
      </c>
      <c r="D29" s="10">
        <v>44867379</v>
      </c>
      <c r="E29" s="11" t="s">
        <v>61</v>
      </c>
      <c r="F29" s="11">
        <v>42165393</v>
      </c>
      <c r="G29" s="11" t="s">
        <v>242</v>
      </c>
      <c r="H29" s="11" t="s">
        <v>243</v>
      </c>
      <c r="I29" s="11" t="s">
        <v>243</v>
      </c>
      <c r="J29" s="11" t="s">
        <v>244</v>
      </c>
      <c r="K29" s="11" t="s">
        <v>203</v>
      </c>
      <c r="L29" s="55">
        <v>191</v>
      </c>
      <c r="M29" s="56">
        <v>54</v>
      </c>
      <c r="N29" s="57">
        <v>0</v>
      </c>
      <c r="O29" s="12">
        <v>54</v>
      </c>
      <c r="P29" s="12">
        <f t="shared" si="3"/>
        <v>54</v>
      </c>
      <c r="Q29" s="12"/>
      <c r="R29" s="12">
        <v>8100</v>
      </c>
      <c r="S29" s="12">
        <f t="shared" si="4"/>
        <v>8100</v>
      </c>
      <c r="T29" s="12">
        <v>0</v>
      </c>
      <c r="U29" s="36">
        <f>VLOOKUP(F29,[1]Hárok2!$A$2:E2632,3,FALSE)</f>
        <v>0</v>
      </c>
      <c r="V29" s="37">
        <v>54</v>
      </c>
      <c r="W29" s="38">
        <f>VLOOKUP(F29,[1]Hárok2!$A$2:E2632,5,FALSE)</f>
        <v>0</v>
      </c>
      <c r="X29" s="39">
        <f t="shared" si="1"/>
        <v>54</v>
      </c>
      <c r="Y29" s="39">
        <f t="shared" si="2"/>
        <v>0</v>
      </c>
      <c r="Z29" s="40">
        <f t="shared" si="5"/>
        <v>0</v>
      </c>
    </row>
    <row r="30" spans="1:26" ht="42" customHeight="1" x14ac:dyDescent="0.3">
      <c r="A30" s="9" t="s">
        <v>49</v>
      </c>
      <c r="B30" s="9" t="s">
        <v>40</v>
      </c>
      <c r="C30" s="10" t="s">
        <v>60</v>
      </c>
      <c r="D30" s="10">
        <v>44867379</v>
      </c>
      <c r="E30" s="11" t="s">
        <v>61</v>
      </c>
      <c r="F30" s="11">
        <v>42297605</v>
      </c>
      <c r="G30" s="11" t="s">
        <v>245</v>
      </c>
      <c r="H30" s="11" t="s">
        <v>243</v>
      </c>
      <c r="I30" s="11" t="s">
        <v>243</v>
      </c>
      <c r="J30" s="11" t="s">
        <v>246</v>
      </c>
      <c r="K30" s="11" t="s">
        <v>228</v>
      </c>
      <c r="L30" s="55">
        <v>137</v>
      </c>
      <c r="M30" s="56">
        <v>104</v>
      </c>
      <c r="N30" s="57"/>
      <c r="O30" s="12">
        <v>104</v>
      </c>
      <c r="P30" s="12">
        <f t="shared" si="3"/>
        <v>104</v>
      </c>
      <c r="Q30" s="12"/>
      <c r="R30" s="12">
        <v>15600</v>
      </c>
      <c r="S30" s="12">
        <f t="shared" si="4"/>
        <v>15600</v>
      </c>
      <c r="T30" s="12">
        <v>0</v>
      </c>
      <c r="U30" s="36">
        <f>VLOOKUP(F30,[1]Hárok2!$A$2:E2633,3,FALSE)</f>
        <v>34</v>
      </c>
      <c r="V30" s="37">
        <v>104</v>
      </c>
      <c r="W30" s="38">
        <f>VLOOKUP(F30,[1]Hárok2!$A$2:E2633,5,FALSE)</f>
        <v>0</v>
      </c>
      <c r="X30" s="39">
        <f t="shared" si="1"/>
        <v>70</v>
      </c>
      <c r="Y30" s="39">
        <f t="shared" si="2"/>
        <v>0</v>
      </c>
      <c r="Z30" s="40">
        <f t="shared" si="5"/>
        <v>0</v>
      </c>
    </row>
    <row r="31" spans="1:26" ht="30" customHeight="1" x14ac:dyDescent="0.3">
      <c r="A31" s="9" t="s">
        <v>62</v>
      </c>
      <c r="B31" s="9" t="s">
        <v>19</v>
      </c>
      <c r="C31" s="10" t="s">
        <v>63</v>
      </c>
      <c r="D31" s="10">
        <v>36126624</v>
      </c>
      <c r="E31" s="11" t="s">
        <v>64</v>
      </c>
      <c r="F31" s="11">
        <v>160296</v>
      </c>
      <c r="G31" s="11" t="s">
        <v>222</v>
      </c>
      <c r="H31" s="11" t="s">
        <v>247</v>
      </c>
      <c r="I31" s="11" t="s">
        <v>247</v>
      </c>
      <c r="J31" s="11" t="s">
        <v>248</v>
      </c>
      <c r="K31" s="11" t="s">
        <v>228</v>
      </c>
      <c r="L31" s="55">
        <v>353</v>
      </c>
      <c r="M31" s="56">
        <v>0</v>
      </c>
      <c r="N31" s="57">
        <v>60</v>
      </c>
      <c r="O31" s="12">
        <v>60</v>
      </c>
      <c r="P31" s="12">
        <f t="shared" si="3"/>
        <v>60</v>
      </c>
      <c r="Q31" s="12">
        <v>0</v>
      </c>
      <c r="R31" s="12">
        <v>9000</v>
      </c>
      <c r="S31" s="12">
        <f t="shared" si="4"/>
        <v>9000</v>
      </c>
      <c r="T31" s="12">
        <v>0</v>
      </c>
      <c r="U31" s="36">
        <f>VLOOKUP(F31,[1]Hárok2!$A$2:E2634,3,FALSE)</f>
        <v>89</v>
      </c>
      <c r="V31" s="37">
        <f>VLOOKUP(F31,[1]Hárok2!$A$2:E2634,4,FALSE)</f>
        <v>133</v>
      </c>
      <c r="W31" s="38">
        <f>VLOOKUP(F31,[1]Hárok2!$A$2:E2634,5,FALSE)</f>
        <v>0</v>
      </c>
      <c r="X31" s="39">
        <f t="shared" si="1"/>
        <v>-29</v>
      </c>
      <c r="Y31" s="39">
        <f t="shared" si="2"/>
        <v>-73</v>
      </c>
      <c r="Z31" s="40">
        <f t="shared" si="5"/>
        <v>-73</v>
      </c>
    </row>
    <row r="32" spans="1:26" ht="21.75" customHeight="1" x14ac:dyDescent="0.3">
      <c r="A32" s="9" t="s">
        <v>62</v>
      </c>
      <c r="B32" s="9" t="s">
        <v>19</v>
      </c>
      <c r="C32" s="10" t="s">
        <v>63</v>
      </c>
      <c r="D32" s="10">
        <v>36126624</v>
      </c>
      <c r="E32" s="11" t="s">
        <v>64</v>
      </c>
      <c r="F32" s="11">
        <v>160768</v>
      </c>
      <c r="G32" s="11" t="s">
        <v>222</v>
      </c>
      <c r="H32" s="11" t="s">
        <v>249</v>
      </c>
      <c r="I32" s="11" t="s">
        <v>249</v>
      </c>
      <c r="J32" s="11" t="s">
        <v>250</v>
      </c>
      <c r="K32" s="11" t="s">
        <v>228</v>
      </c>
      <c r="L32" s="55">
        <v>403</v>
      </c>
      <c r="M32" s="56">
        <v>0</v>
      </c>
      <c r="N32" s="57">
        <v>107</v>
      </c>
      <c r="O32" s="12">
        <v>107</v>
      </c>
      <c r="P32" s="12">
        <f t="shared" si="3"/>
        <v>105</v>
      </c>
      <c r="Q32" s="12">
        <v>2</v>
      </c>
      <c r="R32" s="12">
        <v>16050</v>
      </c>
      <c r="S32" s="12">
        <f t="shared" si="4"/>
        <v>15750</v>
      </c>
      <c r="T32" s="12">
        <v>300</v>
      </c>
      <c r="U32" s="36">
        <f>VLOOKUP(F32,[1]Hárok2!$A$2:E2635,3,FALSE)</f>
        <v>97</v>
      </c>
      <c r="V32" s="37">
        <f>VLOOKUP(F32,[1]Hárok2!$A$2:E2635,4,FALSE)</f>
        <v>106</v>
      </c>
      <c r="W32" s="38">
        <f>VLOOKUP(F32,[1]Hárok2!$A$2:E2635,5,FALSE)</f>
        <v>89</v>
      </c>
      <c r="X32" s="39">
        <f t="shared" si="1"/>
        <v>99</v>
      </c>
      <c r="Y32" s="39">
        <f t="shared" si="2"/>
        <v>90</v>
      </c>
      <c r="Z32" s="40">
        <f t="shared" si="5"/>
        <v>90</v>
      </c>
    </row>
    <row r="33" spans="1:26" ht="30.75" customHeight="1" x14ac:dyDescent="0.3">
      <c r="A33" s="9" t="s">
        <v>62</v>
      </c>
      <c r="B33" s="9" t="s">
        <v>22</v>
      </c>
      <c r="C33" s="10" t="s">
        <v>65</v>
      </c>
      <c r="D33" s="10">
        <v>309443</v>
      </c>
      <c r="E33" s="11" t="s">
        <v>66</v>
      </c>
      <c r="F33" s="11">
        <v>36127931</v>
      </c>
      <c r="G33" s="11" t="s">
        <v>200</v>
      </c>
      <c r="H33" s="11" t="s">
        <v>251</v>
      </c>
      <c r="I33" s="11" t="s">
        <v>252</v>
      </c>
      <c r="J33" s="11" t="s">
        <v>253</v>
      </c>
      <c r="K33" s="11" t="s">
        <v>203</v>
      </c>
      <c r="L33" s="55">
        <v>215</v>
      </c>
      <c r="M33" s="56">
        <v>0</v>
      </c>
      <c r="N33" s="57">
        <v>47</v>
      </c>
      <c r="O33" s="12">
        <v>47</v>
      </c>
      <c r="P33" s="12">
        <f t="shared" si="3"/>
        <v>45</v>
      </c>
      <c r="Q33" s="12">
        <v>2</v>
      </c>
      <c r="R33" s="12">
        <f>7050</f>
        <v>7050</v>
      </c>
      <c r="S33" s="12">
        <f t="shared" si="4"/>
        <v>6750</v>
      </c>
      <c r="T33" s="12">
        <v>300</v>
      </c>
      <c r="U33" s="36">
        <f>VLOOKUP(F33,[1]Hárok2!$A$2:E2636,3,FALSE)</f>
        <v>51</v>
      </c>
      <c r="V33" s="37">
        <f>VLOOKUP(F33,[1]Hárok2!$A$2:E2636,4,FALSE)</f>
        <v>0</v>
      </c>
      <c r="W33" s="38">
        <f>VLOOKUP(F33,[1]Hárok2!$A$2:E2636,5,FALSE)</f>
        <v>26</v>
      </c>
      <c r="X33" s="39">
        <f t="shared" si="1"/>
        <v>22</v>
      </c>
      <c r="Y33" s="39">
        <f t="shared" si="2"/>
        <v>73</v>
      </c>
      <c r="Z33" s="40">
        <f t="shared" si="5"/>
        <v>22</v>
      </c>
    </row>
    <row r="34" spans="1:26" ht="21.75" customHeight="1" x14ac:dyDescent="0.3">
      <c r="A34" s="9" t="s">
        <v>62</v>
      </c>
      <c r="B34" s="9" t="s">
        <v>22</v>
      </c>
      <c r="C34" s="10" t="s">
        <v>67</v>
      </c>
      <c r="D34" s="10">
        <v>311464</v>
      </c>
      <c r="E34" s="11" t="s">
        <v>68</v>
      </c>
      <c r="F34" s="11">
        <v>36125458</v>
      </c>
      <c r="G34" s="11" t="s">
        <v>254</v>
      </c>
      <c r="H34" s="11" t="s">
        <v>255</v>
      </c>
      <c r="I34" s="11" t="s">
        <v>256</v>
      </c>
      <c r="J34" s="11" t="s">
        <v>257</v>
      </c>
      <c r="K34" s="11" t="s">
        <v>203</v>
      </c>
      <c r="L34" s="55">
        <v>216</v>
      </c>
      <c r="M34" s="56">
        <v>0</v>
      </c>
      <c r="N34" s="57">
        <v>52</v>
      </c>
      <c r="O34" s="12">
        <v>52</v>
      </c>
      <c r="P34" s="12">
        <f t="shared" si="3"/>
        <v>52</v>
      </c>
      <c r="Q34" s="12">
        <v>0</v>
      </c>
      <c r="R34" s="12">
        <v>7800</v>
      </c>
      <c r="S34" s="12">
        <f t="shared" si="4"/>
        <v>7800</v>
      </c>
      <c r="T34" s="12">
        <v>0</v>
      </c>
      <c r="U34" s="36">
        <f>VLOOKUP(F34,[1]Hárok2!$A$2:E2637,3,FALSE)</f>
        <v>51</v>
      </c>
      <c r="V34" s="37">
        <f>VLOOKUP(F34,[1]Hárok2!$A$2:E2637,4,FALSE)</f>
        <v>0</v>
      </c>
      <c r="W34" s="38">
        <f>VLOOKUP(F34,[1]Hárok2!$A$2:E2637,5,FALSE)</f>
        <v>0</v>
      </c>
      <c r="X34" s="39">
        <f t="shared" si="1"/>
        <v>1</v>
      </c>
      <c r="Y34" s="39">
        <f t="shared" si="2"/>
        <v>52</v>
      </c>
      <c r="Z34" s="40">
        <f t="shared" si="5"/>
        <v>1</v>
      </c>
    </row>
    <row r="35" spans="1:26" ht="21.75" customHeight="1" x14ac:dyDescent="0.3">
      <c r="A35" s="9" t="s">
        <v>62</v>
      </c>
      <c r="B35" s="9" t="s">
        <v>22</v>
      </c>
      <c r="C35" s="10" t="s">
        <v>69</v>
      </c>
      <c r="D35" s="10">
        <v>317667</v>
      </c>
      <c r="E35" s="11" t="s">
        <v>70</v>
      </c>
      <c r="F35" s="11">
        <v>35995947</v>
      </c>
      <c r="G35" s="11" t="s">
        <v>200</v>
      </c>
      <c r="H35" s="11" t="s">
        <v>258</v>
      </c>
      <c r="I35" s="11" t="s">
        <v>258</v>
      </c>
      <c r="J35" s="11" t="s">
        <v>259</v>
      </c>
      <c r="K35" s="11" t="s">
        <v>203</v>
      </c>
      <c r="L35" s="55">
        <v>172</v>
      </c>
      <c r="M35" s="56">
        <v>0</v>
      </c>
      <c r="N35" s="57">
        <v>45</v>
      </c>
      <c r="O35" s="12">
        <v>45</v>
      </c>
      <c r="P35" s="12">
        <f t="shared" si="3"/>
        <v>43</v>
      </c>
      <c r="Q35" s="12">
        <v>2</v>
      </c>
      <c r="R35" s="12">
        <v>6750</v>
      </c>
      <c r="S35" s="12">
        <f t="shared" si="4"/>
        <v>6450</v>
      </c>
      <c r="T35" s="12">
        <v>300</v>
      </c>
      <c r="U35" s="36">
        <f>VLOOKUP(F35,[1]Hárok2!$A$2:E2638,3,FALSE)</f>
        <v>38</v>
      </c>
      <c r="V35" s="37">
        <f>VLOOKUP(F35,[1]Hárok2!$A$2:E2638,4,FALSE)</f>
        <v>47</v>
      </c>
      <c r="W35" s="38">
        <f>VLOOKUP(F35,[1]Hárok2!$A$2:E2638,5,FALSE)</f>
        <v>0</v>
      </c>
      <c r="X35" s="39">
        <f t="shared" si="1"/>
        <v>7</v>
      </c>
      <c r="Y35" s="39">
        <f t="shared" si="2"/>
        <v>-2</v>
      </c>
      <c r="Z35" s="40">
        <f t="shared" si="5"/>
        <v>-2</v>
      </c>
    </row>
    <row r="36" spans="1:26" ht="21.75" customHeight="1" x14ac:dyDescent="0.3">
      <c r="A36" s="9" t="s">
        <v>62</v>
      </c>
      <c r="B36" s="9" t="s">
        <v>22</v>
      </c>
      <c r="C36" s="10" t="s">
        <v>71</v>
      </c>
      <c r="D36" s="10">
        <v>317462</v>
      </c>
      <c r="E36" s="11" t="s">
        <v>72</v>
      </c>
      <c r="F36" s="11">
        <v>31202462</v>
      </c>
      <c r="G36" s="11" t="s">
        <v>260</v>
      </c>
      <c r="H36" s="11" t="s">
        <v>249</v>
      </c>
      <c r="I36" s="11" t="s">
        <v>261</v>
      </c>
      <c r="J36" s="11" t="s">
        <v>262</v>
      </c>
      <c r="K36" s="11" t="s">
        <v>203</v>
      </c>
      <c r="L36" s="55">
        <v>211</v>
      </c>
      <c r="M36" s="56">
        <v>0</v>
      </c>
      <c r="N36" s="57">
        <v>26</v>
      </c>
      <c r="O36" s="12">
        <v>26</v>
      </c>
      <c r="P36" s="12">
        <f t="shared" si="3"/>
        <v>26</v>
      </c>
      <c r="Q36" s="12">
        <v>0</v>
      </c>
      <c r="R36" s="12">
        <v>3900</v>
      </c>
      <c r="S36" s="12">
        <f t="shared" si="4"/>
        <v>3900</v>
      </c>
      <c r="T36" s="12">
        <v>0</v>
      </c>
      <c r="U36" s="36">
        <f>VLOOKUP(F36,[1]Hárok2!$A$2:E2639,3,FALSE)</f>
        <v>38</v>
      </c>
      <c r="V36" s="37">
        <v>71</v>
      </c>
      <c r="W36" s="38">
        <f>VLOOKUP(F36,[1]Hárok2!$A$2:E2639,5,FALSE)</f>
        <v>45</v>
      </c>
      <c r="X36" s="39">
        <f t="shared" si="1"/>
        <v>33</v>
      </c>
      <c r="Y36" s="39">
        <f t="shared" si="2"/>
        <v>0</v>
      </c>
      <c r="Z36" s="40">
        <f t="shared" si="5"/>
        <v>0</v>
      </c>
    </row>
    <row r="37" spans="1:26" ht="30" customHeight="1" x14ac:dyDescent="0.3">
      <c r="A37" s="9" t="s">
        <v>62</v>
      </c>
      <c r="B37" s="9" t="s">
        <v>22</v>
      </c>
      <c r="C37" s="10" t="s">
        <v>73</v>
      </c>
      <c r="D37" s="10">
        <v>318442</v>
      </c>
      <c r="E37" s="11" t="s">
        <v>74</v>
      </c>
      <c r="F37" s="11">
        <v>36126802</v>
      </c>
      <c r="G37" s="11" t="s">
        <v>200</v>
      </c>
      <c r="H37" s="11" t="s">
        <v>263</v>
      </c>
      <c r="I37" s="11" t="s">
        <v>263</v>
      </c>
      <c r="J37" s="11" t="s">
        <v>264</v>
      </c>
      <c r="K37" s="11" t="s">
        <v>203</v>
      </c>
      <c r="L37" s="55">
        <v>226</v>
      </c>
      <c r="M37" s="56">
        <v>0</v>
      </c>
      <c r="N37" s="57">
        <v>55</v>
      </c>
      <c r="O37" s="12">
        <v>55</v>
      </c>
      <c r="P37" s="12">
        <f t="shared" si="3"/>
        <v>55</v>
      </c>
      <c r="Q37" s="12">
        <v>0</v>
      </c>
      <c r="R37" s="12">
        <v>8250</v>
      </c>
      <c r="S37" s="12">
        <f t="shared" si="4"/>
        <v>8250</v>
      </c>
      <c r="T37" s="12">
        <v>0</v>
      </c>
      <c r="U37" s="36">
        <f>VLOOKUP(F37,[1]Hárok2!$A$2:E2640,3,FALSE)</f>
        <v>0</v>
      </c>
      <c r="V37" s="37">
        <f>VLOOKUP(F37,[1]Hárok2!$A$2:E2640,4,FALSE)</f>
        <v>55</v>
      </c>
      <c r="W37" s="38">
        <f>VLOOKUP(F37,[1]Hárok2!$A$2:E2640,5,FALSE)</f>
        <v>0</v>
      </c>
      <c r="X37" s="39">
        <f t="shared" si="1"/>
        <v>55</v>
      </c>
      <c r="Y37" s="39">
        <f t="shared" si="2"/>
        <v>0</v>
      </c>
      <c r="Z37" s="40">
        <f t="shared" si="5"/>
        <v>0</v>
      </c>
    </row>
    <row r="38" spans="1:26" ht="33.75" customHeight="1" x14ac:dyDescent="0.3">
      <c r="A38" s="9" t="s">
        <v>62</v>
      </c>
      <c r="B38" s="9" t="s">
        <v>22</v>
      </c>
      <c r="C38" s="10" t="s">
        <v>75</v>
      </c>
      <c r="D38" s="10">
        <v>310506</v>
      </c>
      <c r="E38" s="11" t="s">
        <v>76</v>
      </c>
      <c r="F38" s="11">
        <v>36125687</v>
      </c>
      <c r="G38" s="11" t="s">
        <v>265</v>
      </c>
      <c r="H38" s="11" t="s">
        <v>247</v>
      </c>
      <c r="I38" s="11" t="s">
        <v>266</v>
      </c>
      <c r="J38" s="11" t="s">
        <v>267</v>
      </c>
      <c r="K38" s="11" t="s">
        <v>203</v>
      </c>
      <c r="L38" s="55">
        <v>160</v>
      </c>
      <c r="M38" s="56">
        <v>0</v>
      </c>
      <c r="N38" s="57">
        <v>34</v>
      </c>
      <c r="O38" s="12">
        <v>34</v>
      </c>
      <c r="P38" s="12">
        <f t="shared" si="3"/>
        <v>34</v>
      </c>
      <c r="Q38" s="12">
        <v>0</v>
      </c>
      <c r="R38" s="12">
        <v>5100</v>
      </c>
      <c r="S38" s="12">
        <f t="shared" si="4"/>
        <v>5100</v>
      </c>
      <c r="T38" s="12">
        <v>0</v>
      </c>
      <c r="U38" s="36">
        <f>VLOOKUP(F38,[1]Hárok2!$A$2:E2641,3,FALSE)</f>
        <v>41</v>
      </c>
      <c r="V38" s="37">
        <f>VLOOKUP(F38,[1]Hárok2!$A$2:E2641,4,FALSE)</f>
        <v>0</v>
      </c>
      <c r="W38" s="38">
        <f>VLOOKUP(F38,[1]Hárok2!$A$2:E2641,5,FALSE)</f>
        <v>0</v>
      </c>
      <c r="X38" s="39">
        <f t="shared" si="1"/>
        <v>-7</v>
      </c>
      <c r="Y38" s="39">
        <f t="shared" si="2"/>
        <v>34</v>
      </c>
      <c r="Z38" s="40">
        <f t="shared" si="5"/>
        <v>-7</v>
      </c>
    </row>
    <row r="39" spans="1:26" ht="32.25" customHeight="1" x14ac:dyDescent="0.3">
      <c r="A39" s="9" t="s">
        <v>62</v>
      </c>
      <c r="B39" s="9" t="s">
        <v>40</v>
      </c>
      <c r="C39" s="10" t="s">
        <v>77</v>
      </c>
      <c r="D39" s="10">
        <v>37922688</v>
      </c>
      <c r="E39" s="11" t="s">
        <v>78</v>
      </c>
      <c r="F39" s="11">
        <v>42019427</v>
      </c>
      <c r="G39" s="11" t="s">
        <v>190</v>
      </c>
      <c r="H39" s="11" t="s">
        <v>268</v>
      </c>
      <c r="I39" s="11" t="s">
        <v>268</v>
      </c>
      <c r="J39" s="11" t="s">
        <v>269</v>
      </c>
      <c r="K39" s="11" t="s">
        <v>270</v>
      </c>
      <c r="L39" s="55">
        <v>200</v>
      </c>
      <c r="M39" s="56">
        <v>0</v>
      </c>
      <c r="N39" s="57">
        <v>27</v>
      </c>
      <c r="O39" s="12">
        <v>27</v>
      </c>
      <c r="P39" s="12">
        <f t="shared" si="3"/>
        <v>27</v>
      </c>
      <c r="Q39" s="12">
        <v>0</v>
      </c>
      <c r="R39" s="12">
        <v>4050</v>
      </c>
      <c r="S39" s="12">
        <f t="shared" si="4"/>
        <v>4050</v>
      </c>
      <c r="T39" s="12">
        <v>0</v>
      </c>
      <c r="U39" s="36">
        <f>VLOOKUP(F39,[1]Hárok2!$A$2:E2642,3,FALSE)</f>
        <v>59</v>
      </c>
      <c r="V39" s="37">
        <f>VLOOKUP(F39,[1]Hárok2!$A$2:E2642,4,FALSE)</f>
        <v>0</v>
      </c>
      <c r="W39" s="38">
        <f>VLOOKUP(F39,[1]Hárok2!$A$2:E2642,5,FALSE)</f>
        <v>0</v>
      </c>
      <c r="X39" s="39">
        <f t="shared" si="1"/>
        <v>-32</v>
      </c>
      <c r="Y39" s="39">
        <f t="shared" si="2"/>
        <v>27</v>
      </c>
      <c r="Z39" s="40">
        <f t="shared" si="5"/>
        <v>-32</v>
      </c>
    </row>
    <row r="40" spans="1:26" ht="40.5" customHeight="1" x14ac:dyDescent="0.3">
      <c r="A40" s="9" t="s">
        <v>62</v>
      </c>
      <c r="B40" s="9" t="s">
        <v>40</v>
      </c>
      <c r="C40" s="10" t="s">
        <v>79</v>
      </c>
      <c r="D40" s="10">
        <v>37923862</v>
      </c>
      <c r="E40" s="11" t="s">
        <v>80</v>
      </c>
      <c r="F40" s="11">
        <v>710228538</v>
      </c>
      <c r="G40" s="11" t="s">
        <v>271</v>
      </c>
      <c r="H40" s="11" t="s">
        <v>268</v>
      </c>
      <c r="I40" s="11" t="s">
        <v>268</v>
      </c>
      <c r="J40" s="11" t="s">
        <v>272</v>
      </c>
      <c r="K40" s="11" t="s">
        <v>203</v>
      </c>
      <c r="L40" s="55">
        <v>50</v>
      </c>
      <c r="M40" s="56">
        <v>0</v>
      </c>
      <c r="N40" s="57">
        <v>15</v>
      </c>
      <c r="O40" s="12">
        <v>15</v>
      </c>
      <c r="P40" s="12">
        <f t="shared" si="3"/>
        <v>15</v>
      </c>
      <c r="Q40" s="12">
        <v>0</v>
      </c>
      <c r="R40" s="12">
        <v>2250</v>
      </c>
      <c r="S40" s="12">
        <f t="shared" si="4"/>
        <v>2250</v>
      </c>
      <c r="T40" s="12">
        <v>0</v>
      </c>
      <c r="U40" s="36">
        <f>VLOOKUP(F40,[1]Hárok2!$A$2:E2643,3,FALSE)</f>
        <v>0</v>
      </c>
      <c r="V40" s="37">
        <f>VLOOKUP(F40,[1]Hárok2!$A$2:E2643,4,FALSE)</f>
        <v>19</v>
      </c>
      <c r="W40" s="38">
        <f>VLOOKUP(F40,[1]Hárok2!$A$2:E2643,5,FALSE)</f>
        <v>17</v>
      </c>
      <c r="X40" s="39">
        <f t="shared" si="1"/>
        <v>32</v>
      </c>
      <c r="Y40" s="39">
        <f t="shared" si="2"/>
        <v>13</v>
      </c>
      <c r="Z40" s="40">
        <f t="shared" si="5"/>
        <v>13</v>
      </c>
    </row>
    <row r="41" spans="1:26" ht="21.75" customHeight="1" x14ac:dyDescent="0.3">
      <c r="A41" s="9" t="s">
        <v>81</v>
      </c>
      <c r="B41" s="9" t="s">
        <v>19</v>
      </c>
      <c r="C41" s="10" t="s">
        <v>82</v>
      </c>
      <c r="D41" s="10">
        <v>37861298</v>
      </c>
      <c r="E41" s="11" t="s">
        <v>83</v>
      </c>
      <c r="F41" s="11">
        <v>47147</v>
      </c>
      <c r="G41" s="11" t="s">
        <v>222</v>
      </c>
      <c r="H41" s="11" t="s">
        <v>273</v>
      </c>
      <c r="I41" s="11" t="s">
        <v>274</v>
      </c>
      <c r="J41" s="11" t="s">
        <v>275</v>
      </c>
      <c r="K41" s="11" t="s">
        <v>228</v>
      </c>
      <c r="L41" s="55">
        <v>60</v>
      </c>
      <c r="M41" s="56"/>
      <c r="N41" s="57">
        <v>26</v>
      </c>
      <c r="O41" s="12">
        <v>26</v>
      </c>
      <c r="P41" s="12">
        <f t="shared" si="3"/>
        <v>25</v>
      </c>
      <c r="Q41" s="12">
        <v>1</v>
      </c>
      <c r="R41" s="12">
        <v>3900</v>
      </c>
      <c r="S41" s="12">
        <f t="shared" si="4"/>
        <v>3750</v>
      </c>
      <c r="T41" s="12">
        <v>150</v>
      </c>
      <c r="U41" s="36">
        <f>VLOOKUP(F41,[1]Hárok2!$A$2:E2644,3,FALSE)</f>
        <v>0</v>
      </c>
      <c r="V41" s="37">
        <v>26</v>
      </c>
      <c r="W41" s="38">
        <f>VLOOKUP(F41,[1]Hárok2!$A$2:E2644,5,FALSE)</f>
        <v>0</v>
      </c>
      <c r="X41" s="39">
        <f t="shared" si="1"/>
        <v>26</v>
      </c>
      <c r="Y41" s="39">
        <f t="shared" si="2"/>
        <v>0</v>
      </c>
      <c r="Z41" s="40">
        <f t="shared" si="5"/>
        <v>0</v>
      </c>
    </row>
    <row r="42" spans="1:26" ht="51.75" customHeight="1" x14ac:dyDescent="0.3">
      <c r="A42" s="9" t="s">
        <v>81</v>
      </c>
      <c r="B42" s="9" t="s">
        <v>19</v>
      </c>
      <c r="C42" s="10" t="s">
        <v>82</v>
      </c>
      <c r="D42" s="10">
        <v>37861298</v>
      </c>
      <c r="E42" s="11" t="s">
        <v>83</v>
      </c>
      <c r="F42" s="11">
        <v>17050111</v>
      </c>
      <c r="G42" s="11" t="s">
        <v>276</v>
      </c>
      <c r="H42" s="11" t="s">
        <v>273</v>
      </c>
      <c r="I42" s="11" t="s">
        <v>274</v>
      </c>
      <c r="J42" s="11" t="s">
        <v>275</v>
      </c>
      <c r="K42" s="11" t="s">
        <v>228</v>
      </c>
      <c r="L42" s="55">
        <v>72</v>
      </c>
      <c r="M42" s="56"/>
      <c r="N42" s="57">
        <v>33</v>
      </c>
      <c r="O42" s="12">
        <v>33</v>
      </c>
      <c r="P42" s="12">
        <f t="shared" si="3"/>
        <v>33</v>
      </c>
      <c r="Q42" s="12">
        <v>0</v>
      </c>
      <c r="R42" s="12">
        <v>4950</v>
      </c>
      <c r="S42" s="12">
        <f t="shared" si="4"/>
        <v>4950</v>
      </c>
      <c r="T42" s="12">
        <v>0</v>
      </c>
      <c r="U42" s="36">
        <f>VLOOKUP(F42,[1]Hárok2!$A$2:E2645,3,FALSE)</f>
        <v>35</v>
      </c>
      <c r="V42" s="37">
        <f>VLOOKUP(F42,[1]Hárok2!$A$2:E2645,4,FALSE)</f>
        <v>0</v>
      </c>
      <c r="W42" s="38">
        <f>VLOOKUP(F42,[1]Hárok2!$A$2:E2645,5,FALSE)</f>
        <v>0</v>
      </c>
      <c r="X42" s="39">
        <f t="shared" si="1"/>
        <v>-2</v>
      </c>
      <c r="Y42" s="39">
        <f t="shared" si="2"/>
        <v>33</v>
      </c>
      <c r="Z42" s="40">
        <f t="shared" si="5"/>
        <v>-2</v>
      </c>
    </row>
    <row r="43" spans="1:26" ht="21.75" customHeight="1" x14ac:dyDescent="0.3">
      <c r="A43" s="9" t="s">
        <v>81</v>
      </c>
      <c r="B43" s="9" t="s">
        <v>22</v>
      </c>
      <c r="C43" s="10" t="s">
        <v>84</v>
      </c>
      <c r="D43" s="10">
        <v>308072</v>
      </c>
      <c r="E43" s="11" t="s">
        <v>85</v>
      </c>
      <c r="F43" s="11">
        <v>37865587</v>
      </c>
      <c r="G43" s="11" t="s">
        <v>277</v>
      </c>
      <c r="H43" s="11" t="s">
        <v>278</v>
      </c>
      <c r="I43" s="11" t="s">
        <v>279</v>
      </c>
      <c r="J43" s="11" t="s">
        <v>280</v>
      </c>
      <c r="K43" s="11" t="s">
        <v>203</v>
      </c>
      <c r="L43" s="55">
        <v>234</v>
      </c>
      <c r="M43" s="56"/>
      <c r="N43" s="57">
        <v>35</v>
      </c>
      <c r="O43" s="12">
        <v>35</v>
      </c>
      <c r="P43" s="12">
        <f t="shared" si="3"/>
        <v>35</v>
      </c>
      <c r="Q43" s="12"/>
      <c r="R43" s="12">
        <v>5250</v>
      </c>
      <c r="S43" s="12">
        <f t="shared" si="4"/>
        <v>5250</v>
      </c>
      <c r="T43" s="12">
        <v>0</v>
      </c>
      <c r="U43" s="36">
        <f>VLOOKUP(F43,[1]Hárok2!$A$2:E2646,3,FALSE)</f>
        <v>0</v>
      </c>
      <c r="V43" s="37">
        <f>VLOOKUP(F43,[1]Hárok2!$A$2:E2646,4,FALSE)</f>
        <v>41</v>
      </c>
      <c r="W43" s="38">
        <f>VLOOKUP(F43,[1]Hárok2!$A$2:E2646,5,FALSE)</f>
        <v>0</v>
      </c>
      <c r="X43" s="39">
        <f t="shared" si="1"/>
        <v>35</v>
      </c>
      <c r="Y43" s="39">
        <f t="shared" si="2"/>
        <v>-6</v>
      </c>
      <c r="Z43" s="40">
        <f t="shared" si="5"/>
        <v>-6</v>
      </c>
    </row>
    <row r="44" spans="1:26" ht="21.75" customHeight="1" x14ac:dyDescent="0.3">
      <c r="A44" s="9" t="s">
        <v>81</v>
      </c>
      <c r="B44" s="9" t="s">
        <v>22</v>
      </c>
      <c r="C44" s="10" t="s">
        <v>88</v>
      </c>
      <c r="D44" s="10">
        <v>311162</v>
      </c>
      <c r="E44" s="11" t="s">
        <v>89</v>
      </c>
      <c r="F44" s="11">
        <v>37860658</v>
      </c>
      <c r="G44" s="11" t="s">
        <v>200</v>
      </c>
      <c r="H44" s="11" t="s">
        <v>281</v>
      </c>
      <c r="I44" s="11" t="s">
        <v>281</v>
      </c>
      <c r="J44" s="11" t="s">
        <v>282</v>
      </c>
      <c r="K44" s="11" t="s">
        <v>203</v>
      </c>
      <c r="L44" s="55">
        <v>345</v>
      </c>
      <c r="M44" s="56">
        <v>0</v>
      </c>
      <c r="N44" s="57">
        <v>44</v>
      </c>
      <c r="O44" s="12">
        <v>44</v>
      </c>
      <c r="P44" s="12">
        <f t="shared" si="3"/>
        <v>44</v>
      </c>
      <c r="Q44" s="12">
        <v>0</v>
      </c>
      <c r="R44" s="12">
        <v>6600</v>
      </c>
      <c r="S44" s="12">
        <f t="shared" si="4"/>
        <v>6600</v>
      </c>
      <c r="T44" s="12">
        <v>0</v>
      </c>
      <c r="U44" s="36">
        <f>VLOOKUP(F44,[1]Hárok2!$A$2:E2647,3,FALSE)</f>
        <v>76</v>
      </c>
      <c r="V44" s="37">
        <v>90</v>
      </c>
      <c r="W44" s="38">
        <f>VLOOKUP(F44,[1]Hárok2!$A$2:E2647,5,FALSE)</f>
        <v>46</v>
      </c>
      <c r="X44" s="39">
        <f t="shared" si="1"/>
        <v>14</v>
      </c>
      <c r="Y44" s="39">
        <f t="shared" si="2"/>
        <v>0</v>
      </c>
      <c r="Z44" s="40">
        <f t="shared" si="5"/>
        <v>0</v>
      </c>
    </row>
    <row r="45" spans="1:26" ht="31.5" customHeight="1" x14ac:dyDescent="0.3">
      <c r="A45" s="9" t="s">
        <v>81</v>
      </c>
      <c r="B45" s="9" t="s">
        <v>35</v>
      </c>
      <c r="C45" s="10" t="s">
        <v>90</v>
      </c>
      <c r="D45" s="10">
        <v>586315</v>
      </c>
      <c r="E45" s="11" t="s">
        <v>91</v>
      </c>
      <c r="F45" s="11">
        <v>31824986</v>
      </c>
      <c r="G45" s="11" t="s">
        <v>283</v>
      </c>
      <c r="H45" s="11" t="s">
        <v>278</v>
      </c>
      <c r="I45" s="11" t="s">
        <v>278</v>
      </c>
      <c r="J45" s="11" t="s">
        <v>284</v>
      </c>
      <c r="K45" s="11" t="s">
        <v>228</v>
      </c>
      <c r="L45" s="55">
        <v>365</v>
      </c>
      <c r="M45" s="56">
        <v>0</v>
      </c>
      <c r="N45" s="57">
        <v>75</v>
      </c>
      <c r="O45" s="12">
        <v>75</v>
      </c>
      <c r="P45" s="12">
        <f t="shared" si="3"/>
        <v>72</v>
      </c>
      <c r="Q45" s="12">
        <v>3</v>
      </c>
      <c r="R45" s="12">
        <v>11250</v>
      </c>
      <c r="S45" s="12">
        <f t="shared" si="4"/>
        <v>10800</v>
      </c>
      <c r="T45" s="12">
        <v>450</v>
      </c>
      <c r="U45" s="36">
        <f>VLOOKUP(F45,[1]Hárok2!$A$2:E2648,3,FALSE)</f>
        <v>92</v>
      </c>
      <c r="V45" s="37">
        <f>VLOOKUP(F45,[1]Hárok2!$A$2:E2648,4,FALSE)</f>
        <v>0</v>
      </c>
      <c r="W45" s="38">
        <f>VLOOKUP(F45,[1]Hárok2!$A$2:E2648,5,FALSE)</f>
        <v>35</v>
      </c>
      <c r="X45" s="39">
        <f t="shared" si="1"/>
        <v>18</v>
      </c>
      <c r="Y45" s="39">
        <f t="shared" si="2"/>
        <v>110</v>
      </c>
      <c r="Z45" s="40">
        <f t="shared" si="5"/>
        <v>18</v>
      </c>
    </row>
    <row r="46" spans="1:26" ht="32.25" customHeight="1" x14ac:dyDescent="0.3">
      <c r="A46" s="9" t="s">
        <v>81</v>
      </c>
      <c r="B46" s="9" t="s">
        <v>22</v>
      </c>
      <c r="C46" s="10" t="s">
        <v>86</v>
      </c>
      <c r="D46" s="10">
        <v>306452</v>
      </c>
      <c r="E46" s="11" t="s">
        <v>87</v>
      </c>
      <c r="F46" s="11">
        <v>37861123</v>
      </c>
      <c r="G46" s="11" t="s">
        <v>200</v>
      </c>
      <c r="H46" s="11" t="s">
        <v>285</v>
      </c>
      <c r="I46" s="58" t="s">
        <v>285</v>
      </c>
      <c r="J46" s="11" t="s">
        <v>286</v>
      </c>
      <c r="K46" s="11"/>
      <c r="L46" s="55"/>
      <c r="M46" s="56">
        <v>0</v>
      </c>
      <c r="N46" s="57">
        <v>45</v>
      </c>
      <c r="O46" s="12">
        <v>45</v>
      </c>
      <c r="P46" s="12">
        <v>44</v>
      </c>
      <c r="Q46" s="12">
        <v>1</v>
      </c>
      <c r="R46" s="12">
        <f>O46*150</f>
        <v>6750</v>
      </c>
      <c r="S46" s="12">
        <f>R46-T46</f>
        <v>6600</v>
      </c>
      <c r="T46" s="12">
        <v>150</v>
      </c>
      <c r="U46" s="36">
        <f>VLOOKUP(F46,[1]Hárok2!$A$2:E2649,3,FALSE)</f>
        <v>45</v>
      </c>
      <c r="V46" s="37">
        <f>VLOOKUP(F46,[1]Hárok2!$A$2:E2649,4,FALSE)</f>
        <v>0</v>
      </c>
      <c r="W46" s="38">
        <f>VLOOKUP(F46,[1]Hárok2!$A$2:E2649,5,FALSE)</f>
        <v>0</v>
      </c>
      <c r="X46" s="39">
        <f t="shared" si="1"/>
        <v>0</v>
      </c>
      <c r="Y46" s="39">
        <f t="shared" si="2"/>
        <v>45</v>
      </c>
      <c r="Z46" s="40">
        <f t="shared" si="5"/>
        <v>0</v>
      </c>
    </row>
    <row r="47" spans="1:26" ht="21.75" customHeight="1" x14ac:dyDescent="0.3">
      <c r="A47" s="9" t="s">
        <v>92</v>
      </c>
      <c r="B47" s="9" t="s">
        <v>19</v>
      </c>
      <c r="C47" s="10" t="s">
        <v>93</v>
      </c>
      <c r="D47" s="10">
        <v>37808427</v>
      </c>
      <c r="E47" s="11" t="s">
        <v>94</v>
      </c>
      <c r="F47" s="11">
        <v>607037</v>
      </c>
      <c r="G47" s="11" t="s">
        <v>287</v>
      </c>
      <c r="H47" s="11" t="s">
        <v>288</v>
      </c>
      <c r="I47" s="11" t="s">
        <v>288</v>
      </c>
      <c r="J47" s="11" t="s">
        <v>289</v>
      </c>
      <c r="K47" s="11" t="s">
        <v>270</v>
      </c>
      <c r="L47" s="55">
        <v>296</v>
      </c>
      <c r="M47" s="56"/>
      <c r="N47" s="57">
        <v>27</v>
      </c>
      <c r="O47" s="12">
        <v>27</v>
      </c>
      <c r="P47" s="12">
        <f t="shared" si="3"/>
        <v>27</v>
      </c>
      <c r="Q47" s="12"/>
      <c r="R47" s="12">
        <v>4050</v>
      </c>
      <c r="S47" s="12">
        <f t="shared" si="4"/>
        <v>4050</v>
      </c>
      <c r="T47" s="12"/>
      <c r="U47" s="36">
        <f>VLOOKUP(F47,[1]Hárok2!$A$2:E2649,3,FALSE)</f>
        <v>80</v>
      </c>
      <c r="V47" s="37">
        <f>VLOOKUP(F47,[1]Hárok2!$A$2:E2649,4,FALSE)</f>
        <v>0</v>
      </c>
      <c r="W47" s="38">
        <f>VLOOKUP(F47,[1]Hárok2!$A$2:E2649,5,FALSE)</f>
        <v>63</v>
      </c>
      <c r="X47" s="39">
        <f t="shared" si="1"/>
        <v>10</v>
      </c>
      <c r="Y47" s="39">
        <f t="shared" si="2"/>
        <v>90</v>
      </c>
      <c r="Z47" s="40">
        <f t="shared" si="5"/>
        <v>10</v>
      </c>
    </row>
    <row r="48" spans="1:26" ht="36.75" customHeight="1" x14ac:dyDescent="0.3">
      <c r="A48" s="9" t="s">
        <v>92</v>
      </c>
      <c r="B48" s="9" t="s">
        <v>22</v>
      </c>
      <c r="C48" s="10" t="s">
        <v>95</v>
      </c>
      <c r="D48" s="10">
        <v>316741</v>
      </c>
      <c r="E48" s="11" t="s">
        <v>96</v>
      </c>
      <c r="F48" s="11">
        <v>37812106</v>
      </c>
      <c r="G48" s="11" t="s">
        <v>200</v>
      </c>
      <c r="H48" s="11" t="s">
        <v>290</v>
      </c>
      <c r="I48" s="11" t="s">
        <v>291</v>
      </c>
      <c r="J48" s="11" t="s">
        <v>292</v>
      </c>
      <c r="K48" s="11" t="s">
        <v>203</v>
      </c>
      <c r="L48" s="55">
        <v>134</v>
      </c>
      <c r="M48" s="56"/>
      <c r="N48" s="57">
        <v>28</v>
      </c>
      <c r="O48" s="12">
        <v>28</v>
      </c>
      <c r="P48" s="12">
        <f t="shared" si="3"/>
        <v>28</v>
      </c>
      <c r="Q48" s="12"/>
      <c r="R48" s="12">
        <v>4200</v>
      </c>
      <c r="S48" s="12">
        <f t="shared" si="4"/>
        <v>4200</v>
      </c>
      <c r="T48" s="12"/>
      <c r="U48" s="36">
        <f>VLOOKUP(F48,[1]Hárok2!$A$2:E2650,3,FALSE)</f>
        <v>0</v>
      </c>
      <c r="V48" s="37">
        <f>VLOOKUP(F48,[1]Hárok2!$A$2:E2650,4,FALSE)</f>
        <v>28</v>
      </c>
      <c r="W48" s="38">
        <f>VLOOKUP(F48,[1]Hárok2!$A$2:E2650,5,FALSE)</f>
        <v>0</v>
      </c>
      <c r="X48" s="39">
        <f t="shared" si="1"/>
        <v>28</v>
      </c>
      <c r="Y48" s="39">
        <f t="shared" si="2"/>
        <v>0</v>
      </c>
      <c r="Z48" s="40">
        <f t="shared" si="5"/>
        <v>0</v>
      </c>
    </row>
    <row r="49" spans="1:26" ht="33" customHeight="1" x14ac:dyDescent="0.3">
      <c r="A49" s="9" t="s">
        <v>92</v>
      </c>
      <c r="B49" s="9" t="s">
        <v>35</v>
      </c>
      <c r="C49" s="10" t="s">
        <v>97</v>
      </c>
      <c r="D49" s="10">
        <v>36138002</v>
      </c>
      <c r="E49" s="11" t="s">
        <v>98</v>
      </c>
      <c r="F49" s="11">
        <v>37904299</v>
      </c>
      <c r="G49" s="11" t="s">
        <v>293</v>
      </c>
      <c r="H49" s="11" t="s">
        <v>294</v>
      </c>
      <c r="I49" s="11" t="s">
        <v>294</v>
      </c>
      <c r="J49" s="11" t="s">
        <v>295</v>
      </c>
      <c r="K49" s="11" t="s">
        <v>203</v>
      </c>
      <c r="L49" s="55">
        <v>215</v>
      </c>
      <c r="M49" s="56"/>
      <c r="N49" s="57">
        <v>70</v>
      </c>
      <c r="O49" s="12">
        <v>70</v>
      </c>
      <c r="P49" s="12">
        <f t="shared" si="3"/>
        <v>70</v>
      </c>
      <c r="Q49" s="12"/>
      <c r="R49" s="12">
        <v>10500</v>
      </c>
      <c r="S49" s="12">
        <f t="shared" si="4"/>
        <v>10500</v>
      </c>
      <c r="T49" s="12"/>
      <c r="U49" s="36">
        <f>VLOOKUP(F49,[1]Hárok2!$A$2:E2651,3,FALSE)</f>
        <v>36</v>
      </c>
      <c r="V49" s="37">
        <f>VLOOKUP(F49,[1]Hárok2!$A$2:E2651,4,FALSE)</f>
        <v>70</v>
      </c>
      <c r="W49" s="38">
        <f>VLOOKUP(F49,[1]Hárok2!$A$2:E2651,5,FALSE)</f>
        <v>0</v>
      </c>
      <c r="X49" s="39">
        <f t="shared" si="1"/>
        <v>34</v>
      </c>
      <c r="Y49" s="39">
        <f t="shared" si="2"/>
        <v>0</v>
      </c>
      <c r="Z49" s="40">
        <f t="shared" si="5"/>
        <v>0</v>
      </c>
    </row>
    <row r="50" spans="1:26" ht="28.5" customHeight="1" x14ac:dyDescent="0.3">
      <c r="A50" s="9" t="s">
        <v>99</v>
      </c>
      <c r="B50" s="9" t="s">
        <v>19</v>
      </c>
      <c r="C50" s="10" t="s">
        <v>100</v>
      </c>
      <c r="D50" s="10">
        <v>37828100</v>
      </c>
      <c r="E50" s="11" t="s">
        <v>101</v>
      </c>
      <c r="F50" s="11">
        <v>160580</v>
      </c>
      <c r="G50" s="11" t="s">
        <v>296</v>
      </c>
      <c r="H50" s="11" t="s">
        <v>297</v>
      </c>
      <c r="I50" s="11" t="s">
        <v>298</v>
      </c>
      <c r="J50" s="11" t="s">
        <v>299</v>
      </c>
      <c r="K50" s="11" t="s">
        <v>228</v>
      </c>
      <c r="L50" s="55">
        <v>137</v>
      </c>
      <c r="M50" s="56"/>
      <c r="N50" s="57">
        <v>39</v>
      </c>
      <c r="O50" s="12">
        <v>39</v>
      </c>
      <c r="P50" s="12">
        <f t="shared" si="3"/>
        <v>39</v>
      </c>
      <c r="Q50" s="12"/>
      <c r="R50" s="12">
        <v>5850</v>
      </c>
      <c r="S50" s="12">
        <f t="shared" si="4"/>
        <v>5850</v>
      </c>
      <c r="T50" s="12">
        <v>0</v>
      </c>
      <c r="U50" s="36">
        <f>VLOOKUP(F50,[1]Hárok2!$A$2:E2652,3,FALSE)</f>
        <v>36</v>
      </c>
      <c r="V50" s="37">
        <f>VLOOKUP(F50,[1]Hárok2!$A$2:E2652,4,FALSE)</f>
        <v>0</v>
      </c>
      <c r="W50" s="38">
        <f>VLOOKUP(F50,[1]Hárok2!$A$2:E2652,5,FALSE)</f>
        <v>0</v>
      </c>
      <c r="X50" s="39">
        <f t="shared" si="1"/>
        <v>3</v>
      </c>
      <c r="Y50" s="39">
        <f t="shared" si="2"/>
        <v>39</v>
      </c>
      <c r="Z50" s="40">
        <f t="shared" si="5"/>
        <v>3</v>
      </c>
    </row>
    <row r="51" spans="1:26" ht="30" customHeight="1" x14ac:dyDescent="0.3">
      <c r="A51" s="9" t="s">
        <v>99</v>
      </c>
      <c r="B51" s="9" t="s">
        <v>19</v>
      </c>
      <c r="C51" s="10" t="s">
        <v>100</v>
      </c>
      <c r="D51" s="10">
        <v>37828100</v>
      </c>
      <c r="E51" s="11" t="s">
        <v>101</v>
      </c>
      <c r="F51" s="11">
        <v>160784</v>
      </c>
      <c r="G51" s="11" t="s">
        <v>364</v>
      </c>
      <c r="H51" s="11" t="s">
        <v>191</v>
      </c>
      <c r="I51" s="11" t="s">
        <v>191</v>
      </c>
      <c r="J51" s="11" t="s">
        <v>365</v>
      </c>
      <c r="K51" s="11" t="s">
        <v>228</v>
      </c>
      <c r="L51" s="55">
        <v>9</v>
      </c>
      <c r="M51" s="56"/>
      <c r="N51" s="57">
        <v>101</v>
      </c>
      <c r="O51" s="12">
        <v>101</v>
      </c>
      <c r="P51" s="12">
        <f t="shared" si="3"/>
        <v>101</v>
      </c>
      <c r="Q51" s="12"/>
      <c r="R51" s="12">
        <v>15150</v>
      </c>
      <c r="S51" s="12">
        <f t="shared" si="4"/>
        <v>15150</v>
      </c>
      <c r="T51" s="12">
        <v>0</v>
      </c>
      <c r="U51" s="36">
        <f>VLOOKUP(F51,[1]Hárok2!$A$2:E2653,3,FALSE)</f>
        <v>120</v>
      </c>
      <c r="V51" s="37">
        <f>VLOOKUP(F51,[1]Hárok2!$A$2:E2653,4,FALSE)</f>
        <v>0</v>
      </c>
      <c r="W51" s="38">
        <f>VLOOKUP(F51,[1]Hárok2!$A$2:E2653,5,FALSE)</f>
        <v>0</v>
      </c>
      <c r="X51" s="39">
        <f t="shared" si="1"/>
        <v>-19</v>
      </c>
      <c r="Y51" s="39">
        <f t="shared" si="2"/>
        <v>101</v>
      </c>
      <c r="Z51" s="40">
        <f t="shared" si="5"/>
        <v>-19</v>
      </c>
    </row>
    <row r="52" spans="1:26" ht="21.75" customHeight="1" x14ac:dyDescent="0.3">
      <c r="A52" s="9" t="s">
        <v>99</v>
      </c>
      <c r="B52" s="9" t="s">
        <v>19</v>
      </c>
      <c r="C52" s="10" t="s">
        <v>100</v>
      </c>
      <c r="D52" s="10">
        <v>37828100</v>
      </c>
      <c r="E52" s="11" t="s">
        <v>101</v>
      </c>
      <c r="F52" s="11">
        <v>160644</v>
      </c>
      <c r="G52" s="11" t="s">
        <v>300</v>
      </c>
      <c r="H52" s="11" t="s">
        <v>301</v>
      </c>
      <c r="I52" s="11" t="s">
        <v>301</v>
      </c>
      <c r="J52" s="11" t="s">
        <v>302</v>
      </c>
      <c r="K52" s="11" t="s">
        <v>228</v>
      </c>
      <c r="L52" s="55">
        <v>86</v>
      </c>
      <c r="M52" s="56"/>
      <c r="N52" s="57">
        <v>13</v>
      </c>
      <c r="O52" s="12">
        <v>13</v>
      </c>
      <c r="P52" s="12">
        <f t="shared" si="3"/>
        <v>13</v>
      </c>
      <c r="Q52" s="12"/>
      <c r="R52" s="12">
        <v>1950</v>
      </c>
      <c r="S52" s="12">
        <f t="shared" si="4"/>
        <v>1950</v>
      </c>
      <c r="T52" s="12">
        <v>0</v>
      </c>
      <c r="U52" s="36">
        <f>VLOOKUP(F52,[1]Hárok2!$A$2:E2654,3,FALSE)</f>
        <v>35</v>
      </c>
      <c r="V52" s="37">
        <f>VLOOKUP(F52,[1]Hárok2!$A$2:E2654,4,FALSE)</f>
        <v>0</v>
      </c>
      <c r="W52" s="38">
        <f>VLOOKUP(F52,[1]Hárok2!$A$2:E2654,5,FALSE)</f>
        <v>27</v>
      </c>
      <c r="X52" s="39">
        <f t="shared" si="1"/>
        <v>5</v>
      </c>
      <c r="Y52" s="39">
        <f t="shared" si="2"/>
        <v>40</v>
      </c>
      <c r="Z52" s="40">
        <f t="shared" si="5"/>
        <v>5</v>
      </c>
    </row>
    <row r="53" spans="1:26" ht="21.75" customHeight="1" x14ac:dyDescent="0.3">
      <c r="A53" s="9" t="s">
        <v>99</v>
      </c>
      <c r="B53" s="9" t="s">
        <v>22</v>
      </c>
      <c r="C53" s="10" t="s">
        <v>102</v>
      </c>
      <c r="D53" s="10">
        <v>313904</v>
      </c>
      <c r="E53" s="11" t="s">
        <v>103</v>
      </c>
      <c r="F53" s="11">
        <v>37828401</v>
      </c>
      <c r="G53" s="11" t="s">
        <v>303</v>
      </c>
      <c r="H53" s="11" t="s">
        <v>304</v>
      </c>
      <c r="I53" s="11" t="s">
        <v>305</v>
      </c>
      <c r="J53" s="11" t="s">
        <v>306</v>
      </c>
      <c r="K53" s="11" t="s">
        <v>203</v>
      </c>
      <c r="L53" s="55">
        <v>183</v>
      </c>
      <c r="M53" s="56"/>
      <c r="N53" s="57"/>
      <c r="O53" s="12">
        <v>0</v>
      </c>
      <c r="P53" s="12">
        <f t="shared" si="3"/>
        <v>0</v>
      </c>
      <c r="Q53" s="12"/>
      <c r="R53" s="12">
        <v>0</v>
      </c>
      <c r="S53" s="12">
        <f t="shared" si="4"/>
        <v>0</v>
      </c>
      <c r="T53" s="12">
        <v>0</v>
      </c>
      <c r="U53" s="36">
        <f>VLOOKUP(F53,[1]Hárok2!$A$2:E2655,3,FALSE)</f>
        <v>41</v>
      </c>
      <c r="V53" s="37">
        <f>VLOOKUP(F53,[1]Hárok2!$A$2:E2655,4,FALSE)</f>
        <v>0</v>
      </c>
      <c r="W53" s="38">
        <f>VLOOKUP(F53,[1]Hárok2!$A$2:E2655,5,FALSE)</f>
        <v>30</v>
      </c>
      <c r="X53" s="39">
        <f t="shared" si="1"/>
        <v>-11</v>
      </c>
      <c r="Y53" s="39">
        <f t="shared" si="2"/>
        <v>30</v>
      </c>
      <c r="Z53" s="40">
        <f t="shared" si="5"/>
        <v>-11</v>
      </c>
    </row>
    <row r="54" spans="1:26" ht="31.5" customHeight="1" x14ac:dyDescent="0.3">
      <c r="A54" s="9" t="s">
        <v>99</v>
      </c>
      <c r="B54" s="9" t="s">
        <v>22</v>
      </c>
      <c r="C54" s="10" t="s">
        <v>104</v>
      </c>
      <c r="D54" s="10">
        <v>313947</v>
      </c>
      <c r="E54" s="11" t="s">
        <v>105</v>
      </c>
      <c r="F54" s="11">
        <v>37828487</v>
      </c>
      <c r="G54" s="11" t="s">
        <v>204</v>
      </c>
      <c r="H54" s="11" t="s">
        <v>304</v>
      </c>
      <c r="I54" s="11" t="s">
        <v>307</v>
      </c>
      <c r="J54" s="11" t="s">
        <v>308</v>
      </c>
      <c r="K54" s="11" t="s">
        <v>203</v>
      </c>
      <c r="L54" s="55">
        <v>88</v>
      </c>
      <c r="M54" s="56">
        <v>0</v>
      </c>
      <c r="N54" s="57">
        <v>0</v>
      </c>
      <c r="O54" s="12">
        <v>0</v>
      </c>
      <c r="P54" s="12">
        <f t="shared" si="3"/>
        <v>0</v>
      </c>
      <c r="Q54" s="12">
        <v>0</v>
      </c>
      <c r="R54" s="12">
        <v>0</v>
      </c>
      <c r="S54" s="12">
        <f t="shared" si="4"/>
        <v>0</v>
      </c>
      <c r="T54" s="12">
        <v>0</v>
      </c>
      <c r="U54" s="36">
        <f>VLOOKUP(F54,[1]Hárok2!$A$2:E2656,3,FALSE)</f>
        <v>28</v>
      </c>
      <c r="V54" s="37">
        <f>VLOOKUP(F54,[1]Hárok2!$A$2:E2656,4,FALSE)</f>
        <v>0</v>
      </c>
      <c r="W54" s="38">
        <f>VLOOKUP(F54,[1]Hárok2!$A$2:E2656,5,FALSE)</f>
        <v>0</v>
      </c>
      <c r="X54" s="39">
        <f t="shared" si="1"/>
        <v>-28</v>
      </c>
      <c r="Y54" s="39">
        <f t="shared" si="2"/>
        <v>0</v>
      </c>
      <c r="Z54" s="40">
        <f t="shared" si="5"/>
        <v>-28</v>
      </c>
    </row>
    <row r="55" spans="1:26" ht="30" customHeight="1" x14ac:dyDescent="0.3">
      <c r="A55" s="9" t="s">
        <v>99</v>
      </c>
      <c r="B55" s="9" t="s">
        <v>22</v>
      </c>
      <c r="C55" s="10" t="s">
        <v>106</v>
      </c>
      <c r="D55" s="10">
        <v>316181</v>
      </c>
      <c r="E55" s="11" t="s">
        <v>107</v>
      </c>
      <c r="F55" s="11">
        <v>35991593</v>
      </c>
      <c r="G55" s="11" t="s">
        <v>309</v>
      </c>
      <c r="H55" s="11" t="s">
        <v>297</v>
      </c>
      <c r="I55" s="11" t="s">
        <v>297</v>
      </c>
      <c r="J55" s="11" t="s">
        <v>310</v>
      </c>
      <c r="K55" s="11" t="s">
        <v>203</v>
      </c>
      <c r="L55" s="55">
        <v>329</v>
      </c>
      <c r="M55" s="56"/>
      <c r="N55" s="57">
        <v>51</v>
      </c>
      <c r="O55" s="12">
        <v>51</v>
      </c>
      <c r="P55" s="12">
        <f t="shared" si="3"/>
        <v>51</v>
      </c>
      <c r="Q55" s="12"/>
      <c r="R55" s="12">
        <v>7650</v>
      </c>
      <c r="S55" s="12">
        <f t="shared" si="4"/>
        <v>7650</v>
      </c>
      <c r="T55" s="12">
        <v>0</v>
      </c>
      <c r="U55" s="36">
        <f>VLOOKUP(F55,[1]Hárok2!$A$2:E2657,3,FALSE)</f>
        <v>78</v>
      </c>
      <c r="V55" s="37">
        <f>VLOOKUP(F55,[1]Hárok2!$A$2:E2657,4,FALSE)</f>
        <v>0</v>
      </c>
      <c r="W55" s="38">
        <f>VLOOKUP(F55,[1]Hárok2!$A$2:E2657,5,FALSE)</f>
        <v>96</v>
      </c>
      <c r="X55" s="39">
        <f t="shared" si="1"/>
        <v>69</v>
      </c>
      <c r="Y55" s="39">
        <f t="shared" si="2"/>
        <v>147</v>
      </c>
      <c r="Z55" s="40">
        <f t="shared" si="5"/>
        <v>69</v>
      </c>
    </row>
    <row r="56" spans="1:26" ht="30" customHeight="1" x14ac:dyDescent="0.3">
      <c r="A56" s="9" t="s">
        <v>99</v>
      </c>
      <c r="B56" s="9" t="s">
        <v>22</v>
      </c>
      <c r="C56" s="10" t="s">
        <v>108</v>
      </c>
      <c r="D56" s="10">
        <v>319031</v>
      </c>
      <c r="E56" s="11" t="s">
        <v>109</v>
      </c>
      <c r="F56" s="11">
        <v>37828312</v>
      </c>
      <c r="G56" s="11" t="s">
        <v>311</v>
      </c>
      <c r="H56" s="11" t="s">
        <v>191</v>
      </c>
      <c r="I56" s="11" t="s">
        <v>191</v>
      </c>
      <c r="J56" s="11" t="s">
        <v>312</v>
      </c>
      <c r="K56" s="11" t="s">
        <v>203</v>
      </c>
      <c r="L56" s="55">
        <v>212</v>
      </c>
      <c r="M56" s="56"/>
      <c r="N56" s="57">
        <v>40</v>
      </c>
      <c r="O56" s="12">
        <v>40</v>
      </c>
      <c r="P56" s="12">
        <f t="shared" si="3"/>
        <v>40</v>
      </c>
      <c r="Q56" s="12"/>
      <c r="R56" s="12">
        <v>6000</v>
      </c>
      <c r="S56" s="12">
        <f t="shared" si="4"/>
        <v>6000</v>
      </c>
      <c r="T56" s="12">
        <v>0</v>
      </c>
      <c r="U56" s="36">
        <f>VLOOKUP(F56,[1]Hárok2!$A$2:E2658,3,FALSE)</f>
        <v>50</v>
      </c>
      <c r="V56" s="37">
        <f>VLOOKUP(F56,[1]Hárok2!$A$2:E2658,4,FALSE)</f>
        <v>70</v>
      </c>
      <c r="W56" s="38">
        <f>VLOOKUP(F56,[1]Hárok2!$A$2:E2658,5,FALSE)</f>
        <v>0</v>
      </c>
      <c r="X56" s="39">
        <f t="shared" si="1"/>
        <v>-10</v>
      </c>
      <c r="Y56" s="39">
        <f t="shared" si="2"/>
        <v>-30</v>
      </c>
      <c r="Z56" s="40">
        <f t="shared" si="5"/>
        <v>-30</v>
      </c>
    </row>
    <row r="57" spans="1:26" ht="33" customHeight="1" x14ac:dyDescent="0.3">
      <c r="A57" s="9" t="s">
        <v>99</v>
      </c>
      <c r="B57" s="9" t="s">
        <v>22</v>
      </c>
      <c r="C57" s="10" t="s">
        <v>110</v>
      </c>
      <c r="D57" s="10">
        <v>328472</v>
      </c>
      <c r="E57" s="11" t="s">
        <v>111</v>
      </c>
      <c r="F57" s="11">
        <v>37833863</v>
      </c>
      <c r="G57" s="11" t="s">
        <v>313</v>
      </c>
      <c r="H57" s="11" t="s">
        <v>314</v>
      </c>
      <c r="I57" s="11" t="s">
        <v>315</v>
      </c>
      <c r="J57" s="11" t="s">
        <v>316</v>
      </c>
      <c r="K57" s="11" t="s">
        <v>203</v>
      </c>
      <c r="L57" s="55">
        <v>132</v>
      </c>
      <c r="M57" s="56"/>
      <c r="N57" s="57">
        <v>35</v>
      </c>
      <c r="O57" s="12">
        <v>35</v>
      </c>
      <c r="P57" s="12">
        <f t="shared" si="3"/>
        <v>35</v>
      </c>
      <c r="Q57" s="12"/>
      <c r="R57" s="12">
        <v>5250</v>
      </c>
      <c r="S57" s="12">
        <f t="shared" si="4"/>
        <v>5250</v>
      </c>
      <c r="T57" s="12">
        <v>0</v>
      </c>
      <c r="U57" s="36">
        <f>VLOOKUP(F57,[1]Hárok2!$A$2:E2659,3,FALSE)</f>
        <v>35</v>
      </c>
      <c r="V57" s="37">
        <f>VLOOKUP(F57,[1]Hárok2!$A$2:E2659,4,FALSE)</f>
        <v>0</v>
      </c>
      <c r="W57" s="38">
        <f>VLOOKUP(F57,[1]Hárok2!$A$2:E2659,5,FALSE)</f>
        <v>35</v>
      </c>
      <c r="X57" s="39">
        <f t="shared" si="1"/>
        <v>35</v>
      </c>
      <c r="Y57" s="39">
        <f t="shared" si="2"/>
        <v>70</v>
      </c>
      <c r="Z57" s="40">
        <f t="shared" si="5"/>
        <v>35</v>
      </c>
    </row>
    <row r="58" spans="1:26" ht="21.75" customHeight="1" x14ac:dyDescent="0.3">
      <c r="A58" s="9" t="s">
        <v>112</v>
      </c>
      <c r="B58" s="9" t="s">
        <v>19</v>
      </c>
      <c r="C58" s="10" t="s">
        <v>113</v>
      </c>
      <c r="D58" s="10">
        <v>37870475</v>
      </c>
      <c r="E58" s="11" t="s">
        <v>114</v>
      </c>
      <c r="F58" s="11">
        <v>161101</v>
      </c>
      <c r="G58" s="11" t="s">
        <v>317</v>
      </c>
      <c r="H58" s="11" t="s">
        <v>318</v>
      </c>
      <c r="I58" s="11" t="s">
        <v>318</v>
      </c>
      <c r="J58" s="11" t="s">
        <v>319</v>
      </c>
      <c r="K58" s="11" t="s">
        <v>228</v>
      </c>
      <c r="L58" s="55">
        <v>587</v>
      </c>
      <c r="M58" s="56">
        <v>0</v>
      </c>
      <c r="N58" s="57">
        <v>81</v>
      </c>
      <c r="O58" s="12">
        <v>81</v>
      </c>
      <c r="P58" s="12">
        <f t="shared" si="3"/>
        <v>81</v>
      </c>
      <c r="Q58" s="12">
        <v>0</v>
      </c>
      <c r="R58" s="12">
        <v>12150</v>
      </c>
      <c r="S58" s="12">
        <f t="shared" si="4"/>
        <v>12150</v>
      </c>
      <c r="T58" s="12">
        <v>0</v>
      </c>
      <c r="U58" s="36">
        <f>VLOOKUP(F58,[1]Hárok2!$A$2:E2660,3,FALSE)</f>
        <v>181</v>
      </c>
      <c r="V58" s="37">
        <f>VLOOKUP(F58,[1]Hárok2!$A$2:E2660,4,FALSE)</f>
        <v>0</v>
      </c>
      <c r="W58" s="38">
        <f>VLOOKUP(F58,[1]Hárok2!$A$2:E2660,5,FALSE)</f>
        <v>182</v>
      </c>
      <c r="X58" s="39">
        <f t="shared" si="1"/>
        <v>82</v>
      </c>
      <c r="Y58" s="39">
        <f t="shared" si="2"/>
        <v>263</v>
      </c>
      <c r="Z58" s="40">
        <f t="shared" si="5"/>
        <v>82</v>
      </c>
    </row>
    <row r="59" spans="1:26" ht="21.75" customHeight="1" x14ac:dyDescent="0.3">
      <c r="A59" s="9" t="s">
        <v>112</v>
      </c>
      <c r="B59" s="9" t="s">
        <v>19</v>
      </c>
      <c r="C59" s="10" t="s">
        <v>113</v>
      </c>
      <c r="D59" s="10">
        <v>37870475</v>
      </c>
      <c r="E59" s="11" t="s">
        <v>114</v>
      </c>
      <c r="F59" s="11">
        <v>52439534</v>
      </c>
      <c r="G59" s="11" t="s">
        <v>320</v>
      </c>
      <c r="H59" s="11" t="s">
        <v>321</v>
      </c>
      <c r="I59" s="11" t="s">
        <v>321</v>
      </c>
      <c r="J59" s="11" t="s">
        <v>322</v>
      </c>
      <c r="K59" s="11" t="s">
        <v>323</v>
      </c>
      <c r="L59" s="55">
        <v>109</v>
      </c>
      <c r="M59" s="56">
        <v>0</v>
      </c>
      <c r="N59" s="57">
        <v>25</v>
      </c>
      <c r="O59" s="12">
        <v>25</v>
      </c>
      <c r="P59" s="12">
        <f t="shared" si="3"/>
        <v>25</v>
      </c>
      <c r="Q59" s="12">
        <v>0</v>
      </c>
      <c r="R59" s="12">
        <v>3750</v>
      </c>
      <c r="S59" s="12">
        <f t="shared" si="4"/>
        <v>3750</v>
      </c>
      <c r="T59" s="12">
        <v>0</v>
      </c>
      <c r="U59" s="36">
        <f>VLOOKUP(F59,[1]Hárok2!$A$2:E2661,3,FALSE)</f>
        <v>35</v>
      </c>
      <c r="V59" s="37">
        <f>VLOOKUP(F59,[1]Hárok2!$A$2:E2661,4,FALSE)</f>
        <v>108</v>
      </c>
      <c r="W59" s="38">
        <f>VLOOKUP(F59,[1]Hárok2!$A$2:E2661,5,FALSE)</f>
        <v>87</v>
      </c>
      <c r="X59" s="39">
        <f t="shared" si="1"/>
        <v>77</v>
      </c>
      <c r="Y59" s="39">
        <f t="shared" si="2"/>
        <v>4</v>
      </c>
      <c r="Z59" s="40">
        <f t="shared" si="5"/>
        <v>4</v>
      </c>
    </row>
    <row r="60" spans="1:26" ht="21.75" customHeight="1" x14ac:dyDescent="0.3">
      <c r="A60" s="9" t="s">
        <v>112</v>
      </c>
      <c r="B60" s="9" t="s">
        <v>19</v>
      </c>
      <c r="C60" s="10" t="s">
        <v>113</v>
      </c>
      <c r="D60" s="10">
        <v>37870475</v>
      </c>
      <c r="E60" s="11" t="s">
        <v>114</v>
      </c>
      <c r="F60" s="11">
        <v>52439534</v>
      </c>
      <c r="G60" s="11" t="s">
        <v>320</v>
      </c>
      <c r="H60" s="11" t="s">
        <v>321</v>
      </c>
      <c r="I60" s="11" t="s">
        <v>321</v>
      </c>
      <c r="J60" s="11" t="s">
        <v>322</v>
      </c>
      <c r="K60" s="11" t="s">
        <v>324</v>
      </c>
      <c r="L60" s="55">
        <v>78</v>
      </c>
      <c r="M60" s="56">
        <v>0</v>
      </c>
      <c r="N60" s="57">
        <v>28</v>
      </c>
      <c r="O60" s="12">
        <v>28</v>
      </c>
      <c r="P60" s="12">
        <f t="shared" si="3"/>
        <v>27</v>
      </c>
      <c r="Q60" s="12">
        <v>1</v>
      </c>
      <c r="R60" s="12">
        <v>4200</v>
      </c>
      <c r="S60" s="12">
        <f t="shared" si="4"/>
        <v>4050</v>
      </c>
      <c r="T60" s="12">
        <v>150</v>
      </c>
      <c r="U60" s="36">
        <f>VLOOKUP(F60,[1]Hárok2!$A$2:E2662,3,FALSE)</f>
        <v>35</v>
      </c>
      <c r="V60" s="37">
        <f>VLOOKUP(F60,[1]Hárok2!$A$2:E2662,4,FALSE)</f>
        <v>108</v>
      </c>
      <c r="W60" s="38">
        <f>VLOOKUP(F60,[1]Hárok2!$A$2:E2662,5,FALSE)</f>
        <v>87</v>
      </c>
      <c r="X60" s="39">
        <f t="shared" si="1"/>
        <v>80</v>
      </c>
      <c r="Y60" s="39">
        <f t="shared" si="2"/>
        <v>7</v>
      </c>
      <c r="Z60" s="40">
        <f t="shared" si="5"/>
        <v>7</v>
      </c>
    </row>
    <row r="61" spans="1:26" ht="21.75" customHeight="1" x14ac:dyDescent="0.3">
      <c r="A61" s="9" t="s">
        <v>112</v>
      </c>
      <c r="B61" s="9" t="s">
        <v>22</v>
      </c>
      <c r="C61" s="10" t="s">
        <v>115</v>
      </c>
      <c r="D61" s="10">
        <v>690538</v>
      </c>
      <c r="E61" s="11" t="s">
        <v>116</v>
      </c>
      <c r="F61" s="11">
        <v>37870530</v>
      </c>
      <c r="G61" s="11" t="s">
        <v>200</v>
      </c>
      <c r="H61" s="11" t="s">
        <v>318</v>
      </c>
      <c r="I61" s="11" t="s">
        <v>325</v>
      </c>
      <c r="J61" s="11" t="s">
        <v>326</v>
      </c>
      <c r="K61" s="11" t="s">
        <v>203</v>
      </c>
      <c r="L61" s="55">
        <v>325</v>
      </c>
      <c r="M61" s="56">
        <v>0</v>
      </c>
      <c r="N61" s="57">
        <v>65</v>
      </c>
      <c r="O61" s="12">
        <v>65</v>
      </c>
      <c r="P61" s="12">
        <f t="shared" si="3"/>
        <v>65</v>
      </c>
      <c r="Q61" s="12">
        <v>0</v>
      </c>
      <c r="R61" s="12">
        <v>9750</v>
      </c>
      <c r="S61" s="12">
        <f t="shared" si="4"/>
        <v>9750</v>
      </c>
      <c r="T61" s="12">
        <v>0</v>
      </c>
      <c r="U61" s="36">
        <f>VLOOKUP(F61,[1]Hárok2!$A$2:E2663,3,FALSE)</f>
        <v>0</v>
      </c>
      <c r="V61" s="37">
        <f>VLOOKUP(F61,[1]Hárok2!$A$2:E2663,4,FALSE)</f>
        <v>65</v>
      </c>
      <c r="W61" s="38">
        <f>VLOOKUP(F61,[1]Hárok2!$A$2:E2663,5,FALSE)</f>
        <v>0</v>
      </c>
      <c r="X61" s="39">
        <f t="shared" si="1"/>
        <v>65</v>
      </c>
      <c r="Y61" s="39">
        <f t="shared" si="2"/>
        <v>0</v>
      </c>
      <c r="Z61" s="40">
        <f t="shared" si="5"/>
        <v>0</v>
      </c>
    </row>
    <row r="62" spans="1:26" ht="21.75" customHeight="1" x14ac:dyDescent="0.3">
      <c r="A62" s="9" t="s">
        <v>112</v>
      </c>
      <c r="B62" s="9" t="s">
        <v>22</v>
      </c>
      <c r="C62" s="10" t="s">
        <v>117</v>
      </c>
      <c r="D62" s="10">
        <v>323683</v>
      </c>
      <c r="E62" s="11" t="s">
        <v>118</v>
      </c>
      <c r="F62" s="11">
        <v>37792059</v>
      </c>
      <c r="G62" s="11" t="s">
        <v>204</v>
      </c>
      <c r="H62" s="11" t="s">
        <v>327</v>
      </c>
      <c r="I62" s="11" t="s">
        <v>328</v>
      </c>
      <c r="J62" s="11" t="s">
        <v>329</v>
      </c>
      <c r="K62" s="11" t="s">
        <v>203</v>
      </c>
      <c r="L62" s="55">
        <v>73</v>
      </c>
      <c r="M62" s="56">
        <v>0</v>
      </c>
      <c r="N62" s="57">
        <v>29</v>
      </c>
      <c r="O62" s="12">
        <v>29</v>
      </c>
      <c r="P62" s="12">
        <f t="shared" si="3"/>
        <v>29</v>
      </c>
      <c r="Q62" s="12">
        <v>0</v>
      </c>
      <c r="R62" s="12">
        <v>4350</v>
      </c>
      <c r="S62" s="12">
        <f t="shared" si="4"/>
        <v>4350</v>
      </c>
      <c r="T62" s="12">
        <v>0</v>
      </c>
      <c r="U62" s="36">
        <f>VLOOKUP(F62,[1]Hárok2!$A$2:E2664,3,FALSE)</f>
        <v>0</v>
      </c>
      <c r="V62" s="37">
        <f>VLOOKUP(F62,[1]Hárok2!$A$2:E2664,4,FALSE)</f>
        <v>0</v>
      </c>
      <c r="W62" s="38">
        <f>VLOOKUP(F62,[1]Hárok2!$A$2:E2664,5,FALSE)</f>
        <v>0</v>
      </c>
      <c r="X62" s="39">
        <f t="shared" si="1"/>
        <v>29</v>
      </c>
      <c r="Y62" s="39">
        <f t="shared" si="2"/>
        <v>29</v>
      </c>
      <c r="Z62" s="40">
        <f t="shared" si="5"/>
        <v>29</v>
      </c>
    </row>
    <row r="63" spans="1:26" ht="33.75" customHeight="1" x14ac:dyDescent="0.3">
      <c r="A63" s="9" t="s">
        <v>112</v>
      </c>
      <c r="B63" s="9" t="s">
        <v>22</v>
      </c>
      <c r="C63" s="10" t="s">
        <v>119</v>
      </c>
      <c r="D63" s="10">
        <v>326518</v>
      </c>
      <c r="E63" s="11" t="s">
        <v>120</v>
      </c>
      <c r="F63" s="11">
        <v>37792041</v>
      </c>
      <c r="G63" s="11" t="s">
        <v>330</v>
      </c>
      <c r="H63" s="11" t="s">
        <v>331</v>
      </c>
      <c r="I63" s="11" t="s">
        <v>332</v>
      </c>
      <c r="J63" s="11" t="s">
        <v>333</v>
      </c>
      <c r="K63" s="11" t="s">
        <v>203</v>
      </c>
      <c r="L63" s="55">
        <v>224</v>
      </c>
      <c r="M63" s="56">
        <v>0</v>
      </c>
      <c r="N63" s="57">
        <v>47</v>
      </c>
      <c r="O63" s="12">
        <v>47</v>
      </c>
      <c r="P63" s="12">
        <f t="shared" si="3"/>
        <v>47</v>
      </c>
      <c r="Q63" s="12">
        <v>0</v>
      </c>
      <c r="R63" s="12">
        <v>7050</v>
      </c>
      <c r="S63" s="12">
        <f t="shared" si="4"/>
        <v>7050</v>
      </c>
      <c r="T63" s="12">
        <v>0</v>
      </c>
      <c r="U63" s="36">
        <f>VLOOKUP(F63,[1]Hárok2!$A$2:E2665,3,FALSE)</f>
        <v>44</v>
      </c>
      <c r="V63" s="37">
        <v>80</v>
      </c>
      <c r="W63" s="38">
        <f>VLOOKUP(F63,[1]Hárok2!$A$2:E2665,5,FALSE)</f>
        <v>33</v>
      </c>
      <c r="X63" s="39">
        <f t="shared" si="1"/>
        <v>36</v>
      </c>
      <c r="Y63" s="39">
        <f t="shared" si="2"/>
        <v>0</v>
      </c>
      <c r="Z63" s="40">
        <f t="shared" si="5"/>
        <v>0</v>
      </c>
    </row>
    <row r="64" spans="1:26" ht="21.75" customHeight="1" x14ac:dyDescent="0.3">
      <c r="A64" s="9" t="s">
        <v>112</v>
      </c>
      <c r="B64" s="9" t="s">
        <v>22</v>
      </c>
      <c r="C64" s="10" t="s">
        <v>121</v>
      </c>
      <c r="D64" s="10">
        <v>327646</v>
      </c>
      <c r="E64" s="11" t="s">
        <v>122</v>
      </c>
      <c r="F64" s="11">
        <v>36165638</v>
      </c>
      <c r="G64" s="11" t="s">
        <v>200</v>
      </c>
      <c r="H64" s="11" t="s">
        <v>318</v>
      </c>
      <c r="I64" s="11" t="s">
        <v>318</v>
      </c>
      <c r="J64" s="11" t="s">
        <v>334</v>
      </c>
      <c r="K64" s="11" t="s">
        <v>203</v>
      </c>
      <c r="L64" s="55">
        <v>417</v>
      </c>
      <c r="M64" s="56">
        <v>0</v>
      </c>
      <c r="N64" s="57">
        <v>70</v>
      </c>
      <c r="O64" s="12">
        <v>70</v>
      </c>
      <c r="P64" s="12">
        <f t="shared" si="3"/>
        <v>70</v>
      </c>
      <c r="Q64" s="12">
        <v>0</v>
      </c>
      <c r="R64" s="12">
        <v>10500</v>
      </c>
      <c r="S64" s="12">
        <f t="shared" si="4"/>
        <v>10500</v>
      </c>
      <c r="T64" s="12">
        <v>0</v>
      </c>
      <c r="U64" s="36">
        <f>VLOOKUP(F64,[1]Hárok2!$A$2:E2666,3,FALSE)</f>
        <v>83</v>
      </c>
      <c r="V64" s="37">
        <v>78</v>
      </c>
      <c r="W64" s="38">
        <f>VLOOKUP(F64,[1]Hárok2!$A$2:E2666,5,FALSE)</f>
        <v>0</v>
      </c>
      <c r="X64" s="39">
        <f t="shared" si="1"/>
        <v>-13</v>
      </c>
      <c r="Y64" s="39">
        <f t="shared" si="2"/>
        <v>-8</v>
      </c>
      <c r="Z64" s="40">
        <f t="shared" si="5"/>
        <v>-13</v>
      </c>
    </row>
    <row r="65" spans="1:26" ht="21.75" customHeight="1" x14ac:dyDescent="0.3">
      <c r="A65" s="9" t="s">
        <v>112</v>
      </c>
      <c r="B65" s="9" t="s">
        <v>22</v>
      </c>
      <c r="C65" s="10" t="s">
        <v>121</v>
      </c>
      <c r="D65" s="10">
        <v>327646</v>
      </c>
      <c r="E65" s="11" t="s">
        <v>122</v>
      </c>
      <c r="F65" s="11">
        <v>37877208</v>
      </c>
      <c r="G65" s="11" t="s">
        <v>200</v>
      </c>
      <c r="H65" s="11" t="s">
        <v>318</v>
      </c>
      <c r="I65" s="11" t="s">
        <v>318</v>
      </c>
      <c r="J65" s="11" t="s">
        <v>335</v>
      </c>
      <c r="K65" s="11" t="s">
        <v>203</v>
      </c>
      <c r="L65" s="55">
        <v>179</v>
      </c>
      <c r="M65" s="56">
        <v>0</v>
      </c>
      <c r="N65" s="57">
        <v>33</v>
      </c>
      <c r="O65" s="12">
        <v>33</v>
      </c>
      <c r="P65" s="12">
        <f t="shared" si="3"/>
        <v>30</v>
      </c>
      <c r="Q65" s="12">
        <v>3</v>
      </c>
      <c r="R65" s="12">
        <v>4950</v>
      </c>
      <c r="S65" s="12">
        <f t="shared" si="4"/>
        <v>4500</v>
      </c>
      <c r="T65" s="12">
        <v>450</v>
      </c>
      <c r="U65" s="36">
        <f>VLOOKUP(F65,[1]Hárok2!$A$2:E2667,3,FALSE)</f>
        <v>30</v>
      </c>
      <c r="V65" s="37">
        <f>VLOOKUP(F65,[1]Hárok2!$A$2:E2667,4,FALSE)</f>
        <v>0</v>
      </c>
      <c r="W65" s="38">
        <f>VLOOKUP(F65,[1]Hárok2!$A$2:E2667,5,FALSE)</f>
        <v>0</v>
      </c>
      <c r="X65" s="39">
        <f t="shared" si="1"/>
        <v>3</v>
      </c>
      <c r="Y65" s="39">
        <f t="shared" si="2"/>
        <v>33</v>
      </c>
      <c r="Z65" s="40">
        <f t="shared" si="5"/>
        <v>3</v>
      </c>
    </row>
    <row r="66" spans="1:26" ht="21.75" customHeight="1" x14ac:dyDescent="0.3">
      <c r="A66" s="9" t="s">
        <v>112</v>
      </c>
      <c r="B66" s="9" t="s">
        <v>22</v>
      </c>
      <c r="C66" s="10" t="s">
        <v>121</v>
      </c>
      <c r="D66" s="10">
        <v>327646</v>
      </c>
      <c r="E66" s="11" t="s">
        <v>122</v>
      </c>
      <c r="F66" s="11">
        <v>37877216</v>
      </c>
      <c r="G66" s="11" t="s">
        <v>200</v>
      </c>
      <c r="H66" s="11" t="s">
        <v>318</v>
      </c>
      <c r="I66" s="11" t="s">
        <v>318</v>
      </c>
      <c r="J66" s="11" t="s">
        <v>336</v>
      </c>
      <c r="K66" s="11" t="s">
        <v>203</v>
      </c>
      <c r="L66" s="55">
        <v>269</v>
      </c>
      <c r="M66" s="56">
        <v>0</v>
      </c>
      <c r="N66" s="57">
        <v>48</v>
      </c>
      <c r="O66" s="12">
        <v>48</v>
      </c>
      <c r="P66" s="12">
        <f t="shared" si="3"/>
        <v>48</v>
      </c>
      <c r="Q66" s="12">
        <v>0</v>
      </c>
      <c r="R66" s="12">
        <v>7200</v>
      </c>
      <c r="S66" s="12">
        <f t="shared" si="4"/>
        <v>7200</v>
      </c>
      <c r="T66" s="12">
        <v>0</v>
      </c>
      <c r="U66" s="36">
        <f>VLOOKUP(F66,[1]Hárok2!$A$2:E2668,3,FALSE)</f>
        <v>64</v>
      </c>
      <c r="V66" s="37">
        <f>VLOOKUP(F66,[1]Hárok2!$A$2:E2668,4,FALSE)</f>
        <v>0</v>
      </c>
      <c r="W66" s="38">
        <f>VLOOKUP(F66,[1]Hárok2!$A$2:E2668,5,FALSE)</f>
        <v>0</v>
      </c>
      <c r="X66" s="39">
        <f t="shared" si="1"/>
        <v>-16</v>
      </c>
      <c r="Y66" s="39">
        <f t="shared" si="2"/>
        <v>48</v>
      </c>
      <c r="Z66" s="40">
        <f t="shared" si="5"/>
        <v>-16</v>
      </c>
    </row>
    <row r="67" spans="1:26" ht="21.75" customHeight="1" x14ac:dyDescent="0.3">
      <c r="A67" s="9" t="s">
        <v>112</v>
      </c>
      <c r="B67" s="9" t="s">
        <v>22</v>
      </c>
      <c r="C67" s="10" t="s">
        <v>123</v>
      </c>
      <c r="D67" s="10">
        <v>327085</v>
      </c>
      <c r="E67" s="11" t="s">
        <v>124</v>
      </c>
      <c r="F67" s="11">
        <v>37877496</v>
      </c>
      <c r="G67" s="11" t="s">
        <v>204</v>
      </c>
      <c r="H67" s="11" t="s">
        <v>318</v>
      </c>
      <c r="I67" s="11" t="s">
        <v>337</v>
      </c>
      <c r="J67" s="11" t="s">
        <v>338</v>
      </c>
      <c r="K67" s="11" t="s">
        <v>203</v>
      </c>
      <c r="L67" s="55">
        <v>109</v>
      </c>
      <c r="M67" s="56">
        <v>0</v>
      </c>
      <c r="N67" s="57">
        <v>15</v>
      </c>
      <c r="O67" s="12">
        <v>15</v>
      </c>
      <c r="P67" s="12">
        <f t="shared" si="3"/>
        <v>15</v>
      </c>
      <c r="Q67" s="12">
        <v>0</v>
      </c>
      <c r="R67" s="12">
        <v>2250</v>
      </c>
      <c r="S67" s="12">
        <f t="shared" si="4"/>
        <v>2250</v>
      </c>
      <c r="T67" s="12">
        <v>0</v>
      </c>
      <c r="U67" s="36">
        <f>VLOOKUP(F67,[1]Hárok2!$A$2:E2669,3,FALSE)</f>
        <v>15</v>
      </c>
      <c r="V67" s="37">
        <f>VLOOKUP(F67,[1]Hárok2!$A$2:E2669,4,FALSE)</f>
        <v>0</v>
      </c>
      <c r="W67" s="38">
        <f>VLOOKUP(F67,[1]Hárok2!$A$2:E2669,5,FALSE)</f>
        <v>0</v>
      </c>
      <c r="X67" s="39">
        <f t="shared" si="1"/>
        <v>0</v>
      </c>
      <c r="Y67" s="39">
        <f t="shared" si="2"/>
        <v>15</v>
      </c>
      <c r="Z67" s="40">
        <f t="shared" si="5"/>
        <v>0</v>
      </c>
    </row>
    <row r="68" spans="1:26" ht="21.75" customHeight="1" x14ac:dyDescent="0.3">
      <c r="A68" s="9" t="s">
        <v>112</v>
      </c>
      <c r="B68" s="9" t="s">
        <v>22</v>
      </c>
      <c r="C68" s="10" t="s">
        <v>125</v>
      </c>
      <c r="D68" s="10">
        <v>331023</v>
      </c>
      <c r="E68" s="11" t="s">
        <v>126</v>
      </c>
      <c r="F68" s="11">
        <v>35509082</v>
      </c>
      <c r="G68" s="11" t="s">
        <v>200</v>
      </c>
      <c r="H68" s="11" t="s">
        <v>339</v>
      </c>
      <c r="I68" s="11" t="s">
        <v>339</v>
      </c>
      <c r="J68" s="11" t="s">
        <v>340</v>
      </c>
      <c r="K68" s="11" t="s">
        <v>203</v>
      </c>
      <c r="L68" s="55">
        <v>117</v>
      </c>
      <c r="M68" s="56">
        <v>0</v>
      </c>
      <c r="N68" s="57">
        <v>24</v>
      </c>
      <c r="O68" s="12">
        <v>24</v>
      </c>
      <c r="P68" s="12">
        <f t="shared" si="3"/>
        <v>22</v>
      </c>
      <c r="Q68" s="12">
        <v>2</v>
      </c>
      <c r="R68" s="12">
        <v>3600</v>
      </c>
      <c r="S68" s="12">
        <f t="shared" si="4"/>
        <v>3300</v>
      </c>
      <c r="T68" s="12">
        <v>300</v>
      </c>
      <c r="U68" s="36">
        <f>VLOOKUP(F68,[1]Hárok2!$A$2:E2670,3,FALSE)</f>
        <v>35</v>
      </c>
      <c r="V68" s="37">
        <f>VLOOKUP(F68,[1]Hárok2!$A$2:E2670,4,FALSE)</f>
        <v>0</v>
      </c>
      <c r="W68" s="38">
        <f>VLOOKUP(F68,[1]Hárok2!$A$2:E2670,5,FALSE)</f>
        <v>29</v>
      </c>
      <c r="X68" s="39">
        <f t="shared" si="1"/>
        <v>18</v>
      </c>
      <c r="Y68" s="39">
        <f t="shared" si="2"/>
        <v>53</v>
      </c>
      <c r="Z68" s="40">
        <f t="shared" si="5"/>
        <v>18</v>
      </c>
    </row>
    <row r="69" spans="1:26" ht="36" customHeight="1" x14ac:dyDescent="0.3">
      <c r="A69" s="9" t="s">
        <v>112</v>
      </c>
      <c r="B69" s="9" t="s">
        <v>40</v>
      </c>
      <c r="C69" s="10" t="s">
        <v>127</v>
      </c>
      <c r="D69" s="10">
        <v>90000327</v>
      </c>
      <c r="E69" s="11" t="s">
        <v>128</v>
      </c>
      <c r="F69" s="11">
        <v>31070850</v>
      </c>
      <c r="G69" s="11" t="s">
        <v>190</v>
      </c>
      <c r="H69" s="11" t="s">
        <v>294</v>
      </c>
      <c r="I69" s="11" t="s">
        <v>294</v>
      </c>
      <c r="J69" s="11" t="s">
        <v>341</v>
      </c>
      <c r="K69" s="11" t="s">
        <v>270</v>
      </c>
      <c r="L69" s="55">
        <v>61</v>
      </c>
      <c r="M69" s="56">
        <v>0</v>
      </c>
      <c r="N69" s="57">
        <v>17</v>
      </c>
      <c r="O69" s="12">
        <v>17</v>
      </c>
      <c r="P69" s="12">
        <f t="shared" si="3"/>
        <v>17</v>
      </c>
      <c r="Q69" s="12">
        <v>0</v>
      </c>
      <c r="R69" s="12">
        <v>2550</v>
      </c>
      <c r="S69" s="12">
        <f t="shared" si="4"/>
        <v>2550</v>
      </c>
      <c r="T69" s="12">
        <v>0</v>
      </c>
      <c r="U69" s="36">
        <f>VLOOKUP(F69,[1]Hárok2!$A$2:E2671,3,FALSE)</f>
        <v>19</v>
      </c>
      <c r="V69" s="37">
        <f>VLOOKUP(F69,[1]Hárok2!$A$2:E2671,4,FALSE)</f>
        <v>0</v>
      </c>
      <c r="W69" s="38">
        <f>VLOOKUP(F69,[1]Hárok2!$A$2:E2671,5,FALSE)</f>
        <v>0</v>
      </c>
      <c r="X69" s="39">
        <f t="shared" si="1"/>
        <v>-2</v>
      </c>
      <c r="Y69" s="39">
        <f t="shared" si="2"/>
        <v>17</v>
      </c>
      <c r="Z69" s="40">
        <f t="shared" si="5"/>
        <v>-2</v>
      </c>
    </row>
    <row r="70" spans="1:26" ht="36" customHeight="1" x14ac:dyDescent="0.3">
      <c r="A70" s="59" t="s">
        <v>129</v>
      </c>
      <c r="B70" s="59" t="s">
        <v>130</v>
      </c>
      <c r="C70" s="60" t="s">
        <v>131</v>
      </c>
      <c r="D70" s="59">
        <v>54131430</v>
      </c>
      <c r="E70" s="61" t="s">
        <v>132</v>
      </c>
      <c r="F70" s="59">
        <v>160971</v>
      </c>
      <c r="G70" s="61" t="s">
        <v>342</v>
      </c>
      <c r="H70" s="59" t="s">
        <v>343</v>
      </c>
      <c r="I70" s="61" t="s">
        <v>344</v>
      </c>
      <c r="J70" s="61" t="s">
        <v>345</v>
      </c>
      <c r="K70" s="59" t="s">
        <v>228</v>
      </c>
      <c r="L70" s="62">
        <v>461</v>
      </c>
      <c r="M70" s="63">
        <v>0</v>
      </c>
      <c r="N70" s="64">
        <v>60</v>
      </c>
      <c r="O70" s="65">
        <v>60</v>
      </c>
      <c r="P70" s="12">
        <f t="shared" si="3"/>
        <v>60</v>
      </c>
      <c r="Q70" s="65">
        <v>0</v>
      </c>
      <c r="R70" s="65">
        <v>9000</v>
      </c>
      <c r="S70" s="12">
        <f t="shared" si="4"/>
        <v>9000</v>
      </c>
      <c r="T70" s="65">
        <v>0</v>
      </c>
      <c r="U70" s="36">
        <f>VLOOKUP(F71,[1]Hárok2!$A$2:E2673,3,FALSE)</f>
        <v>0</v>
      </c>
      <c r="V70" s="37">
        <f>VLOOKUP(F71,[1]Hárok2!$A$2:E2673,4,FALSE)</f>
        <v>260</v>
      </c>
      <c r="W70" s="38">
        <f>VLOOKUP(F71,[1]Hárok2!$A$2:E2673,5,FALSE)</f>
        <v>248</v>
      </c>
      <c r="X70" s="39">
        <f t="shared" ref="X70:X75" si="6">(O71+W70)-U70</f>
        <v>332</v>
      </c>
      <c r="Y70" s="39">
        <f t="shared" ref="Y70:Y75" si="7">(O71+W70)-V70</f>
        <v>72</v>
      </c>
      <c r="Z70" s="40">
        <f t="shared" si="5"/>
        <v>72</v>
      </c>
    </row>
    <row r="71" spans="1:26" ht="32.25" customHeight="1" x14ac:dyDescent="0.3">
      <c r="A71" s="59" t="s">
        <v>129</v>
      </c>
      <c r="B71" s="59" t="s">
        <v>130</v>
      </c>
      <c r="C71" s="60" t="s">
        <v>131</v>
      </c>
      <c r="D71" s="59">
        <v>54131430</v>
      </c>
      <c r="E71" s="61" t="s">
        <v>132</v>
      </c>
      <c r="F71" s="59">
        <v>35531754</v>
      </c>
      <c r="G71" s="61" t="s">
        <v>222</v>
      </c>
      <c r="H71" s="59" t="s">
        <v>343</v>
      </c>
      <c r="I71" s="61" t="s">
        <v>346</v>
      </c>
      <c r="J71" s="61" t="s">
        <v>347</v>
      </c>
      <c r="K71" s="59" t="s">
        <v>228</v>
      </c>
      <c r="L71" s="62">
        <v>631</v>
      </c>
      <c r="M71" s="63">
        <v>0</v>
      </c>
      <c r="N71" s="64">
        <v>84</v>
      </c>
      <c r="O71" s="65">
        <v>84</v>
      </c>
      <c r="P71" s="12">
        <f t="shared" si="3"/>
        <v>84</v>
      </c>
      <c r="Q71" s="65">
        <v>0</v>
      </c>
      <c r="R71" s="65">
        <v>12600</v>
      </c>
      <c r="S71" s="12">
        <f t="shared" si="4"/>
        <v>12600</v>
      </c>
      <c r="T71" s="65">
        <v>0</v>
      </c>
      <c r="U71" s="36">
        <f>VLOOKUP(F72,[1]Hárok2!$A$2:E2674,3,FALSE)</f>
        <v>68</v>
      </c>
      <c r="V71" s="37">
        <v>91</v>
      </c>
      <c r="W71" s="38">
        <f>VLOOKUP(F72,[1]Hárok2!$A$2:E2674,5,FALSE)</f>
        <v>31</v>
      </c>
      <c r="X71" s="39">
        <f t="shared" si="6"/>
        <v>23</v>
      </c>
      <c r="Y71" s="39">
        <f t="shared" si="7"/>
        <v>0</v>
      </c>
      <c r="Z71" s="40">
        <f t="shared" si="5"/>
        <v>0</v>
      </c>
    </row>
    <row r="72" spans="1:26" ht="30.75" customHeight="1" x14ac:dyDescent="0.3">
      <c r="A72" s="59" t="s">
        <v>129</v>
      </c>
      <c r="B72" s="59" t="s">
        <v>22</v>
      </c>
      <c r="C72" s="60" t="s">
        <v>133</v>
      </c>
      <c r="D72" s="59">
        <v>324001</v>
      </c>
      <c r="E72" s="61" t="s">
        <v>134</v>
      </c>
      <c r="F72" s="59">
        <v>31953271</v>
      </c>
      <c r="G72" s="61" t="s">
        <v>348</v>
      </c>
      <c r="H72" s="59" t="s">
        <v>349</v>
      </c>
      <c r="I72" s="61" t="s">
        <v>350</v>
      </c>
      <c r="J72" s="61" t="s">
        <v>351</v>
      </c>
      <c r="K72" s="59" t="s">
        <v>203</v>
      </c>
      <c r="L72" s="62">
        <v>297</v>
      </c>
      <c r="M72" s="63">
        <v>0</v>
      </c>
      <c r="N72" s="64">
        <v>60</v>
      </c>
      <c r="O72" s="65">
        <v>60</v>
      </c>
      <c r="P72" s="12">
        <f t="shared" si="3"/>
        <v>60</v>
      </c>
      <c r="Q72" s="65">
        <v>0</v>
      </c>
      <c r="R72" s="65">
        <v>9000</v>
      </c>
      <c r="S72" s="12">
        <f t="shared" si="4"/>
        <v>9000</v>
      </c>
      <c r="T72" s="65">
        <v>0</v>
      </c>
      <c r="U72" s="36">
        <f>VLOOKUP(F73,[1]Hárok2!$A$2:E2675,3,FALSE)</f>
        <v>75</v>
      </c>
      <c r="V72" s="37">
        <f>VLOOKUP(F73,[1]Hárok2!$A$2:E2675,4,FALSE)</f>
        <v>0</v>
      </c>
      <c r="W72" s="38">
        <f>VLOOKUP(F73,[1]Hárok2!$A$2:E2675,5,FALSE)</f>
        <v>37</v>
      </c>
      <c r="X72" s="39">
        <f t="shared" si="6"/>
        <v>2</v>
      </c>
      <c r="Y72" s="39">
        <f t="shared" si="7"/>
        <v>77</v>
      </c>
      <c r="Z72" s="40">
        <f t="shared" ref="Z72:Z75" si="8">MIN(X72,Y72)</f>
        <v>2</v>
      </c>
    </row>
    <row r="73" spans="1:26" ht="21.75" customHeight="1" x14ac:dyDescent="0.3">
      <c r="A73" s="59" t="s">
        <v>129</v>
      </c>
      <c r="B73" s="59" t="s">
        <v>22</v>
      </c>
      <c r="C73" s="60" t="s">
        <v>135</v>
      </c>
      <c r="D73" s="59">
        <v>691721</v>
      </c>
      <c r="E73" s="61" t="s">
        <v>136</v>
      </c>
      <c r="F73" s="59">
        <v>35541385</v>
      </c>
      <c r="G73" s="61" t="s">
        <v>200</v>
      </c>
      <c r="H73" s="59" t="s">
        <v>352</v>
      </c>
      <c r="I73" s="61" t="s">
        <v>353</v>
      </c>
      <c r="J73" s="61" t="s">
        <v>354</v>
      </c>
      <c r="K73" s="59" t="s">
        <v>203</v>
      </c>
      <c r="L73" s="62">
        <v>325</v>
      </c>
      <c r="M73" s="63"/>
      <c r="N73" s="64">
        <v>40</v>
      </c>
      <c r="O73" s="65">
        <v>40</v>
      </c>
      <c r="P73" s="12">
        <f t="shared" ref="P73:P76" si="9">O73-Q73</f>
        <v>40</v>
      </c>
      <c r="Q73" s="65"/>
      <c r="R73" s="65">
        <v>6000</v>
      </c>
      <c r="S73" s="12">
        <f t="shared" ref="S73:S76" si="10">R73-T73</f>
        <v>6000</v>
      </c>
      <c r="T73" s="65">
        <v>0</v>
      </c>
      <c r="U73" s="36">
        <f>VLOOKUP(F74,[1]Hárok2!$A$2:E2676,3,FALSE)</f>
        <v>64</v>
      </c>
      <c r="V73" s="37">
        <f>VLOOKUP(F74,[1]Hárok2!$A$2:E2676,4,FALSE)</f>
        <v>0</v>
      </c>
      <c r="W73" s="38">
        <f>VLOOKUP(F74,[1]Hárok2!$A$2:E2676,5,FALSE)</f>
        <v>0</v>
      </c>
      <c r="X73" s="39">
        <f t="shared" si="6"/>
        <v>4</v>
      </c>
      <c r="Y73" s="39">
        <f t="shared" si="7"/>
        <v>68</v>
      </c>
      <c r="Z73" s="40">
        <f t="shared" si="8"/>
        <v>4</v>
      </c>
    </row>
    <row r="74" spans="1:26" ht="32.25" customHeight="1" x14ac:dyDescent="0.3">
      <c r="A74" s="59" t="s">
        <v>129</v>
      </c>
      <c r="B74" s="59" t="s">
        <v>22</v>
      </c>
      <c r="C74" s="60" t="s">
        <v>137</v>
      </c>
      <c r="D74" s="59">
        <v>691135</v>
      </c>
      <c r="E74" s="61" t="s">
        <v>138</v>
      </c>
      <c r="F74" s="59">
        <v>35540648</v>
      </c>
      <c r="G74" s="61" t="s">
        <v>200</v>
      </c>
      <c r="H74" s="59" t="s">
        <v>343</v>
      </c>
      <c r="I74" s="61" t="s">
        <v>344</v>
      </c>
      <c r="J74" s="61" t="s">
        <v>355</v>
      </c>
      <c r="K74" s="59" t="s">
        <v>203</v>
      </c>
      <c r="L74" s="62">
        <v>372</v>
      </c>
      <c r="M74" s="63">
        <v>0</v>
      </c>
      <c r="N74" s="64">
        <v>68</v>
      </c>
      <c r="O74" s="65">
        <v>68</v>
      </c>
      <c r="P74" s="12">
        <f t="shared" si="9"/>
        <v>64</v>
      </c>
      <c r="Q74" s="65">
        <v>4</v>
      </c>
      <c r="R74" s="65">
        <v>10200</v>
      </c>
      <c r="S74" s="12">
        <f t="shared" si="10"/>
        <v>9600</v>
      </c>
      <c r="T74" s="65">
        <v>600</v>
      </c>
      <c r="U74" s="36">
        <f>VLOOKUP(F75,[1]Hárok2!$A$2:E2677,3,FALSE)</f>
        <v>66</v>
      </c>
      <c r="V74" s="37">
        <f>VLOOKUP(F75,[1]Hárok2!$A$2:E2677,4,FALSE)</f>
        <v>0</v>
      </c>
      <c r="W74" s="38">
        <f>VLOOKUP(F75,[1]Hárok2!$A$2:E2677,5,FALSE)</f>
        <v>56</v>
      </c>
      <c r="X74" s="39">
        <f t="shared" si="6"/>
        <v>45</v>
      </c>
      <c r="Y74" s="39">
        <f t="shared" si="7"/>
        <v>111</v>
      </c>
      <c r="Z74" s="40">
        <f t="shared" si="8"/>
        <v>45</v>
      </c>
    </row>
    <row r="75" spans="1:26" ht="31.5" customHeight="1" x14ac:dyDescent="0.3">
      <c r="A75" s="59" t="s">
        <v>129</v>
      </c>
      <c r="B75" s="59" t="s">
        <v>40</v>
      </c>
      <c r="C75" s="60" t="s">
        <v>139</v>
      </c>
      <c r="D75" s="59">
        <v>90000338</v>
      </c>
      <c r="E75" s="61" t="s">
        <v>140</v>
      </c>
      <c r="F75" s="59">
        <v>31295657</v>
      </c>
      <c r="G75" s="61" t="s">
        <v>190</v>
      </c>
      <c r="H75" s="59" t="s">
        <v>356</v>
      </c>
      <c r="I75" s="61" t="s">
        <v>357</v>
      </c>
      <c r="J75" s="61" t="s">
        <v>358</v>
      </c>
      <c r="K75" s="59" t="s">
        <v>270</v>
      </c>
      <c r="L75" s="62">
        <v>248</v>
      </c>
      <c r="M75" s="63">
        <v>0</v>
      </c>
      <c r="N75" s="64">
        <v>55</v>
      </c>
      <c r="O75" s="65">
        <v>55</v>
      </c>
      <c r="P75" s="12">
        <f t="shared" si="9"/>
        <v>55</v>
      </c>
      <c r="Q75" s="65">
        <v>0</v>
      </c>
      <c r="R75" s="65">
        <v>8250</v>
      </c>
      <c r="S75" s="12">
        <f t="shared" si="10"/>
        <v>8250</v>
      </c>
      <c r="T75" s="65">
        <v>0</v>
      </c>
      <c r="U75" s="36">
        <f>VLOOKUP(F76,[1]Hárok2!$A$2:E2678,3,FALSE)</f>
        <v>43</v>
      </c>
      <c r="V75" s="37">
        <f>VLOOKUP(F76,[1]Hárok2!$A$2:E2678,4,FALSE)</f>
        <v>0</v>
      </c>
      <c r="W75" s="38">
        <f>VLOOKUP(F76,[1]Hárok2!$A$2:E2678,5,FALSE)</f>
        <v>41</v>
      </c>
      <c r="X75" s="39">
        <f t="shared" si="6"/>
        <v>33</v>
      </c>
      <c r="Y75" s="39">
        <f t="shared" si="7"/>
        <v>76</v>
      </c>
      <c r="Z75" s="40">
        <f t="shared" si="8"/>
        <v>33</v>
      </c>
    </row>
    <row r="76" spans="1:26" ht="21.75" customHeight="1" x14ac:dyDescent="0.3">
      <c r="A76" s="59" t="s">
        <v>129</v>
      </c>
      <c r="B76" s="59" t="s">
        <v>40</v>
      </c>
      <c r="C76" s="60" t="s">
        <v>141</v>
      </c>
      <c r="D76" s="59">
        <v>45866635</v>
      </c>
      <c r="E76" s="61" t="s">
        <v>142</v>
      </c>
      <c r="F76" s="59">
        <v>35562986</v>
      </c>
      <c r="G76" s="61" t="s">
        <v>359</v>
      </c>
      <c r="H76" s="59" t="s">
        <v>360</v>
      </c>
      <c r="I76" s="61" t="s">
        <v>361</v>
      </c>
      <c r="J76" s="61" t="s">
        <v>362</v>
      </c>
      <c r="K76" s="59" t="s">
        <v>228</v>
      </c>
      <c r="L76" s="62">
        <v>195</v>
      </c>
      <c r="M76" s="63">
        <v>0</v>
      </c>
      <c r="N76" s="64">
        <v>35</v>
      </c>
      <c r="O76" s="65">
        <v>35</v>
      </c>
      <c r="P76" s="12">
        <f t="shared" si="9"/>
        <v>35</v>
      </c>
      <c r="Q76" s="65">
        <v>0</v>
      </c>
      <c r="R76" s="65">
        <v>5250</v>
      </c>
      <c r="S76" s="12">
        <f t="shared" si="10"/>
        <v>5250</v>
      </c>
      <c r="T76" s="65">
        <v>0</v>
      </c>
      <c r="X76" s="24"/>
      <c r="Y76" s="24"/>
      <c r="Z76" s="24"/>
    </row>
    <row r="77" spans="1:26" ht="22.5" customHeight="1" x14ac:dyDescent="0.3">
      <c r="A77" s="74" t="s">
        <v>143</v>
      </c>
      <c r="B77" s="7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7">
        <f>SUM(O7:O76)</f>
        <v>3158</v>
      </c>
      <c r="P77" s="17">
        <f t="shared" ref="P77:Z77" si="11">SUM(P7:P76)</f>
        <v>3134</v>
      </c>
      <c r="Q77" s="17">
        <f t="shared" si="11"/>
        <v>24</v>
      </c>
      <c r="R77" s="17">
        <f t="shared" si="11"/>
        <v>473700</v>
      </c>
      <c r="S77" s="17">
        <f t="shared" si="11"/>
        <v>470100</v>
      </c>
      <c r="T77" s="17">
        <f t="shared" si="11"/>
        <v>3600</v>
      </c>
      <c r="U77" s="41">
        <f t="shared" si="11"/>
        <v>3320</v>
      </c>
      <c r="V77" s="41">
        <f t="shared" si="11"/>
        <v>2096</v>
      </c>
      <c r="W77" s="41">
        <f t="shared" si="11"/>
        <v>1623</v>
      </c>
      <c r="X77" s="41">
        <f t="shared" si="11"/>
        <v>1401</v>
      </c>
      <c r="Y77" s="41">
        <f t="shared" si="11"/>
        <v>2625</v>
      </c>
      <c r="Z77" s="41">
        <f t="shared" si="11"/>
        <v>238</v>
      </c>
    </row>
    <row r="78" spans="1:26" ht="15.6" x14ac:dyDescent="0.3">
      <c r="O78" s="2"/>
      <c r="P78" s="42"/>
      <c r="Q78" s="2"/>
      <c r="S78" s="42"/>
      <c r="X78" s="24"/>
      <c r="Y78" s="24"/>
      <c r="Z78" s="24"/>
    </row>
    <row r="79" spans="1:26" ht="15.6" x14ac:dyDescent="0.3">
      <c r="O79" s="2"/>
      <c r="P79" s="42"/>
      <c r="Q79" s="2"/>
      <c r="S79" s="42"/>
      <c r="X79" s="24"/>
      <c r="Y79" s="24"/>
      <c r="Z79" s="24"/>
    </row>
    <row r="80" spans="1:26" ht="15.6" x14ac:dyDescent="0.3">
      <c r="O80" s="2"/>
      <c r="P80" s="42"/>
      <c r="Q80" s="2"/>
      <c r="S80" s="42"/>
      <c r="X80" s="24"/>
      <c r="Y80" s="24"/>
      <c r="Z80" s="24"/>
    </row>
    <row r="81" spans="1:26" ht="15.6" x14ac:dyDescent="0.3">
      <c r="O81" s="2"/>
      <c r="P81" s="42"/>
      <c r="Q81" s="2"/>
      <c r="S81" s="42"/>
      <c r="X81" s="24"/>
      <c r="Y81" s="24"/>
      <c r="Z81" s="24"/>
    </row>
    <row r="82" spans="1:26" ht="18" x14ac:dyDescent="0.35">
      <c r="A82" s="66"/>
      <c r="B82" s="66"/>
      <c r="C82" s="66"/>
      <c r="D82" s="66"/>
      <c r="E82" s="66"/>
      <c r="F82" s="20"/>
      <c r="G82" s="20"/>
      <c r="O82" s="2"/>
      <c r="P82" s="42"/>
      <c r="Q82" s="2"/>
      <c r="S82" s="42"/>
      <c r="X82" s="24"/>
      <c r="Y82" s="24"/>
      <c r="Z82" s="24"/>
    </row>
    <row r="83" spans="1:26" ht="18" x14ac:dyDescent="0.35">
      <c r="A83" s="20"/>
      <c r="B83" s="20"/>
      <c r="C83" s="20"/>
      <c r="D83" s="20"/>
      <c r="E83" s="20"/>
      <c r="F83" s="20"/>
      <c r="G83" s="20"/>
      <c r="O83" s="2"/>
      <c r="P83" s="42"/>
      <c r="Q83" s="2"/>
      <c r="S83" s="42"/>
      <c r="X83" s="24"/>
      <c r="Y83" s="24"/>
      <c r="Z83" s="24"/>
    </row>
    <row r="84" spans="1:26" ht="18" x14ac:dyDescent="0.35">
      <c r="A84" s="20"/>
      <c r="B84" s="20"/>
      <c r="C84" s="20"/>
      <c r="D84" s="20"/>
      <c r="E84" s="20"/>
      <c r="F84" s="20"/>
      <c r="G84" s="20"/>
      <c r="O84" s="2"/>
      <c r="P84" s="42"/>
      <c r="Q84" s="2"/>
      <c r="S84" s="42"/>
      <c r="X84" s="24"/>
      <c r="Y84" s="24"/>
      <c r="Z84" s="24"/>
    </row>
    <row r="85" spans="1:26" ht="15.6" x14ac:dyDescent="0.3">
      <c r="O85" s="2"/>
      <c r="P85" s="42"/>
      <c r="Q85" s="2"/>
      <c r="S85" s="42"/>
      <c r="X85" s="24"/>
      <c r="Y85" s="24"/>
      <c r="Z85" s="24"/>
    </row>
    <row r="86" spans="1:26" ht="15.6" x14ac:dyDescent="0.3">
      <c r="O86" s="2"/>
      <c r="P86" s="42"/>
      <c r="Q86" s="2"/>
      <c r="S86" s="42"/>
      <c r="X86" s="24"/>
      <c r="Y86" s="24"/>
      <c r="Z86" s="24"/>
    </row>
    <row r="87" spans="1:26" ht="15.6" x14ac:dyDescent="0.3">
      <c r="O87" s="2"/>
      <c r="P87" s="42"/>
      <c r="Q87" s="2"/>
      <c r="S87" s="42"/>
      <c r="X87" s="24"/>
      <c r="Y87" s="24"/>
      <c r="Z87" s="24"/>
    </row>
    <row r="88" spans="1:26" ht="15.6" x14ac:dyDescent="0.3">
      <c r="O88" s="2"/>
      <c r="P88" s="42"/>
      <c r="Q88" s="2"/>
      <c r="S88" s="42"/>
      <c r="X88" s="24"/>
      <c r="Y88" s="24"/>
      <c r="Z88" s="24"/>
    </row>
    <row r="89" spans="1:26" ht="15.6" x14ac:dyDescent="0.3">
      <c r="O89" s="2"/>
      <c r="P89" s="42"/>
      <c r="Q89" s="2"/>
      <c r="S89" s="42"/>
      <c r="X89" s="24"/>
      <c r="Y89" s="24"/>
      <c r="Z89" s="24"/>
    </row>
    <row r="90" spans="1:26" ht="15.6" x14ac:dyDescent="0.3">
      <c r="O90" s="2"/>
      <c r="P90" s="42"/>
      <c r="Q90" s="2"/>
      <c r="S90" s="42"/>
      <c r="X90" s="24"/>
      <c r="Y90" s="24"/>
      <c r="Z90" s="24"/>
    </row>
    <row r="91" spans="1:26" ht="15.6" x14ac:dyDescent="0.3">
      <c r="O91" s="2"/>
      <c r="P91" s="42"/>
      <c r="Q91" s="2"/>
      <c r="S91" s="42"/>
      <c r="X91" s="24"/>
      <c r="Y91" s="24"/>
      <c r="Z91" s="24"/>
    </row>
    <row r="92" spans="1:26" ht="15.6" x14ac:dyDescent="0.3">
      <c r="O92" s="2"/>
      <c r="P92" s="42"/>
      <c r="Q92" s="2"/>
      <c r="S92" s="42"/>
      <c r="X92" s="24"/>
      <c r="Y92" s="24"/>
      <c r="Z92" s="24"/>
    </row>
    <row r="93" spans="1:26" ht="15.6" x14ac:dyDescent="0.3">
      <c r="O93" s="2"/>
      <c r="P93" s="42"/>
      <c r="Q93" s="2"/>
      <c r="S93" s="42"/>
      <c r="X93" s="24"/>
      <c r="Y93" s="24"/>
      <c r="Z93" s="24"/>
    </row>
    <row r="94" spans="1:26" ht="15.6" x14ac:dyDescent="0.3">
      <c r="O94" s="2"/>
      <c r="P94" s="42"/>
      <c r="Q94" s="2"/>
      <c r="S94" s="42"/>
      <c r="X94" s="24"/>
      <c r="Y94" s="24"/>
      <c r="Z94" s="24"/>
    </row>
    <row r="95" spans="1:26" ht="15.6" x14ac:dyDescent="0.3">
      <c r="O95" s="2"/>
      <c r="P95" s="42"/>
      <c r="Q95" s="2"/>
      <c r="S95" s="42"/>
      <c r="X95" s="24"/>
      <c r="Y95" s="24"/>
      <c r="Z95" s="24"/>
    </row>
    <row r="96" spans="1:26" ht="15.6" x14ac:dyDescent="0.3">
      <c r="O96" s="2"/>
      <c r="P96" s="42"/>
      <c r="Q96" s="2"/>
      <c r="S96" s="42"/>
      <c r="X96" s="24"/>
      <c r="Y96" s="24"/>
      <c r="Z96" s="24"/>
    </row>
    <row r="97" spans="15:26" ht="15.6" x14ac:dyDescent="0.3">
      <c r="O97" s="2"/>
      <c r="P97" s="42"/>
      <c r="Q97" s="2"/>
      <c r="S97" s="42"/>
      <c r="X97" s="24"/>
      <c r="Y97" s="24"/>
      <c r="Z97" s="24"/>
    </row>
    <row r="98" spans="15:26" ht="15.6" x14ac:dyDescent="0.3">
      <c r="O98" s="2"/>
      <c r="P98" s="42"/>
      <c r="Q98" s="2"/>
      <c r="S98" s="42"/>
      <c r="X98" s="24"/>
      <c r="Y98" s="24"/>
      <c r="Z98" s="24"/>
    </row>
    <row r="99" spans="15:26" ht="15.6" x14ac:dyDescent="0.3">
      <c r="O99" s="2"/>
      <c r="P99" s="42"/>
      <c r="Q99" s="2"/>
      <c r="S99" s="42"/>
      <c r="X99" s="24"/>
      <c r="Y99" s="24"/>
      <c r="Z99" s="24"/>
    </row>
    <row r="100" spans="15:26" ht="15.6" x14ac:dyDescent="0.3">
      <c r="O100" s="2"/>
      <c r="P100" s="42"/>
      <c r="Q100" s="2"/>
      <c r="S100" s="42"/>
      <c r="X100" s="24"/>
      <c r="Y100" s="24"/>
      <c r="Z100" s="24"/>
    </row>
    <row r="101" spans="15:26" ht="15.6" x14ac:dyDescent="0.3">
      <c r="O101" s="2"/>
      <c r="P101" s="42"/>
      <c r="Q101" s="2"/>
      <c r="S101" s="42"/>
      <c r="X101" s="24"/>
      <c r="Y101" s="24"/>
      <c r="Z101" s="24"/>
    </row>
    <row r="102" spans="15:26" ht="15.6" x14ac:dyDescent="0.3">
      <c r="O102" s="2"/>
      <c r="P102" s="42"/>
      <c r="Q102" s="2"/>
      <c r="S102" s="42"/>
      <c r="X102" s="24"/>
      <c r="Y102" s="24"/>
      <c r="Z102" s="24"/>
    </row>
    <row r="103" spans="15:26" ht="15.6" x14ac:dyDescent="0.3">
      <c r="O103" s="2"/>
      <c r="P103" s="42"/>
      <c r="Q103" s="2"/>
      <c r="S103" s="42"/>
      <c r="X103" s="24"/>
      <c r="Y103" s="24"/>
      <c r="Z103" s="24"/>
    </row>
    <row r="104" spans="15:26" ht="15.6" x14ac:dyDescent="0.3">
      <c r="O104" s="2"/>
      <c r="P104" s="42"/>
      <c r="Q104" s="2"/>
      <c r="S104" s="42"/>
      <c r="X104" s="24"/>
      <c r="Y104" s="24"/>
      <c r="Z104" s="24"/>
    </row>
    <row r="105" spans="15:26" ht="15.6" x14ac:dyDescent="0.3">
      <c r="O105" s="2"/>
      <c r="P105" s="42"/>
      <c r="Q105" s="2"/>
      <c r="S105" s="42"/>
      <c r="X105" s="24"/>
      <c r="Y105" s="24"/>
      <c r="Z105" s="24"/>
    </row>
    <row r="106" spans="15:26" ht="15.6" x14ac:dyDescent="0.3">
      <c r="O106" s="2"/>
      <c r="P106" s="42"/>
      <c r="Q106" s="2"/>
      <c r="S106" s="42"/>
      <c r="X106" s="24"/>
      <c r="Y106" s="24"/>
      <c r="Z106" s="24"/>
    </row>
    <row r="107" spans="15:26" ht="15.6" x14ac:dyDescent="0.3">
      <c r="O107" s="2"/>
      <c r="P107" s="42"/>
      <c r="Q107" s="2"/>
      <c r="S107" s="42"/>
      <c r="X107" s="24"/>
      <c r="Y107" s="24"/>
      <c r="Z107" s="24"/>
    </row>
    <row r="108" spans="15:26" ht="15.6" x14ac:dyDescent="0.3">
      <c r="O108" s="2"/>
      <c r="P108" s="42"/>
      <c r="Q108" s="2"/>
      <c r="S108" s="42"/>
      <c r="X108" s="24"/>
      <c r="Y108" s="24"/>
      <c r="Z108" s="24"/>
    </row>
    <row r="109" spans="15:26" ht="15.6" x14ac:dyDescent="0.3">
      <c r="O109" s="2"/>
      <c r="P109" s="42"/>
      <c r="Q109" s="2"/>
      <c r="S109" s="42"/>
      <c r="X109" s="24"/>
      <c r="Y109" s="24"/>
      <c r="Z109" s="24"/>
    </row>
    <row r="110" spans="15:26" ht="15.6" x14ac:dyDescent="0.3">
      <c r="O110" s="2"/>
      <c r="P110" s="42"/>
      <c r="Q110" s="2"/>
      <c r="S110" s="42"/>
      <c r="X110" s="24"/>
      <c r="Y110" s="24"/>
      <c r="Z110" s="24"/>
    </row>
    <row r="111" spans="15:26" ht="15.6" x14ac:dyDescent="0.3">
      <c r="O111" s="2"/>
      <c r="P111" s="42"/>
      <c r="Q111" s="2"/>
      <c r="S111" s="42"/>
      <c r="X111" s="24"/>
      <c r="Y111" s="24"/>
      <c r="Z111" s="24"/>
    </row>
    <row r="112" spans="15:26" ht="15.6" x14ac:dyDescent="0.3">
      <c r="O112" s="2"/>
      <c r="P112" s="42"/>
      <c r="Q112" s="2"/>
      <c r="S112" s="42"/>
      <c r="X112" s="24"/>
      <c r="Y112" s="24"/>
      <c r="Z112" s="24"/>
    </row>
    <row r="113" spans="15:26" ht="15.6" x14ac:dyDescent="0.3">
      <c r="O113" s="2"/>
      <c r="P113" s="42"/>
      <c r="Q113" s="2"/>
      <c r="S113" s="42"/>
      <c r="X113" s="24"/>
      <c r="Y113" s="24"/>
      <c r="Z113" s="24"/>
    </row>
    <row r="114" spans="15:26" ht="15.6" x14ac:dyDescent="0.3">
      <c r="O114" s="2"/>
      <c r="P114" s="42"/>
      <c r="Q114" s="2"/>
      <c r="S114" s="42"/>
      <c r="X114" s="24"/>
      <c r="Y114" s="24"/>
      <c r="Z114" s="24"/>
    </row>
    <row r="115" spans="15:26" ht="15.6" x14ac:dyDescent="0.3">
      <c r="O115" s="2"/>
      <c r="P115" s="42"/>
      <c r="Q115" s="2"/>
      <c r="S115" s="42"/>
      <c r="X115" s="24"/>
      <c r="Y115" s="24"/>
      <c r="Z115" s="24"/>
    </row>
    <row r="116" spans="15:26" ht="15.6" x14ac:dyDescent="0.3">
      <c r="O116" s="2"/>
      <c r="P116" s="42"/>
      <c r="Q116" s="2"/>
      <c r="S116" s="42"/>
      <c r="X116" s="24"/>
      <c r="Y116" s="24"/>
      <c r="Z116" s="24"/>
    </row>
    <row r="117" spans="15:26" ht="15.6" x14ac:dyDescent="0.3">
      <c r="O117" s="2"/>
      <c r="P117" s="42"/>
      <c r="Q117" s="2"/>
      <c r="S117" s="42"/>
      <c r="X117" s="24"/>
      <c r="Y117" s="24"/>
      <c r="Z117" s="24"/>
    </row>
    <row r="118" spans="15:26" ht="15.6" x14ac:dyDescent="0.3">
      <c r="O118" s="2"/>
      <c r="P118" s="42"/>
      <c r="Q118" s="2"/>
      <c r="S118" s="42"/>
      <c r="X118" s="24"/>
      <c r="Y118" s="24"/>
      <c r="Z118" s="24"/>
    </row>
    <row r="119" spans="15:26" ht="15.6" x14ac:dyDescent="0.3">
      <c r="O119" s="2"/>
      <c r="P119" s="42"/>
      <c r="Q119" s="2"/>
      <c r="S119" s="42"/>
      <c r="X119" s="24"/>
      <c r="Y119" s="24"/>
      <c r="Z119" s="24"/>
    </row>
    <row r="120" spans="15:26" ht="15.6" x14ac:dyDescent="0.3">
      <c r="O120" s="2"/>
      <c r="P120" s="42"/>
      <c r="Q120" s="2"/>
      <c r="S120" s="42"/>
      <c r="X120" s="24"/>
      <c r="Y120" s="24"/>
      <c r="Z120" s="24"/>
    </row>
    <row r="121" spans="15:26" ht="15.6" x14ac:dyDescent="0.3">
      <c r="O121" s="2"/>
      <c r="P121" s="42"/>
      <c r="Q121" s="2"/>
      <c r="S121" s="42"/>
      <c r="X121" s="24"/>
      <c r="Y121" s="24"/>
      <c r="Z121" s="24"/>
    </row>
    <row r="122" spans="15:26" ht="15.6" x14ac:dyDescent="0.3">
      <c r="O122" s="2"/>
      <c r="P122" s="42"/>
      <c r="Q122" s="2"/>
      <c r="S122" s="42"/>
      <c r="X122" s="24"/>
      <c r="Y122" s="24"/>
      <c r="Z122" s="24"/>
    </row>
    <row r="123" spans="15:26" ht="15.6" x14ac:dyDescent="0.3">
      <c r="O123" s="2"/>
      <c r="P123" s="42"/>
      <c r="Q123" s="2"/>
      <c r="S123" s="42"/>
      <c r="X123" s="24"/>
      <c r="Y123" s="24"/>
      <c r="Z123" s="24"/>
    </row>
    <row r="124" spans="15:26" ht="15.6" x14ac:dyDescent="0.3">
      <c r="O124" s="2"/>
      <c r="P124" s="42"/>
      <c r="Q124" s="2"/>
      <c r="S124" s="42"/>
      <c r="X124" s="24"/>
      <c r="Y124" s="24"/>
      <c r="Z124" s="24"/>
    </row>
    <row r="125" spans="15:26" ht="15.6" x14ac:dyDescent="0.3">
      <c r="O125" s="2"/>
      <c r="P125" s="42"/>
      <c r="Q125" s="2"/>
      <c r="S125" s="42"/>
      <c r="X125" s="24"/>
      <c r="Y125" s="24"/>
      <c r="Z125" s="24"/>
    </row>
    <row r="126" spans="15:26" ht="15.6" x14ac:dyDescent="0.3">
      <c r="O126" s="2"/>
      <c r="P126" s="42"/>
      <c r="Q126" s="2"/>
      <c r="S126" s="42"/>
      <c r="X126" s="24"/>
      <c r="Y126" s="24"/>
      <c r="Z126" s="24"/>
    </row>
    <row r="127" spans="15:26" ht="15.6" x14ac:dyDescent="0.3">
      <c r="O127" s="2"/>
      <c r="P127" s="42"/>
      <c r="Q127" s="2"/>
      <c r="S127" s="42"/>
      <c r="X127" s="24"/>
      <c r="Y127" s="24"/>
      <c r="Z127" s="24"/>
    </row>
    <row r="128" spans="15:26" ht="15.6" x14ac:dyDescent="0.3">
      <c r="O128" s="2"/>
      <c r="P128" s="42"/>
      <c r="Q128" s="2"/>
      <c r="S128" s="42"/>
      <c r="X128" s="24"/>
      <c r="Y128" s="24"/>
      <c r="Z128" s="24"/>
    </row>
    <row r="129" spans="15:26" ht="15.6" x14ac:dyDescent="0.3">
      <c r="O129" s="2"/>
      <c r="P129" s="42"/>
      <c r="Q129" s="2"/>
      <c r="S129" s="42"/>
      <c r="X129" s="24"/>
      <c r="Y129" s="24"/>
      <c r="Z129" s="24"/>
    </row>
    <row r="130" spans="15:26" ht="15.6" x14ac:dyDescent="0.3">
      <c r="O130" s="2"/>
      <c r="P130" s="42"/>
      <c r="Q130" s="2"/>
      <c r="S130" s="42"/>
      <c r="X130" s="24"/>
      <c r="Y130" s="24"/>
      <c r="Z130" s="24"/>
    </row>
    <row r="131" spans="15:26" ht="15.6" x14ac:dyDescent="0.3">
      <c r="O131" s="2"/>
      <c r="P131" s="42"/>
      <c r="Q131" s="2"/>
      <c r="S131" s="42"/>
      <c r="X131" s="24"/>
      <c r="Y131" s="24"/>
      <c r="Z131" s="24"/>
    </row>
    <row r="132" spans="15:26" ht="15.6" x14ac:dyDescent="0.3">
      <c r="O132" s="2"/>
      <c r="P132" s="42"/>
      <c r="Q132" s="2"/>
      <c r="S132" s="42"/>
      <c r="X132" s="24"/>
      <c r="Y132" s="24"/>
      <c r="Z132" s="24"/>
    </row>
    <row r="133" spans="15:26" ht="15.6" x14ac:dyDescent="0.3">
      <c r="O133" s="2"/>
      <c r="P133" s="42"/>
      <c r="Q133" s="2"/>
      <c r="S133" s="42"/>
      <c r="X133" s="24"/>
      <c r="Y133" s="24"/>
      <c r="Z133" s="24"/>
    </row>
    <row r="134" spans="15:26" ht="15.6" x14ac:dyDescent="0.3">
      <c r="O134" s="2"/>
      <c r="P134" s="42"/>
      <c r="Q134" s="2"/>
      <c r="S134" s="42"/>
      <c r="X134" s="24"/>
      <c r="Y134" s="24"/>
      <c r="Z134" s="24"/>
    </row>
    <row r="135" spans="15:26" ht="15.6" x14ac:dyDescent="0.3">
      <c r="O135" s="2"/>
      <c r="P135" s="42"/>
      <c r="Q135" s="2"/>
      <c r="S135" s="42"/>
      <c r="X135" s="24"/>
      <c r="Y135" s="24"/>
      <c r="Z135" s="24"/>
    </row>
    <row r="136" spans="15:26" ht="15.6" x14ac:dyDescent="0.3">
      <c r="O136" s="2"/>
      <c r="P136" s="42"/>
      <c r="Q136" s="2"/>
      <c r="S136" s="42"/>
      <c r="X136" s="24"/>
      <c r="Y136" s="24"/>
      <c r="Z136" s="24"/>
    </row>
    <row r="137" spans="15:26" ht="15.6" x14ac:dyDescent="0.3">
      <c r="O137" s="2"/>
      <c r="P137" s="42"/>
      <c r="Q137" s="2"/>
      <c r="S137" s="42"/>
      <c r="X137" s="24"/>
      <c r="Y137" s="24"/>
      <c r="Z137" s="24"/>
    </row>
    <row r="138" spans="15:26" ht="15.6" x14ac:dyDescent="0.3">
      <c r="O138" s="2"/>
      <c r="P138" s="42"/>
      <c r="Q138" s="2"/>
      <c r="S138" s="42"/>
      <c r="X138" s="24"/>
      <c r="Y138" s="24"/>
      <c r="Z138" s="24"/>
    </row>
    <row r="139" spans="15:26" ht="15.6" x14ac:dyDescent="0.3">
      <c r="O139" s="2"/>
      <c r="P139" s="42"/>
      <c r="Q139" s="2"/>
      <c r="S139" s="42"/>
      <c r="X139" s="24"/>
      <c r="Y139" s="24"/>
      <c r="Z139" s="24"/>
    </row>
    <row r="140" spans="15:26" ht="15.6" x14ac:dyDescent="0.3">
      <c r="O140" s="2"/>
      <c r="P140" s="42"/>
      <c r="Q140" s="2"/>
      <c r="S140" s="42"/>
      <c r="X140" s="24"/>
      <c r="Y140" s="24"/>
      <c r="Z140" s="24"/>
    </row>
    <row r="141" spans="15:26" ht="15.6" x14ac:dyDescent="0.3">
      <c r="O141" s="2"/>
      <c r="P141" s="42"/>
      <c r="Q141" s="2"/>
      <c r="S141" s="42"/>
      <c r="X141" s="24"/>
      <c r="Y141" s="24"/>
      <c r="Z141" s="24"/>
    </row>
    <row r="142" spans="15:26" ht="15.6" x14ac:dyDescent="0.3">
      <c r="O142" s="2"/>
      <c r="P142" s="42"/>
      <c r="Q142" s="2"/>
      <c r="S142" s="42"/>
      <c r="X142" s="24"/>
      <c r="Y142" s="24"/>
      <c r="Z142" s="24"/>
    </row>
    <row r="143" spans="15:26" ht="15.6" x14ac:dyDescent="0.3">
      <c r="O143" s="2"/>
      <c r="P143" s="42"/>
      <c r="Q143" s="2"/>
      <c r="S143" s="42"/>
      <c r="X143" s="24"/>
      <c r="Y143" s="24"/>
      <c r="Z143" s="24"/>
    </row>
    <row r="144" spans="15:26" ht="15.6" x14ac:dyDescent="0.3">
      <c r="O144" s="2"/>
      <c r="P144" s="42"/>
      <c r="Q144" s="2"/>
      <c r="S144" s="42"/>
      <c r="X144" s="24"/>
      <c r="Y144" s="24"/>
      <c r="Z144" s="24"/>
    </row>
    <row r="145" spans="15:26" ht="15.6" x14ac:dyDescent="0.3">
      <c r="O145" s="2"/>
      <c r="P145" s="42"/>
      <c r="Q145" s="2"/>
      <c r="S145" s="42"/>
      <c r="X145" s="24"/>
      <c r="Y145" s="24"/>
      <c r="Z145" s="24"/>
    </row>
    <row r="146" spans="15:26" ht="15.6" x14ac:dyDescent="0.3">
      <c r="O146" s="2"/>
      <c r="P146" s="42"/>
      <c r="Q146" s="2"/>
      <c r="S146" s="42"/>
      <c r="X146" s="24"/>
      <c r="Y146" s="24"/>
      <c r="Z146" s="24"/>
    </row>
    <row r="147" spans="15:26" ht="15.6" x14ac:dyDescent="0.3">
      <c r="O147" s="2"/>
      <c r="P147" s="42"/>
      <c r="Q147" s="2"/>
      <c r="S147" s="42"/>
      <c r="X147" s="24"/>
      <c r="Y147" s="24"/>
      <c r="Z147" s="24"/>
    </row>
    <row r="148" spans="15:26" ht="15.6" x14ac:dyDescent="0.3">
      <c r="O148" s="2"/>
      <c r="P148" s="42"/>
      <c r="Q148" s="2"/>
      <c r="S148" s="42"/>
      <c r="X148" s="24"/>
      <c r="Y148" s="24"/>
      <c r="Z148" s="24"/>
    </row>
    <row r="149" spans="15:26" ht="15.6" x14ac:dyDescent="0.3">
      <c r="O149" s="2"/>
      <c r="P149" s="42"/>
      <c r="Q149" s="2"/>
      <c r="S149" s="42"/>
      <c r="X149" s="24"/>
      <c r="Y149" s="24"/>
      <c r="Z149" s="24"/>
    </row>
    <row r="150" spans="15:26" ht="15.6" x14ac:dyDescent="0.3">
      <c r="O150" s="2"/>
      <c r="P150" s="42"/>
      <c r="Q150" s="2"/>
      <c r="S150" s="42"/>
      <c r="X150" s="24"/>
      <c r="Y150" s="24"/>
      <c r="Z150" s="24"/>
    </row>
    <row r="151" spans="15:26" ht="15.6" x14ac:dyDescent="0.3">
      <c r="O151" s="2"/>
      <c r="P151" s="42"/>
      <c r="Q151" s="2"/>
      <c r="S151" s="42"/>
      <c r="X151" s="24"/>
      <c r="Y151" s="24"/>
      <c r="Z151" s="24"/>
    </row>
    <row r="152" spans="15:26" ht="15.6" x14ac:dyDescent="0.3">
      <c r="O152" s="2"/>
      <c r="P152" s="42"/>
      <c r="Q152" s="2"/>
      <c r="S152" s="42"/>
      <c r="X152" s="24"/>
      <c r="Y152" s="24"/>
      <c r="Z152" s="24"/>
    </row>
    <row r="153" spans="15:26" ht="15.6" x14ac:dyDescent="0.3">
      <c r="O153" s="2"/>
      <c r="P153" s="42"/>
      <c r="Q153" s="2"/>
      <c r="S153" s="42"/>
      <c r="X153" s="24"/>
      <c r="Y153" s="24"/>
      <c r="Z153" s="24"/>
    </row>
    <row r="154" spans="15:26" ht="15.6" x14ac:dyDescent="0.3">
      <c r="O154" s="2"/>
      <c r="P154" s="42"/>
      <c r="Q154" s="2"/>
      <c r="S154" s="42"/>
      <c r="X154" s="24"/>
      <c r="Y154" s="24"/>
      <c r="Z154" s="24"/>
    </row>
    <row r="155" spans="15:26" ht="15.6" x14ac:dyDescent="0.3">
      <c r="O155" s="2"/>
      <c r="P155" s="42"/>
      <c r="Q155" s="2"/>
      <c r="S155" s="42"/>
      <c r="X155" s="24"/>
      <c r="Y155" s="24"/>
      <c r="Z155" s="24"/>
    </row>
    <row r="156" spans="15:26" ht="15.6" x14ac:dyDescent="0.3">
      <c r="O156" s="2"/>
      <c r="P156" s="42"/>
      <c r="Q156" s="2"/>
      <c r="S156" s="42"/>
      <c r="X156" s="24"/>
      <c r="Y156" s="24"/>
      <c r="Z156" s="24"/>
    </row>
    <row r="157" spans="15:26" ht="15.6" x14ac:dyDescent="0.3">
      <c r="O157" s="2"/>
      <c r="P157" s="42"/>
      <c r="Q157" s="2"/>
      <c r="S157" s="42"/>
      <c r="X157" s="24"/>
      <c r="Y157" s="24"/>
      <c r="Z157" s="24"/>
    </row>
    <row r="158" spans="15:26" ht="15.6" x14ac:dyDescent="0.3">
      <c r="O158" s="2"/>
      <c r="P158" s="42"/>
      <c r="Q158" s="2"/>
      <c r="S158" s="42"/>
      <c r="X158" s="24"/>
      <c r="Y158" s="24"/>
      <c r="Z158" s="24"/>
    </row>
    <row r="159" spans="15:26" ht="15.6" x14ac:dyDescent="0.3">
      <c r="O159" s="2"/>
      <c r="P159" s="42"/>
      <c r="Q159" s="2"/>
      <c r="S159" s="42"/>
      <c r="X159" s="24"/>
      <c r="Y159" s="24"/>
      <c r="Z159" s="24"/>
    </row>
    <row r="160" spans="15:26" ht="15.6" x14ac:dyDescent="0.3">
      <c r="O160" s="2"/>
      <c r="P160" s="42"/>
      <c r="Q160" s="2"/>
      <c r="S160" s="42"/>
      <c r="X160" s="24"/>
      <c r="Y160" s="24"/>
      <c r="Z160" s="24"/>
    </row>
    <row r="161" spans="15:26" ht="15.6" x14ac:dyDescent="0.3">
      <c r="O161" s="2"/>
      <c r="P161" s="42"/>
      <c r="Q161" s="2"/>
      <c r="S161" s="42"/>
      <c r="X161" s="24"/>
      <c r="Y161" s="24"/>
      <c r="Z161" s="24"/>
    </row>
    <row r="162" spans="15:26" ht="15.6" x14ac:dyDescent="0.3">
      <c r="O162" s="2"/>
      <c r="P162" s="42"/>
      <c r="Q162" s="2"/>
      <c r="S162" s="42"/>
      <c r="X162" s="24"/>
      <c r="Y162" s="24"/>
      <c r="Z162" s="24"/>
    </row>
    <row r="163" spans="15:26" ht="15.6" x14ac:dyDescent="0.3">
      <c r="O163" s="2"/>
      <c r="P163" s="42"/>
      <c r="Q163" s="2"/>
      <c r="S163" s="42"/>
      <c r="X163" s="24"/>
      <c r="Y163" s="24"/>
      <c r="Z163" s="24"/>
    </row>
    <row r="164" spans="15:26" ht="15.6" x14ac:dyDescent="0.3">
      <c r="O164" s="2"/>
      <c r="P164" s="42"/>
      <c r="Q164" s="2"/>
      <c r="S164" s="42"/>
      <c r="X164" s="24"/>
      <c r="Y164" s="24"/>
      <c r="Z164" s="24"/>
    </row>
    <row r="165" spans="15:26" ht="15.6" x14ac:dyDescent="0.3">
      <c r="O165" s="2"/>
      <c r="P165" s="42"/>
      <c r="Q165" s="2"/>
      <c r="S165" s="42"/>
      <c r="X165" s="24"/>
      <c r="Y165" s="24"/>
      <c r="Z165" s="24"/>
    </row>
    <row r="166" spans="15:26" ht="15.6" x14ac:dyDescent="0.3">
      <c r="O166" s="2"/>
      <c r="P166" s="42"/>
      <c r="Q166" s="2"/>
      <c r="S166" s="42"/>
      <c r="X166" s="24"/>
      <c r="Y166" s="24"/>
      <c r="Z166" s="24"/>
    </row>
    <row r="167" spans="15:26" ht="15.6" x14ac:dyDescent="0.3">
      <c r="O167" s="2"/>
      <c r="P167" s="42"/>
      <c r="Q167" s="2"/>
      <c r="S167" s="42"/>
      <c r="X167" s="24"/>
      <c r="Y167" s="24"/>
      <c r="Z167" s="24"/>
    </row>
    <row r="168" spans="15:26" ht="15.6" x14ac:dyDescent="0.3">
      <c r="O168" s="2"/>
      <c r="P168" s="42"/>
      <c r="Q168" s="2"/>
      <c r="S168" s="42"/>
      <c r="X168" s="24"/>
      <c r="Y168" s="24"/>
      <c r="Z168" s="24"/>
    </row>
    <row r="169" spans="15:26" ht="15.6" x14ac:dyDescent="0.3">
      <c r="O169" s="2"/>
      <c r="P169" s="42"/>
      <c r="Q169" s="2"/>
      <c r="S169" s="42"/>
      <c r="X169" s="24"/>
      <c r="Y169" s="24"/>
      <c r="Z169" s="24"/>
    </row>
    <row r="170" spans="15:26" ht="15.6" x14ac:dyDescent="0.3">
      <c r="O170" s="2"/>
      <c r="P170" s="42"/>
      <c r="Q170" s="2"/>
      <c r="S170" s="42"/>
      <c r="X170" s="24"/>
      <c r="Y170" s="24"/>
      <c r="Z170" s="24"/>
    </row>
    <row r="171" spans="15:26" ht="15.6" x14ac:dyDescent="0.3">
      <c r="O171" s="2"/>
      <c r="P171" s="42"/>
      <c r="Q171" s="2"/>
      <c r="S171" s="42"/>
      <c r="X171" s="24"/>
      <c r="Y171" s="24"/>
      <c r="Z171" s="24"/>
    </row>
    <row r="172" spans="15:26" ht="15.6" x14ac:dyDescent="0.3">
      <c r="O172" s="2"/>
      <c r="P172" s="42"/>
      <c r="Q172" s="2"/>
      <c r="S172" s="42"/>
      <c r="X172" s="24"/>
      <c r="Y172" s="24"/>
      <c r="Z172" s="24"/>
    </row>
    <row r="173" spans="15:26" ht="15.6" x14ac:dyDescent="0.3">
      <c r="O173" s="2"/>
      <c r="P173" s="42"/>
      <c r="Q173" s="2"/>
      <c r="S173" s="42"/>
      <c r="X173" s="24"/>
      <c r="Y173" s="24"/>
      <c r="Z173" s="24"/>
    </row>
    <row r="174" spans="15:26" ht="15.6" x14ac:dyDescent="0.3">
      <c r="O174" s="2"/>
      <c r="P174" s="42"/>
      <c r="Q174" s="2"/>
      <c r="S174" s="42"/>
      <c r="X174" s="24"/>
      <c r="Y174" s="24"/>
      <c r="Z174" s="24"/>
    </row>
    <row r="175" spans="15:26" ht="15.6" x14ac:dyDescent="0.3">
      <c r="O175" s="2"/>
      <c r="P175" s="42"/>
      <c r="Q175" s="2"/>
      <c r="S175" s="42"/>
      <c r="X175" s="24"/>
      <c r="Y175" s="24"/>
      <c r="Z175" s="24"/>
    </row>
    <row r="176" spans="15:26" ht="15.6" x14ac:dyDescent="0.3">
      <c r="O176" s="2"/>
      <c r="P176" s="42"/>
      <c r="Q176" s="2"/>
      <c r="S176" s="42"/>
      <c r="X176" s="24"/>
      <c r="Y176" s="24"/>
      <c r="Z176" s="24"/>
    </row>
    <row r="177" spans="15:26" ht="15.6" x14ac:dyDescent="0.3">
      <c r="O177" s="2"/>
      <c r="P177" s="42"/>
      <c r="Q177" s="2"/>
      <c r="S177" s="42"/>
      <c r="X177" s="24"/>
      <c r="Y177" s="24"/>
      <c r="Z177" s="24"/>
    </row>
    <row r="178" spans="15:26" ht="15.6" x14ac:dyDescent="0.3">
      <c r="O178" s="2"/>
      <c r="P178" s="42"/>
      <c r="Q178" s="2"/>
      <c r="S178" s="42"/>
      <c r="X178" s="24"/>
      <c r="Y178" s="24"/>
      <c r="Z178" s="24"/>
    </row>
    <row r="179" spans="15:26" ht="15.6" x14ac:dyDescent="0.3">
      <c r="O179" s="2"/>
      <c r="P179" s="42"/>
      <c r="Q179" s="2"/>
      <c r="S179" s="42"/>
      <c r="X179" s="24"/>
      <c r="Y179" s="24"/>
      <c r="Z179" s="24"/>
    </row>
    <row r="180" spans="15:26" ht="15.6" x14ac:dyDescent="0.3">
      <c r="O180" s="2"/>
      <c r="P180" s="42"/>
      <c r="Q180" s="2"/>
      <c r="S180" s="42"/>
      <c r="X180" s="24"/>
      <c r="Y180" s="24"/>
      <c r="Z180" s="24"/>
    </row>
    <row r="181" spans="15:26" ht="15.6" x14ac:dyDescent="0.3">
      <c r="O181" s="2"/>
      <c r="P181" s="42"/>
      <c r="Q181" s="2"/>
      <c r="S181" s="42"/>
      <c r="X181" s="24"/>
      <c r="Y181" s="24"/>
      <c r="Z181" s="24"/>
    </row>
    <row r="182" spans="15:26" ht="15.6" x14ac:dyDescent="0.3">
      <c r="O182" s="2"/>
      <c r="P182" s="42"/>
      <c r="Q182" s="2"/>
      <c r="S182" s="42"/>
      <c r="X182" s="24"/>
      <c r="Y182" s="24"/>
      <c r="Z182" s="24"/>
    </row>
    <row r="183" spans="15:26" ht="15.6" x14ac:dyDescent="0.3">
      <c r="O183" s="2"/>
      <c r="P183" s="42"/>
      <c r="Q183" s="2"/>
      <c r="S183" s="42"/>
      <c r="X183" s="24"/>
      <c r="Y183" s="24"/>
      <c r="Z183" s="24"/>
    </row>
    <row r="184" spans="15:26" ht="15.6" x14ac:dyDescent="0.3">
      <c r="O184" s="2"/>
      <c r="P184" s="42"/>
      <c r="Q184" s="2"/>
      <c r="S184" s="42"/>
      <c r="X184" s="24"/>
      <c r="Y184" s="24"/>
      <c r="Z184" s="24"/>
    </row>
    <row r="185" spans="15:26" ht="15.6" x14ac:dyDescent="0.3">
      <c r="O185" s="2"/>
      <c r="P185" s="42"/>
      <c r="Q185" s="2"/>
      <c r="S185" s="42"/>
      <c r="X185" s="24"/>
      <c r="Y185" s="24"/>
      <c r="Z185" s="24"/>
    </row>
    <row r="186" spans="15:26" ht="15.6" x14ac:dyDescent="0.3">
      <c r="O186" s="2"/>
      <c r="P186" s="42"/>
      <c r="Q186" s="2"/>
      <c r="S186" s="42"/>
      <c r="X186" s="24"/>
      <c r="Y186" s="24"/>
      <c r="Z186" s="24"/>
    </row>
    <row r="187" spans="15:26" ht="15.6" x14ac:dyDescent="0.3">
      <c r="O187" s="2"/>
      <c r="P187" s="42"/>
      <c r="Q187" s="2"/>
      <c r="S187" s="42"/>
      <c r="X187" s="24"/>
      <c r="Y187" s="24"/>
      <c r="Z187" s="24"/>
    </row>
    <row r="188" spans="15:26" ht="15.6" x14ac:dyDescent="0.3">
      <c r="O188" s="2"/>
      <c r="P188" s="42"/>
      <c r="Q188" s="2"/>
      <c r="S188" s="42"/>
      <c r="X188" s="24"/>
      <c r="Y188" s="24"/>
      <c r="Z188" s="24"/>
    </row>
    <row r="189" spans="15:26" ht="15.6" x14ac:dyDescent="0.3">
      <c r="O189" s="2"/>
      <c r="P189" s="42"/>
      <c r="Q189" s="2"/>
      <c r="S189" s="42"/>
      <c r="X189" s="24"/>
      <c r="Y189" s="24"/>
      <c r="Z189" s="24"/>
    </row>
    <row r="190" spans="15:26" ht="15.6" x14ac:dyDescent="0.3">
      <c r="O190" s="2"/>
      <c r="P190" s="42"/>
      <c r="Q190" s="2"/>
      <c r="S190" s="42"/>
      <c r="X190" s="24"/>
      <c r="Y190" s="24"/>
      <c r="Z190" s="24"/>
    </row>
    <row r="191" spans="15:26" ht="15.6" x14ac:dyDescent="0.3">
      <c r="O191" s="2"/>
      <c r="P191" s="42"/>
      <c r="Q191" s="2"/>
      <c r="S191" s="42"/>
      <c r="X191" s="24"/>
      <c r="Y191" s="24"/>
      <c r="Z191" s="24"/>
    </row>
    <row r="192" spans="15:26" ht="15.6" x14ac:dyDescent="0.3">
      <c r="O192" s="2"/>
      <c r="P192" s="42"/>
      <c r="Q192" s="2"/>
      <c r="S192" s="42"/>
      <c r="X192" s="24"/>
      <c r="Y192" s="24"/>
      <c r="Z192" s="24"/>
    </row>
    <row r="193" spans="15:26" ht="15.6" x14ac:dyDescent="0.3">
      <c r="O193" s="2"/>
      <c r="P193" s="42"/>
      <c r="Q193" s="2"/>
      <c r="S193" s="42"/>
      <c r="X193" s="24"/>
      <c r="Y193" s="24"/>
      <c r="Z193" s="24"/>
    </row>
    <row r="194" spans="15:26" ht="15.6" x14ac:dyDescent="0.3">
      <c r="O194" s="2"/>
      <c r="P194" s="42"/>
      <c r="Q194" s="2"/>
      <c r="S194" s="42"/>
      <c r="X194" s="24"/>
      <c r="Y194" s="24"/>
      <c r="Z194" s="24"/>
    </row>
    <row r="195" spans="15:26" ht="15.6" x14ac:dyDescent="0.3">
      <c r="O195" s="2"/>
      <c r="P195" s="42"/>
      <c r="Q195" s="2"/>
      <c r="S195" s="42"/>
      <c r="X195" s="24"/>
      <c r="Y195" s="24"/>
      <c r="Z195" s="24"/>
    </row>
    <row r="196" spans="15:26" ht="15.6" x14ac:dyDescent="0.3">
      <c r="O196" s="2"/>
      <c r="P196" s="42"/>
      <c r="Q196" s="2"/>
      <c r="S196" s="42"/>
      <c r="X196" s="24"/>
      <c r="Y196" s="24"/>
      <c r="Z196" s="24"/>
    </row>
    <row r="197" spans="15:26" ht="15.6" x14ac:dyDescent="0.3">
      <c r="O197" s="2"/>
      <c r="P197" s="42"/>
      <c r="Q197" s="2"/>
      <c r="S197" s="42"/>
      <c r="X197" s="24"/>
      <c r="Y197" s="24"/>
      <c r="Z197" s="24"/>
    </row>
    <row r="198" spans="15:26" ht="15.6" x14ac:dyDescent="0.3">
      <c r="O198" s="2"/>
      <c r="P198" s="42"/>
      <c r="Q198" s="2"/>
      <c r="S198" s="42"/>
      <c r="X198" s="24"/>
      <c r="Y198" s="24"/>
      <c r="Z198" s="24"/>
    </row>
    <row r="199" spans="15:26" ht="15.6" x14ac:dyDescent="0.3">
      <c r="O199" s="2"/>
      <c r="P199" s="42"/>
      <c r="Q199" s="2"/>
      <c r="S199" s="42"/>
      <c r="X199" s="24"/>
      <c r="Y199" s="24"/>
      <c r="Z199" s="24"/>
    </row>
    <row r="200" spans="15:26" ht="15.6" x14ac:dyDescent="0.3">
      <c r="O200" s="2"/>
      <c r="P200" s="42"/>
      <c r="Q200" s="2"/>
      <c r="S200" s="42"/>
      <c r="X200" s="24"/>
      <c r="Y200" s="24"/>
      <c r="Z200" s="24"/>
    </row>
    <row r="201" spans="15:26" ht="15.6" x14ac:dyDescent="0.3">
      <c r="O201" s="2"/>
      <c r="P201" s="42"/>
      <c r="Q201" s="2"/>
      <c r="S201" s="42"/>
      <c r="X201" s="24"/>
      <c r="Y201" s="24"/>
      <c r="Z201" s="24"/>
    </row>
    <row r="202" spans="15:26" ht="15.6" x14ac:dyDescent="0.3">
      <c r="O202" s="2"/>
      <c r="P202" s="42"/>
      <c r="Q202" s="2"/>
      <c r="S202" s="42"/>
      <c r="X202" s="24"/>
      <c r="Y202" s="24"/>
      <c r="Z202" s="24"/>
    </row>
    <row r="203" spans="15:26" ht="15.6" x14ac:dyDescent="0.3">
      <c r="O203" s="2"/>
      <c r="P203" s="42"/>
      <c r="Q203" s="2"/>
      <c r="S203" s="42"/>
      <c r="X203" s="24"/>
      <c r="Y203" s="24"/>
      <c r="Z203" s="24"/>
    </row>
    <row r="204" spans="15:26" ht="15.6" x14ac:dyDescent="0.3">
      <c r="O204" s="2"/>
      <c r="P204" s="42"/>
      <c r="Q204" s="2"/>
      <c r="S204" s="42"/>
      <c r="X204" s="24"/>
      <c r="Y204" s="24"/>
      <c r="Z204" s="24"/>
    </row>
    <row r="205" spans="15:26" ht="15.6" x14ac:dyDescent="0.3">
      <c r="O205" s="2"/>
      <c r="P205" s="42"/>
      <c r="Q205" s="2"/>
      <c r="S205" s="42"/>
      <c r="X205" s="24"/>
      <c r="Y205" s="24"/>
      <c r="Z205" s="24"/>
    </row>
    <row r="206" spans="15:26" ht="15.6" x14ac:dyDescent="0.3">
      <c r="O206" s="2"/>
      <c r="P206" s="42"/>
      <c r="Q206" s="2"/>
      <c r="S206" s="42"/>
      <c r="X206" s="24"/>
      <c r="Y206" s="24"/>
      <c r="Z206" s="24"/>
    </row>
    <row r="207" spans="15:26" ht="15.6" x14ac:dyDescent="0.3">
      <c r="O207" s="2"/>
      <c r="P207" s="42"/>
      <c r="Q207" s="2"/>
      <c r="S207" s="42"/>
      <c r="X207" s="24"/>
      <c r="Y207" s="24"/>
      <c r="Z207" s="24"/>
    </row>
    <row r="208" spans="15:26" ht="15.6" x14ac:dyDescent="0.3">
      <c r="O208" s="2"/>
      <c r="P208" s="42"/>
      <c r="Q208" s="2"/>
      <c r="S208" s="42"/>
      <c r="X208" s="24"/>
      <c r="Y208" s="24"/>
      <c r="Z208" s="24"/>
    </row>
    <row r="209" spans="15:26" ht="15.6" x14ac:dyDescent="0.3">
      <c r="O209" s="2"/>
      <c r="P209" s="42"/>
      <c r="Q209" s="2"/>
      <c r="S209" s="42"/>
      <c r="X209" s="24"/>
      <c r="Y209" s="24"/>
      <c r="Z209" s="24"/>
    </row>
    <row r="210" spans="15:26" ht="15.6" x14ac:dyDescent="0.3">
      <c r="O210" s="2"/>
      <c r="P210" s="42"/>
      <c r="Q210" s="2"/>
      <c r="S210" s="42"/>
      <c r="X210" s="24"/>
      <c r="Y210" s="24"/>
      <c r="Z210" s="24"/>
    </row>
    <row r="211" spans="15:26" ht="15.6" x14ac:dyDescent="0.3">
      <c r="O211" s="2"/>
      <c r="P211" s="42"/>
      <c r="Q211" s="2"/>
      <c r="S211" s="42"/>
      <c r="X211" s="24"/>
      <c r="Y211" s="24"/>
      <c r="Z211" s="24"/>
    </row>
    <row r="212" spans="15:26" ht="15.6" x14ac:dyDescent="0.3">
      <c r="O212" s="2"/>
      <c r="P212" s="42"/>
      <c r="Q212" s="2"/>
      <c r="S212" s="42"/>
      <c r="X212" s="24"/>
      <c r="Y212" s="24"/>
      <c r="Z212" s="24"/>
    </row>
    <row r="213" spans="15:26" ht="15.6" x14ac:dyDescent="0.3">
      <c r="O213" s="2"/>
      <c r="P213" s="42"/>
      <c r="Q213" s="2"/>
      <c r="S213" s="42"/>
      <c r="X213" s="24"/>
      <c r="Y213" s="24"/>
      <c r="Z213" s="24"/>
    </row>
    <row r="214" spans="15:26" ht="15.6" x14ac:dyDescent="0.3">
      <c r="O214" s="2"/>
      <c r="P214" s="42"/>
      <c r="Q214" s="2"/>
      <c r="S214" s="42"/>
      <c r="X214" s="24"/>
      <c r="Y214" s="24"/>
      <c r="Z214" s="24"/>
    </row>
    <row r="215" spans="15:26" ht="15.6" x14ac:dyDescent="0.3">
      <c r="O215" s="2"/>
      <c r="P215" s="42"/>
      <c r="Q215" s="2"/>
      <c r="S215" s="42"/>
      <c r="X215" s="24"/>
      <c r="Y215" s="24"/>
      <c r="Z215" s="24"/>
    </row>
    <row r="216" spans="15:26" ht="15.6" x14ac:dyDescent="0.3">
      <c r="O216" s="2"/>
      <c r="P216" s="42"/>
      <c r="Q216" s="2"/>
      <c r="S216" s="42"/>
      <c r="X216" s="24"/>
      <c r="Y216" s="24"/>
      <c r="Z216" s="24"/>
    </row>
    <row r="217" spans="15:26" ht="15.6" x14ac:dyDescent="0.3">
      <c r="O217" s="2"/>
      <c r="P217" s="42"/>
      <c r="Q217" s="2"/>
      <c r="S217" s="42"/>
      <c r="X217" s="24"/>
      <c r="Y217" s="24"/>
      <c r="Z217" s="24"/>
    </row>
    <row r="218" spans="15:26" ht="15.6" x14ac:dyDescent="0.3">
      <c r="O218" s="2"/>
      <c r="P218" s="42"/>
      <c r="Q218" s="2"/>
      <c r="S218" s="42"/>
      <c r="X218" s="24"/>
      <c r="Y218" s="24"/>
      <c r="Z218" s="24"/>
    </row>
    <row r="219" spans="15:26" ht="15.6" x14ac:dyDescent="0.3">
      <c r="O219" s="2"/>
      <c r="P219" s="42"/>
      <c r="Q219" s="2"/>
      <c r="S219" s="42"/>
      <c r="X219" s="24"/>
      <c r="Y219" s="24"/>
      <c r="Z219" s="24"/>
    </row>
    <row r="220" spans="15:26" ht="15.6" x14ac:dyDescent="0.3">
      <c r="O220" s="2"/>
      <c r="P220" s="42"/>
      <c r="Q220" s="2"/>
      <c r="S220" s="42"/>
      <c r="X220" s="24"/>
      <c r="Y220" s="24"/>
      <c r="Z220" s="24"/>
    </row>
    <row r="221" spans="15:26" ht="15.6" x14ac:dyDescent="0.3">
      <c r="O221" s="2"/>
      <c r="P221" s="42"/>
      <c r="Q221" s="2"/>
      <c r="S221" s="42"/>
      <c r="X221" s="24"/>
      <c r="Y221" s="24"/>
      <c r="Z221" s="24"/>
    </row>
    <row r="222" spans="15:26" ht="15.6" x14ac:dyDescent="0.3">
      <c r="O222" s="2"/>
      <c r="P222" s="42"/>
      <c r="Q222" s="2"/>
      <c r="S222" s="42"/>
      <c r="X222" s="24"/>
      <c r="Y222" s="24"/>
      <c r="Z222" s="24"/>
    </row>
    <row r="223" spans="15:26" ht="15.6" x14ac:dyDescent="0.3">
      <c r="O223" s="2"/>
      <c r="P223" s="42"/>
      <c r="Q223" s="2"/>
      <c r="S223" s="42"/>
      <c r="X223" s="24"/>
      <c r="Y223" s="24"/>
      <c r="Z223" s="24"/>
    </row>
    <row r="224" spans="15:26" ht="15.6" x14ac:dyDescent="0.3">
      <c r="O224" s="2"/>
      <c r="P224" s="42"/>
      <c r="Q224" s="2"/>
      <c r="S224" s="42"/>
      <c r="X224" s="24"/>
      <c r="Y224" s="24"/>
      <c r="Z224" s="24"/>
    </row>
    <row r="225" spans="15:26" ht="15.6" x14ac:dyDescent="0.3">
      <c r="O225" s="2"/>
      <c r="P225" s="42"/>
      <c r="Q225" s="2"/>
      <c r="S225" s="42"/>
      <c r="X225" s="24"/>
      <c r="Y225" s="24"/>
      <c r="Z225" s="24"/>
    </row>
    <row r="226" spans="15:26" ht="15.6" x14ac:dyDescent="0.3">
      <c r="O226" s="2"/>
      <c r="P226" s="42"/>
      <c r="Q226" s="2"/>
      <c r="S226" s="42"/>
      <c r="X226" s="24"/>
      <c r="Y226" s="24"/>
      <c r="Z226" s="24"/>
    </row>
    <row r="227" spans="15:26" ht="15.6" x14ac:dyDescent="0.3">
      <c r="O227" s="2"/>
      <c r="P227" s="42"/>
      <c r="Q227" s="2"/>
      <c r="S227" s="42"/>
      <c r="X227" s="24"/>
      <c r="Y227" s="24"/>
      <c r="Z227" s="24"/>
    </row>
    <row r="228" spans="15:26" ht="15.6" x14ac:dyDescent="0.3">
      <c r="O228" s="2"/>
      <c r="P228" s="42"/>
      <c r="Q228" s="2"/>
      <c r="S228" s="42"/>
      <c r="X228" s="24"/>
      <c r="Y228" s="24"/>
      <c r="Z228" s="24"/>
    </row>
    <row r="229" spans="15:26" ht="15.6" x14ac:dyDescent="0.3">
      <c r="O229" s="2"/>
      <c r="P229" s="42"/>
      <c r="Q229" s="2"/>
      <c r="S229" s="42"/>
      <c r="X229" s="24"/>
      <c r="Y229" s="24"/>
      <c r="Z229" s="24"/>
    </row>
    <row r="230" spans="15:26" ht="15.6" x14ac:dyDescent="0.3">
      <c r="O230" s="2"/>
      <c r="P230" s="42"/>
      <c r="Q230" s="2"/>
      <c r="S230" s="42"/>
      <c r="X230" s="24"/>
      <c r="Y230" s="24"/>
      <c r="Z230" s="24"/>
    </row>
    <row r="231" spans="15:26" ht="15.6" x14ac:dyDescent="0.3">
      <c r="O231" s="2"/>
      <c r="P231" s="42"/>
      <c r="Q231" s="2"/>
      <c r="S231" s="42"/>
      <c r="X231" s="24"/>
      <c r="Y231" s="24"/>
      <c r="Z231" s="24"/>
    </row>
    <row r="232" spans="15:26" ht="15.6" x14ac:dyDescent="0.3">
      <c r="O232" s="2"/>
      <c r="P232" s="42"/>
      <c r="Q232" s="2"/>
      <c r="S232" s="42"/>
      <c r="X232" s="24"/>
      <c r="Y232" s="24"/>
      <c r="Z232" s="24"/>
    </row>
    <row r="233" spans="15:26" ht="15.6" x14ac:dyDescent="0.3">
      <c r="O233" s="2"/>
      <c r="P233" s="42"/>
      <c r="Q233" s="2"/>
      <c r="S233" s="42"/>
      <c r="X233" s="24"/>
      <c r="Y233" s="24"/>
      <c r="Z233" s="24"/>
    </row>
    <row r="234" spans="15:26" ht="15.6" x14ac:dyDescent="0.3">
      <c r="O234" s="2"/>
      <c r="P234" s="42"/>
      <c r="Q234" s="2"/>
      <c r="S234" s="42"/>
      <c r="X234" s="24"/>
      <c r="Y234" s="24"/>
      <c r="Z234" s="24"/>
    </row>
    <row r="235" spans="15:26" ht="15.6" x14ac:dyDescent="0.3">
      <c r="O235" s="2"/>
      <c r="P235" s="42"/>
      <c r="Q235" s="2"/>
      <c r="S235" s="42"/>
      <c r="X235" s="24"/>
      <c r="Y235" s="24"/>
      <c r="Z235" s="24"/>
    </row>
    <row r="236" spans="15:26" ht="15.6" x14ac:dyDescent="0.3">
      <c r="O236" s="2"/>
      <c r="P236" s="42"/>
      <c r="Q236" s="2"/>
      <c r="S236" s="42"/>
      <c r="X236" s="24"/>
      <c r="Y236" s="24"/>
      <c r="Z236" s="24"/>
    </row>
    <row r="237" spans="15:26" ht="15.6" x14ac:dyDescent="0.3">
      <c r="O237" s="2"/>
      <c r="P237" s="42"/>
      <c r="Q237" s="2"/>
      <c r="S237" s="42"/>
      <c r="X237" s="24"/>
      <c r="Y237" s="24"/>
      <c r="Z237" s="24"/>
    </row>
    <row r="238" spans="15:26" ht="15.6" x14ac:dyDescent="0.3">
      <c r="O238" s="2"/>
      <c r="P238" s="42"/>
      <c r="Q238" s="2"/>
      <c r="S238" s="42"/>
      <c r="X238" s="24"/>
      <c r="Y238" s="24"/>
      <c r="Z238" s="24"/>
    </row>
    <row r="239" spans="15:26" ht="15.6" x14ac:dyDescent="0.3">
      <c r="O239" s="2"/>
      <c r="P239" s="42"/>
      <c r="Q239" s="2"/>
      <c r="S239" s="42"/>
      <c r="X239" s="24"/>
      <c r="Y239" s="24"/>
      <c r="Z239" s="24"/>
    </row>
    <row r="240" spans="15:26" ht="15.6" x14ac:dyDescent="0.3">
      <c r="O240" s="2"/>
      <c r="P240" s="42"/>
      <c r="Q240" s="2"/>
      <c r="S240" s="42"/>
      <c r="X240" s="24"/>
      <c r="Y240" s="24"/>
      <c r="Z240" s="24"/>
    </row>
    <row r="241" spans="15:26" ht="15.6" x14ac:dyDescent="0.3">
      <c r="O241" s="2"/>
      <c r="P241" s="42"/>
      <c r="Q241" s="2"/>
      <c r="S241" s="42"/>
      <c r="X241" s="24"/>
      <c r="Y241" s="24"/>
      <c r="Z241" s="24"/>
    </row>
    <row r="242" spans="15:26" ht="15.6" x14ac:dyDescent="0.3">
      <c r="O242" s="2"/>
      <c r="P242" s="42"/>
      <c r="Q242" s="2"/>
      <c r="S242" s="42"/>
      <c r="X242" s="24"/>
      <c r="Y242" s="24"/>
      <c r="Z242" s="24"/>
    </row>
    <row r="243" spans="15:26" ht="15.6" x14ac:dyDescent="0.3">
      <c r="O243" s="2"/>
      <c r="P243" s="42"/>
      <c r="Q243" s="2"/>
      <c r="S243" s="42"/>
      <c r="X243" s="24"/>
      <c r="Y243" s="24"/>
      <c r="Z243" s="24"/>
    </row>
    <row r="244" spans="15:26" ht="15.6" x14ac:dyDescent="0.3">
      <c r="O244" s="2"/>
      <c r="P244" s="42"/>
      <c r="Q244" s="2"/>
      <c r="S244" s="42"/>
      <c r="X244" s="24"/>
      <c r="Y244" s="24"/>
      <c r="Z244" s="24"/>
    </row>
    <row r="245" spans="15:26" ht="15.6" x14ac:dyDescent="0.3">
      <c r="O245" s="2"/>
      <c r="P245" s="42"/>
      <c r="Q245" s="2"/>
      <c r="S245" s="42"/>
      <c r="X245" s="24"/>
      <c r="Y245" s="24"/>
      <c r="Z245" s="24"/>
    </row>
    <row r="246" spans="15:26" ht="15.6" x14ac:dyDescent="0.3">
      <c r="O246" s="2"/>
      <c r="P246" s="42"/>
      <c r="Q246" s="2"/>
      <c r="S246" s="42"/>
      <c r="X246" s="24"/>
      <c r="Y246" s="24"/>
      <c r="Z246" s="24"/>
    </row>
    <row r="247" spans="15:26" ht="15.6" x14ac:dyDescent="0.3">
      <c r="O247" s="2"/>
      <c r="P247" s="42"/>
      <c r="Q247" s="2"/>
      <c r="S247" s="42"/>
      <c r="X247" s="24"/>
      <c r="Y247" s="24"/>
      <c r="Z247" s="24"/>
    </row>
    <row r="248" spans="15:26" ht="15.6" x14ac:dyDescent="0.3">
      <c r="O248" s="2"/>
      <c r="P248" s="42"/>
      <c r="Q248" s="2"/>
      <c r="S248" s="42"/>
      <c r="X248" s="24"/>
      <c r="Y248" s="24"/>
      <c r="Z248" s="24"/>
    </row>
    <row r="249" spans="15:26" ht="15.6" x14ac:dyDescent="0.3">
      <c r="O249" s="2"/>
      <c r="P249" s="42"/>
      <c r="Q249" s="2"/>
      <c r="S249" s="42"/>
      <c r="X249" s="24"/>
      <c r="Y249" s="24"/>
      <c r="Z249" s="24"/>
    </row>
    <row r="250" spans="15:26" ht="15.6" x14ac:dyDescent="0.3">
      <c r="O250" s="2"/>
      <c r="P250" s="42"/>
      <c r="Q250" s="2"/>
      <c r="S250" s="42"/>
      <c r="X250" s="24"/>
      <c r="Y250" s="24"/>
      <c r="Z250" s="24"/>
    </row>
    <row r="251" spans="15:26" ht="15.6" x14ac:dyDescent="0.3">
      <c r="O251" s="2"/>
      <c r="P251" s="42"/>
      <c r="Q251" s="2"/>
      <c r="S251" s="42"/>
      <c r="X251" s="24"/>
      <c r="Y251" s="24"/>
      <c r="Z251" s="24"/>
    </row>
    <row r="252" spans="15:26" ht="15.6" x14ac:dyDescent="0.3">
      <c r="O252" s="2"/>
      <c r="P252" s="42"/>
      <c r="Q252" s="2"/>
      <c r="S252" s="42"/>
      <c r="X252" s="24"/>
      <c r="Y252" s="24"/>
      <c r="Z252" s="24"/>
    </row>
    <row r="253" spans="15:26" ht="15.6" x14ac:dyDescent="0.3">
      <c r="O253" s="2"/>
      <c r="P253" s="42"/>
      <c r="Q253" s="2"/>
      <c r="S253" s="42"/>
      <c r="X253" s="24"/>
      <c r="Y253" s="24"/>
      <c r="Z253" s="24"/>
    </row>
    <row r="254" spans="15:26" ht="15.6" x14ac:dyDescent="0.3">
      <c r="O254" s="2"/>
      <c r="P254" s="42"/>
      <c r="Q254" s="2"/>
      <c r="S254" s="42"/>
      <c r="X254" s="24"/>
      <c r="Y254" s="24"/>
      <c r="Z254" s="24"/>
    </row>
    <row r="255" spans="15:26" ht="15.6" x14ac:dyDescent="0.3">
      <c r="O255" s="2"/>
      <c r="P255" s="42"/>
      <c r="Q255" s="2"/>
      <c r="S255" s="42"/>
      <c r="X255" s="24"/>
      <c r="Y255" s="24"/>
      <c r="Z255" s="24"/>
    </row>
    <row r="256" spans="15:26" ht="15.6" x14ac:dyDescent="0.3">
      <c r="O256" s="2"/>
      <c r="P256" s="42"/>
      <c r="Q256" s="2"/>
      <c r="S256" s="42"/>
      <c r="X256" s="24"/>
      <c r="Y256" s="24"/>
      <c r="Z256" s="24"/>
    </row>
    <row r="257" spans="15:26" ht="15.6" x14ac:dyDescent="0.3">
      <c r="O257" s="2"/>
      <c r="P257" s="42"/>
      <c r="Q257" s="2"/>
      <c r="S257" s="42"/>
      <c r="X257" s="24"/>
      <c r="Y257" s="24"/>
      <c r="Z257" s="24"/>
    </row>
    <row r="258" spans="15:26" ht="15.6" x14ac:dyDescent="0.3">
      <c r="O258" s="2"/>
      <c r="P258" s="42"/>
      <c r="Q258" s="2"/>
      <c r="S258" s="42"/>
      <c r="X258" s="24"/>
      <c r="Y258" s="24"/>
      <c r="Z258" s="24"/>
    </row>
    <row r="259" spans="15:26" ht="15.6" x14ac:dyDescent="0.3">
      <c r="O259" s="2"/>
      <c r="P259" s="42"/>
      <c r="Q259" s="2"/>
      <c r="S259" s="42"/>
      <c r="X259" s="24"/>
      <c r="Y259" s="24"/>
      <c r="Z259" s="24"/>
    </row>
    <row r="260" spans="15:26" ht="15.6" x14ac:dyDescent="0.3">
      <c r="O260" s="2"/>
      <c r="P260" s="42"/>
      <c r="Q260" s="2"/>
      <c r="S260" s="42"/>
      <c r="X260" s="24"/>
      <c r="Y260" s="24"/>
      <c r="Z260" s="24"/>
    </row>
    <row r="261" spans="15:26" ht="15.6" x14ac:dyDescent="0.3">
      <c r="O261" s="2"/>
      <c r="P261" s="42"/>
      <c r="Q261" s="2"/>
      <c r="S261" s="42"/>
      <c r="X261" s="24"/>
      <c r="Y261" s="24"/>
      <c r="Z261" s="24"/>
    </row>
    <row r="262" spans="15:26" ht="15.6" x14ac:dyDescent="0.3">
      <c r="O262" s="2"/>
      <c r="P262" s="42"/>
      <c r="Q262" s="2"/>
      <c r="S262" s="42"/>
      <c r="X262" s="24"/>
      <c r="Y262" s="24"/>
      <c r="Z262" s="24"/>
    </row>
    <row r="263" spans="15:26" ht="15.6" x14ac:dyDescent="0.3">
      <c r="O263" s="2"/>
      <c r="P263" s="42"/>
      <c r="Q263" s="2"/>
      <c r="S263" s="42"/>
      <c r="X263" s="24"/>
      <c r="Y263" s="24"/>
      <c r="Z263" s="24"/>
    </row>
    <row r="264" spans="15:26" ht="15.6" x14ac:dyDescent="0.3">
      <c r="O264" s="2"/>
      <c r="P264" s="42"/>
      <c r="Q264" s="2"/>
      <c r="S264" s="42"/>
      <c r="X264" s="24"/>
      <c r="Y264" s="24"/>
      <c r="Z264" s="24"/>
    </row>
    <row r="265" spans="15:26" ht="15.6" x14ac:dyDescent="0.3">
      <c r="O265" s="2"/>
      <c r="P265" s="42"/>
      <c r="Q265" s="2"/>
      <c r="S265" s="42"/>
      <c r="X265" s="24"/>
      <c r="Y265" s="24"/>
      <c r="Z265" s="24"/>
    </row>
    <row r="266" spans="15:26" ht="15.6" x14ac:dyDescent="0.3">
      <c r="O266" s="2"/>
      <c r="P266" s="42"/>
      <c r="Q266" s="2"/>
      <c r="S266" s="42"/>
      <c r="X266" s="24"/>
      <c r="Y266" s="24"/>
      <c r="Z266" s="24"/>
    </row>
    <row r="267" spans="15:26" ht="15.6" x14ac:dyDescent="0.3">
      <c r="O267" s="2"/>
      <c r="P267" s="42"/>
      <c r="Q267" s="2"/>
      <c r="S267" s="42"/>
      <c r="X267" s="24"/>
      <c r="Y267" s="24"/>
      <c r="Z267" s="24"/>
    </row>
    <row r="268" spans="15:26" ht="15.6" x14ac:dyDescent="0.3">
      <c r="O268" s="2"/>
      <c r="P268" s="42"/>
      <c r="Q268" s="2"/>
      <c r="S268" s="42"/>
      <c r="X268" s="24"/>
      <c r="Y268" s="24"/>
      <c r="Z268" s="24"/>
    </row>
    <row r="269" spans="15:26" ht="15.6" x14ac:dyDescent="0.3">
      <c r="O269" s="2"/>
      <c r="P269" s="42"/>
      <c r="Q269" s="2"/>
      <c r="S269" s="42"/>
      <c r="X269" s="24"/>
      <c r="Y269" s="24"/>
      <c r="Z269" s="24"/>
    </row>
    <row r="270" spans="15:26" ht="15.6" x14ac:dyDescent="0.3">
      <c r="O270" s="2"/>
      <c r="P270" s="42"/>
      <c r="Q270" s="2"/>
      <c r="S270" s="42"/>
      <c r="X270" s="24"/>
      <c r="Y270" s="24"/>
      <c r="Z270" s="24"/>
    </row>
    <row r="271" spans="15:26" ht="15.6" x14ac:dyDescent="0.3">
      <c r="O271" s="2"/>
      <c r="P271" s="42"/>
      <c r="Q271" s="2"/>
      <c r="S271" s="42"/>
      <c r="X271" s="24"/>
      <c r="Y271" s="24"/>
      <c r="Z271" s="24"/>
    </row>
    <row r="272" spans="15:26" ht="15.6" x14ac:dyDescent="0.3">
      <c r="O272" s="2"/>
      <c r="P272" s="42"/>
      <c r="Q272" s="2"/>
      <c r="S272" s="42"/>
      <c r="X272" s="24"/>
      <c r="Y272" s="24"/>
      <c r="Z272" s="24"/>
    </row>
    <row r="273" spans="15:26" ht="15.6" x14ac:dyDescent="0.3">
      <c r="O273" s="2"/>
      <c r="P273" s="42"/>
      <c r="Q273" s="2"/>
      <c r="S273" s="42"/>
      <c r="X273" s="24"/>
      <c r="Y273" s="24"/>
      <c r="Z273" s="24"/>
    </row>
    <row r="274" spans="15:26" ht="15.6" x14ac:dyDescent="0.3">
      <c r="O274" s="2"/>
      <c r="P274" s="42"/>
      <c r="Q274" s="2"/>
      <c r="S274" s="42"/>
      <c r="X274" s="24"/>
      <c r="Y274" s="24"/>
      <c r="Z274" s="24"/>
    </row>
    <row r="275" spans="15:26" ht="15.6" x14ac:dyDescent="0.3">
      <c r="O275" s="2"/>
      <c r="P275" s="42"/>
      <c r="Q275" s="2"/>
      <c r="S275" s="42"/>
      <c r="X275" s="24"/>
      <c r="Y275" s="24"/>
      <c r="Z275" s="24"/>
    </row>
    <row r="276" spans="15:26" ht="15.6" x14ac:dyDescent="0.3">
      <c r="O276" s="2"/>
      <c r="P276" s="42"/>
      <c r="Q276" s="2"/>
      <c r="S276" s="42"/>
      <c r="X276" s="24"/>
      <c r="Y276" s="24"/>
      <c r="Z276" s="24"/>
    </row>
    <row r="277" spans="15:26" ht="15.6" x14ac:dyDescent="0.3">
      <c r="O277" s="2"/>
      <c r="P277" s="42"/>
      <c r="Q277" s="2"/>
      <c r="S277" s="42"/>
      <c r="X277" s="24"/>
      <c r="Y277" s="24"/>
      <c r="Z277" s="24"/>
    </row>
    <row r="278" spans="15:26" ht="15.6" x14ac:dyDescent="0.3">
      <c r="O278" s="2"/>
      <c r="P278" s="42"/>
      <c r="Q278" s="2"/>
      <c r="S278" s="42"/>
      <c r="X278" s="24"/>
      <c r="Y278" s="24"/>
      <c r="Z278" s="24"/>
    </row>
    <row r="279" spans="15:26" ht="15.6" x14ac:dyDescent="0.3">
      <c r="O279" s="2"/>
      <c r="P279" s="42"/>
      <c r="Q279" s="2"/>
      <c r="S279" s="42"/>
      <c r="X279" s="24"/>
      <c r="Y279" s="24"/>
      <c r="Z279" s="24"/>
    </row>
    <row r="280" spans="15:26" ht="15.6" x14ac:dyDescent="0.3">
      <c r="O280" s="2"/>
      <c r="P280" s="42"/>
      <c r="Q280" s="2"/>
      <c r="S280" s="42"/>
      <c r="X280" s="24"/>
      <c r="Y280" s="24"/>
      <c r="Z280" s="24"/>
    </row>
    <row r="281" spans="15:26" ht="15.6" x14ac:dyDescent="0.3">
      <c r="O281" s="2"/>
      <c r="P281" s="42"/>
      <c r="Q281" s="2"/>
      <c r="S281" s="42"/>
      <c r="X281" s="24"/>
      <c r="Y281" s="24"/>
      <c r="Z281" s="24"/>
    </row>
    <row r="282" spans="15:26" ht="15.6" x14ac:dyDescent="0.3">
      <c r="O282" s="2"/>
      <c r="P282" s="42"/>
      <c r="Q282" s="2"/>
      <c r="S282" s="42"/>
      <c r="X282" s="24"/>
      <c r="Y282" s="24"/>
      <c r="Z282" s="24"/>
    </row>
    <row r="283" spans="15:26" ht="15.6" x14ac:dyDescent="0.3">
      <c r="O283" s="2"/>
      <c r="P283" s="42"/>
      <c r="Q283" s="2"/>
      <c r="S283" s="42"/>
      <c r="X283" s="24"/>
      <c r="Y283" s="24"/>
      <c r="Z283" s="24"/>
    </row>
    <row r="284" spans="15:26" ht="15.6" x14ac:dyDescent="0.3">
      <c r="O284" s="2"/>
      <c r="P284" s="42"/>
      <c r="Q284" s="2"/>
      <c r="S284" s="42"/>
      <c r="X284" s="24"/>
      <c r="Y284" s="24"/>
      <c r="Z284" s="24"/>
    </row>
    <row r="285" spans="15:26" ht="15.6" x14ac:dyDescent="0.3">
      <c r="O285" s="2"/>
      <c r="P285" s="42"/>
      <c r="Q285" s="2"/>
      <c r="S285" s="42"/>
      <c r="X285" s="24"/>
      <c r="Y285" s="24"/>
      <c r="Z285" s="24"/>
    </row>
    <row r="286" spans="15:26" ht="15.6" x14ac:dyDescent="0.3">
      <c r="O286" s="2"/>
      <c r="P286" s="42"/>
      <c r="Q286" s="2"/>
      <c r="S286" s="42"/>
      <c r="X286" s="24"/>
      <c r="Y286" s="24"/>
      <c r="Z286" s="24"/>
    </row>
    <row r="287" spans="15:26" ht="15.6" x14ac:dyDescent="0.3">
      <c r="O287" s="2"/>
      <c r="P287" s="42"/>
      <c r="Q287" s="2"/>
      <c r="S287" s="42"/>
      <c r="X287" s="24"/>
      <c r="Y287" s="24"/>
      <c r="Z287" s="24"/>
    </row>
    <row r="288" spans="15:26" ht="15.6" x14ac:dyDescent="0.3">
      <c r="O288" s="2"/>
      <c r="P288" s="42"/>
      <c r="Q288" s="2"/>
      <c r="S288" s="42"/>
      <c r="X288" s="24"/>
      <c r="Y288" s="24"/>
      <c r="Z288" s="24"/>
    </row>
    <row r="289" spans="15:26" ht="15.6" x14ac:dyDescent="0.3">
      <c r="O289" s="2"/>
      <c r="P289" s="42"/>
      <c r="Q289" s="2"/>
      <c r="S289" s="42"/>
      <c r="X289" s="24"/>
      <c r="Y289" s="24"/>
      <c r="Z289" s="24"/>
    </row>
    <row r="290" spans="15:26" ht="15.6" x14ac:dyDescent="0.3">
      <c r="O290" s="2"/>
      <c r="P290" s="42"/>
      <c r="Q290" s="2"/>
      <c r="S290" s="42"/>
      <c r="X290" s="24"/>
      <c r="Y290" s="24"/>
      <c r="Z290" s="24"/>
    </row>
    <row r="291" spans="15:26" ht="15.6" x14ac:dyDescent="0.3">
      <c r="O291" s="2"/>
      <c r="P291" s="42"/>
      <c r="Q291" s="2"/>
      <c r="S291" s="42"/>
      <c r="X291" s="24"/>
      <c r="Y291" s="24"/>
      <c r="Z291" s="24"/>
    </row>
    <row r="292" spans="15:26" ht="15.6" x14ac:dyDescent="0.3">
      <c r="O292" s="2"/>
      <c r="P292" s="42"/>
      <c r="Q292" s="2"/>
      <c r="S292" s="42"/>
      <c r="X292" s="24"/>
      <c r="Y292" s="24"/>
      <c r="Z292" s="24"/>
    </row>
    <row r="293" spans="15:26" ht="15.6" x14ac:dyDescent="0.3">
      <c r="O293" s="2"/>
      <c r="P293" s="42"/>
      <c r="Q293" s="2"/>
      <c r="S293" s="42"/>
      <c r="X293" s="24"/>
      <c r="Y293" s="24"/>
      <c r="Z293" s="24"/>
    </row>
    <row r="294" spans="15:26" ht="15.6" x14ac:dyDescent="0.3">
      <c r="O294" s="2"/>
      <c r="P294" s="42"/>
      <c r="Q294" s="2"/>
      <c r="S294" s="42"/>
      <c r="X294" s="24"/>
      <c r="Y294" s="24"/>
      <c r="Z294" s="24"/>
    </row>
    <row r="295" spans="15:26" ht="15.6" x14ac:dyDescent="0.3">
      <c r="O295" s="2"/>
      <c r="P295" s="42"/>
      <c r="Q295" s="2"/>
      <c r="S295" s="42"/>
      <c r="X295" s="24"/>
      <c r="Y295" s="24"/>
      <c r="Z295" s="24"/>
    </row>
    <row r="296" spans="15:26" ht="15.6" x14ac:dyDescent="0.3">
      <c r="O296" s="2"/>
      <c r="P296" s="42"/>
      <c r="Q296" s="2"/>
      <c r="S296" s="42"/>
      <c r="X296" s="24"/>
      <c r="Y296" s="24"/>
      <c r="Z296" s="24"/>
    </row>
    <row r="297" spans="15:26" ht="15.6" x14ac:dyDescent="0.3">
      <c r="O297" s="2"/>
      <c r="P297" s="42"/>
      <c r="Q297" s="2"/>
      <c r="S297" s="42"/>
      <c r="X297" s="24"/>
      <c r="Y297" s="24"/>
      <c r="Z297" s="24"/>
    </row>
    <row r="298" spans="15:26" ht="15.6" x14ac:dyDescent="0.3">
      <c r="O298" s="2"/>
      <c r="P298" s="42"/>
      <c r="Q298" s="2"/>
      <c r="S298" s="42"/>
      <c r="X298" s="24"/>
      <c r="Y298" s="24"/>
      <c r="Z298" s="24"/>
    </row>
    <row r="299" spans="15:26" ht="15.6" x14ac:dyDescent="0.3">
      <c r="O299" s="2"/>
      <c r="P299" s="42"/>
      <c r="Q299" s="2"/>
      <c r="S299" s="42"/>
      <c r="X299" s="24"/>
      <c r="Y299" s="24"/>
      <c r="Z299" s="24"/>
    </row>
    <row r="300" spans="15:26" ht="15.6" x14ac:dyDescent="0.3">
      <c r="O300" s="2"/>
      <c r="P300" s="42"/>
      <c r="Q300" s="2"/>
      <c r="S300" s="42"/>
      <c r="X300" s="24"/>
      <c r="Y300" s="24"/>
      <c r="Z300" s="24"/>
    </row>
    <row r="301" spans="15:26" ht="15.6" x14ac:dyDescent="0.3">
      <c r="O301" s="2"/>
      <c r="P301" s="42"/>
      <c r="Q301" s="2"/>
      <c r="S301" s="42"/>
      <c r="X301" s="24"/>
      <c r="Y301" s="24"/>
      <c r="Z301" s="24"/>
    </row>
    <row r="302" spans="15:26" ht="15.6" x14ac:dyDescent="0.3">
      <c r="O302" s="2"/>
      <c r="P302" s="42"/>
      <c r="Q302" s="2"/>
      <c r="S302" s="42"/>
      <c r="X302" s="24"/>
      <c r="Y302" s="24"/>
      <c r="Z302" s="24"/>
    </row>
    <row r="303" spans="15:26" ht="15.6" x14ac:dyDescent="0.3">
      <c r="O303" s="2"/>
      <c r="P303" s="42"/>
      <c r="Q303" s="2"/>
      <c r="S303" s="42"/>
      <c r="X303" s="24"/>
      <c r="Y303" s="24"/>
      <c r="Z303" s="24"/>
    </row>
    <row r="304" spans="15:26" ht="15.6" x14ac:dyDescent="0.3">
      <c r="O304" s="2"/>
      <c r="P304" s="42"/>
      <c r="Q304" s="2"/>
      <c r="S304" s="42"/>
      <c r="X304" s="24"/>
      <c r="Y304" s="24"/>
      <c r="Z304" s="24"/>
    </row>
    <row r="305" spans="15:26" ht="15.6" x14ac:dyDescent="0.3">
      <c r="O305" s="2"/>
      <c r="P305" s="42"/>
      <c r="Q305" s="2"/>
      <c r="S305" s="42"/>
      <c r="X305" s="24"/>
      <c r="Y305" s="24"/>
      <c r="Z305" s="24"/>
    </row>
    <row r="306" spans="15:26" ht="15.6" x14ac:dyDescent="0.3">
      <c r="O306" s="2"/>
      <c r="P306" s="42"/>
      <c r="Q306" s="2"/>
      <c r="S306" s="42"/>
      <c r="X306" s="24"/>
      <c r="Y306" s="24"/>
      <c r="Z306" s="24"/>
    </row>
    <row r="307" spans="15:26" ht="15.6" x14ac:dyDescent="0.3">
      <c r="O307" s="2"/>
      <c r="P307" s="42"/>
      <c r="Q307" s="2"/>
      <c r="S307" s="42"/>
      <c r="X307" s="24"/>
      <c r="Y307" s="24"/>
      <c r="Z307" s="24"/>
    </row>
    <row r="308" spans="15:26" ht="15.6" x14ac:dyDescent="0.3">
      <c r="O308" s="2"/>
      <c r="P308" s="42"/>
      <c r="Q308" s="2"/>
      <c r="S308" s="42"/>
      <c r="X308" s="24"/>
      <c r="Y308" s="24"/>
      <c r="Z308" s="24"/>
    </row>
    <row r="309" spans="15:26" ht="15.6" x14ac:dyDescent="0.3">
      <c r="O309" s="2"/>
      <c r="P309" s="42"/>
      <c r="Q309" s="2"/>
      <c r="S309" s="42"/>
      <c r="X309" s="24"/>
      <c r="Y309" s="24"/>
      <c r="Z309" s="24"/>
    </row>
    <row r="310" spans="15:26" ht="15.6" x14ac:dyDescent="0.3">
      <c r="O310" s="2"/>
      <c r="P310" s="42"/>
      <c r="Q310" s="2"/>
      <c r="S310" s="42"/>
      <c r="X310" s="24"/>
      <c r="Y310" s="24"/>
      <c r="Z310" s="24"/>
    </row>
    <row r="311" spans="15:26" ht="15.6" x14ac:dyDescent="0.3">
      <c r="O311" s="2"/>
      <c r="P311" s="42"/>
      <c r="Q311" s="2"/>
      <c r="S311" s="42"/>
      <c r="X311" s="24"/>
      <c r="Y311" s="24"/>
      <c r="Z311" s="24"/>
    </row>
    <row r="312" spans="15:26" ht="15.6" x14ac:dyDescent="0.3">
      <c r="O312" s="2"/>
      <c r="P312" s="42"/>
      <c r="Q312" s="2"/>
      <c r="S312" s="42"/>
      <c r="X312" s="24"/>
      <c r="Y312" s="24"/>
      <c r="Z312" s="24"/>
    </row>
    <row r="313" spans="15:26" ht="15.6" x14ac:dyDescent="0.3">
      <c r="O313" s="2"/>
      <c r="P313" s="42"/>
      <c r="Q313" s="2"/>
      <c r="S313" s="42"/>
      <c r="X313" s="24"/>
      <c r="Y313" s="24"/>
      <c r="Z313" s="24"/>
    </row>
    <row r="314" spans="15:26" ht="15.6" x14ac:dyDescent="0.3">
      <c r="O314" s="2"/>
      <c r="P314" s="42"/>
      <c r="Q314" s="2"/>
      <c r="S314" s="42"/>
      <c r="X314" s="24"/>
      <c r="Y314" s="24"/>
      <c r="Z314" s="24"/>
    </row>
    <row r="315" spans="15:26" ht="15.6" x14ac:dyDescent="0.3">
      <c r="O315" s="2"/>
      <c r="P315" s="42"/>
      <c r="Q315" s="2"/>
      <c r="S315" s="42"/>
      <c r="X315" s="24"/>
      <c r="Y315" s="24"/>
      <c r="Z315" s="24"/>
    </row>
    <row r="316" spans="15:26" ht="15.6" x14ac:dyDescent="0.3">
      <c r="O316" s="2"/>
      <c r="P316" s="42"/>
      <c r="Q316" s="2"/>
      <c r="S316" s="42"/>
      <c r="X316" s="24"/>
      <c r="Y316" s="24"/>
      <c r="Z316" s="24"/>
    </row>
    <row r="317" spans="15:26" ht="15.6" x14ac:dyDescent="0.3">
      <c r="O317" s="2"/>
      <c r="P317" s="42"/>
      <c r="Q317" s="2"/>
      <c r="S317" s="42"/>
      <c r="X317" s="24"/>
      <c r="Y317" s="24"/>
      <c r="Z317" s="24"/>
    </row>
    <row r="318" spans="15:26" ht="15.6" x14ac:dyDescent="0.3">
      <c r="O318" s="2"/>
      <c r="P318" s="42"/>
      <c r="Q318" s="2"/>
      <c r="S318" s="42"/>
      <c r="X318" s="24"/>
      <c r="Y318" s="24"/>
      <c r="Z318" s="24"/>
    </row>
    <row r="319" spans="15:26" ht="15.6" x14ac:dyDescent="0.3">
      <c r="O319" s="2"/>
      <c r="P319" s="42"/>
      <c r="Q319" s="2"/>
      <c r="S319" s="42"/>
      <c r="X319" s="24"/>
      <c r="Y319" s="24"/>
      <c r="Z319" s="24"/>
    </row>
    <row r="320" spans="15:26" ht="15.6" x14ac:dyDescent="0.3">
      <c r="O320" s="2"/>
      <c r="P320" s="42"/>
      <c r="Q320" s="2"/>
      <c r="S320" s="42"/>
      <c r="X320" s="24"/>
      <c r="Y320" s="24"/>
      <c r="Z320" s="24"/>
    </row>
    <row r="321" spans="15:26" ht="15.6" x14ac:dyDescent="0.3">
      <c r="O321" s="2"/>
      <c r="P321" s="42"/>
      <c r="Q321" s="2"/>
      <c r="S321" s="42"/>
      <c r="X321" s="24"/>
      <c r="Y321" s="24"/>
      <c r="Z321" s="24"/>
    </row>
    <row r="322" spans="15:26" ht="15.6" x14ac:dyDescent="0.3">
      <c r="O322" s="2"/>
      <c r="P322" s="42"/>
      <c r="Q322" s="2"/>
      <c r="S322" s="42"/>
      <c r="X322" s="24"/>
      <c r="Y322" s="24"/>
      <c r="Z322" s="24"/>
    </row>
    <row r="323" spans="15:26" ht="15.6" x14ac:dyDescent="0.3">
      <c r="O323" s="2"/>
      <c r="P323" s="42"/>
      <c r="Q323" s="2"/>
      <c r="S323" s="42"/>
      <c r="X323" s="24"/>
      <c r="Y323" s="24"/>
      <c r="Z323" s="24"/>
    </row>
    <row r="324" spans="15:26" ht="15.6" x14ac:dyDescent="0.3">
      <c r="O324" s="2"/>
      <c r="P324" s="42"/>
      <c r="Q324" s="2"/>
      <c r="S324" s="42"/>
      <c r="X324" s="24"/>
      <c r="Y324" s="24"/>
      <c r="Z324" s="24"/>
    </row>
    <row r="325" spans="15:26" ht="15.6" x14ac:dyDescent="0.3">
      <c r="O325" s="2"/>
      <c r="P325" s="42"/>
      <c r="Q325" s="2"/>
      <c r="S325" s="42"/>
      <c r="X325" s="24"/>
      <c r="Y325" s="24"/>
      <c r="Z325" s="24"/>
    </row>
    <row r="326" spans="15:26" ht="15.6" x14ac:dyDescent="0.3">
      <c r="O326" s="2"/>
      <c r="P326" s="42"/>
      <c r="Q326" s="2"/>
      <c r="S326" s="42"/>
      <c r="X326" s="24"/>
      <c r="Y326" s="24"/>
      <c r="Z326" s="24"/>
    </row>
    <row r="327" spans="15:26" ht="15.6" x14ac:dyDescent="0.3">
      <c r="O327" s="2"/>
      <c r="P327" s="42"/>
      <c r="Q327" s="2"/>
      <c r="S327" s="42"/>
      <c r="X327" s="24"/>
      <c r="Y327" s="24"/>
      <c r="Z327" s="24"/>
    </row>
    <row r="328" spans="15:26" ht="15.6" x14ac:dyDescent="0.3">
      <c r="O328" s="2"/>
      <c r="P328" s="42"/>
      <c r="Q328" s="2"/>
      <c r="S328" s="42"/>
      <c r="X328" s="24"/>
      <c r="Y328" s="24"/>
      <c r="Z328" s="24"/>
    </row>
    <row r="329" spans="15:26" ht="15.6" x14ac:dyDescent="0.3">
      <c r="O329" s="2"/>
      <c r="P329" s="42"/>
      <c r="Q329" s="2"/>
      <c r="S329" s="42"/>
      <c r="X329" s="24"/>
      <c r="Y329" s="24"/>
      <c r="Z329" s="24"/>
    </row>
    <row r="330" spans="15:26" ht="15.6" x14ac:dyDescent="0.3">
      <c r="O330" s="2"/>
      <c r="P330" s="42"/>
      <c r="Q330" s="2"/>
      <c r="S330" s="42"/>
      <c r="X330" s="24"/>
      <c r="Y330" s="24"/>
      <c r="Z330" s="24"/>
    </row>
    <row r="331" spans="15:26" ht="15.6" x14ac:dyDescent="0.3">
      <c r="O331" s="2"/>
      <c r="P331" s="42"/>
      <c r="Q331" s="2"/>
      <c r="S331" s="42"/>
      <c r="X331" s="24"/>
      <c r="Y331" s="24"/>
      <c r="Z331" s="24"/>
    </row>
    <row r="332" spans="15:26" ht="15.6" x14ac:dyDescent="0.3">
      <c r="O332" s="2"/>
      <c r="P332" s="42"/>
      <c r="Q332" s="2"/>
      <c r="S332" s="42"/>
      <c r="X332" s="24"/>
      <c r="Y332" s="24"/>
      <c r="Z332" s="24"/>
    </row>
    <row r="333" spans="15:26" ht="15.6" x14ac:dyDescent="0.3">
      <c r="O333" s="2"/>
      <c r="P333" s="42"/>
      <c r="Q333" s="2"/>
      <c r="S333" s="42"/>
      <c r="X333" s="24"/>
      <c r="Y333" s="24"/>
      <c r="Z333" s="24"/>
    </row>
    <row r="334" spans="15:26" ht="15.6" x14ac:dyDescent="0.3">
      <c r="O334" s="2"/>
      <c r="P334" s="42"/>
      <c r="Q334" s="2"/>
      <c r="S334" s="42"/>
      <c r="X334" s="24"/>
      <c r="Y334" s="24"/>
      <c r="Z334" s="24"/>
    </row>
    <row r="335" spans="15:26" ht="15.6" x14ac:dyDescent="0.3">
      <c r="O335" s="2"/>
      <c r="P335" s="42"/>
      <c r="Q335" s="2"/>
      <c r="S335" s="42"/>
      <c r="X335" s="24"/>
      <c r="Y335" s="24"/>
      <c r="Z335" s="24"/>
    </row>
    <row r="336" spans="15:26" ht="15.6" x14ac:dyDescent="0.3">
      <c r="O336" s="2"/>
      <c r="P336" s="42"/>
      <c r="Q336" s="2"/>
      <c r="S336" s="42"/>
      <c r="X336" s="24"/>
      <c r="Y336" s="24"/>
      <c r="Z336" s="24"/>
    </row>
    <row r="337" spans="15:26" ht="15.6" x14ac:dyDescent="0.3">
      <c r="O337" s="2"/>
      <c r="P337" s="42"/>
      <c r="Q337" s="2"/>
      <c r="S337" s="42"/>
      <c r="X337" s="24"/>
      <c r="Y337" s="24"/>
      <c r="Z337" s="24"/>
    </row>
    <row r="338" spans="15:26" ht="15.6" x14ac:dyDescent="0.3">
      <c r="O338" s="2"/>
      <c r="P338" s="42"/>
      <c r="Q338" s="2"/>
      <c r="S338" s="42"/>
      <c r="X338" s="24"/>
      <c r="Y338" s="24"/>
      <c r="Z338" s="24"/>
    </row>
    <row r="339" spans="15:26" ht="15.6" x14ac:dyDescent="0.3">
      <c r="O339" s="2"/>
      <c r="P339" s="42"/>
      <c r="Q339" s="2"/>
      <c r="S339" s="42"/>
      <c r="X339" s="24"/>
      <c r="Y339" s="24"/>
      <c r="Z339" s="24"/>
    </row>
    <row r="340" spans="15:26" ht="15.6" x14ac:dyDescent="0.3">
      <c r="O340" s="2"/>
      <c r="P340" s="42"/>
      <c r="Q340" s="2"/>
      <c r="S340" s="42"/>
      <c r="X340" s="24"/>
      <c r="Y340" s="24"/>
      <c r="Z340" s="24"/>
    </row>
    <row r="341" spans="15:26" ht="15.6" x14ac:dyDescent="0.3">
      <c r="O341" s="2"/>
      <c r="P341" s="42"/>
      <c r="Q341" s="2"/>
      <c r="S341" s="42"/>
      <c r="X341" s="24"/>
      <c r="Y341" s="24"/>
      <c r="Z341" s="24"/>
    </row>
    <row r="342" spans="15:26" ht="15.6" x14ac:dyDescent="0.3">
      <c r="O342" s="2"/>
      <c r="P342" s="42"/>
      <c r="Q342" s="2"/>
      <c r="S342" s="42"/>
      <c r="X342" s="24"/>
      <c r="Y342" s="24"/>
      <c r="Z342" s="24"/>
    </row>
    <row r="343" spans="15:26" ht="15.6" x14ac:dyDescent="0.3">
      <c r="O343" s="2"/>
      <c r="P343" s="42"/>
      <c r="Q343" s="2"/>
      <c r="S343" s="42"/>
      <c r="X343" s="24"/>
      <c r="Y343" s="24"/>
      <c r="Z343" s="24"/>
    </row>
    <row r="344" spans="15:26" ht="15.6" x14ac:dyDescent="0.3">
      <c r="O344" s="2"/>
      <c r="P344" s="42"/>
      <c r="Q344" s="2"/>
      <c r="S344" s="42"/>
      <c r="X344" s="24"/>
      <c r="Y344" s="24"/>
      <c r="Z344" s="24"/>
    </row>
    <row r="345" spans="15:26" ht="15.6" x14ac:dyDescent="0.3">
      <c r="O345" s="2"/>
      <c r="P345" s="42"/>
      <c r="Q345" s="2"/>
      <c r="S345" s="42"/>
      <c r="X345" s="24"/>
      <c r="Y345" s="24"/>
      <c r="Z345" s="24"/>
    </row>
    <row r="346" spans="15:26" ht="15.6" x14ac:dyDescent="0.3">
      <c r="O346" s="2"/>
      <c r="P346" s="42"/>
      <c r="Q346" s="2"/>
      <c r="S346" s="42"/>
      <c r="X346" s="24"/>
      <c r="Y346" s="24"/>
      <c r="Z346" s="24"/>
    </row>
    <row r="347" spans="15:26" ht="15.6" x14ac:dyDescent="0.3">
      <c r="O347" s="2"/>
      <c r="P347" s="42"/>
      <c r="Q347" s="2"/>
      <c r="S347" s="42"/>
      <c r="X347" s="24"/>
      <c r="Y347" s="24"/>
      <c r="Z347" s="24"/>
    </row>
    <row r="348" spans="15:26" ht="15.6" x14ac:dyDescent="0.3">
      <c r="O348" s="2"/>
      <c r="P348" s="42"/>
      <c r="Q348" s="2"/>
      <c r="S348" s="42"/>
      <c r="X348" s="24"/>
      <c r="Y348" s="24"/>
      <c r="Z348" s="24"/>
    </row>
    <row r="349" spans="15:26" ht="15.6" x14ac:dyDescent="0.3">
      <c r="O349" s="2"/>
      <c r="P349" s="42"/>
      <c r="Q349" s="2"/>
      <c r="S349" s="42"/>
      <c r="X349" s="24"/>
      <c r="Y349" s="24"/>
      <c r="Z349" s="24"/>
    </row>
    <row r="350" spans="15:26" ht="15.6" x14ac:dyDescent="0.3">
      <c r="O350" s="2"/>
      <c r="P350" s="42"/>
      <c r="Q350" s="2"/>
      <c r="S350" s="42"/>
      <c r="X350" s="24"/>
      <c r="Y350" s="24"/>
      <c r="Z350" s="24"/>
    </row>
    <row r="351" spans="15:26" ht="15.6" x14ac:dyDescent="0.3">
      <c r="O351" s="2"/>
      <c r="P351" s="42"/>
      <c r="Q351" s="2"/>
      <c r="S351" s="42"/>
      <c r="X351" s="24"/>
      <c r="Y351" s="24"/>
      <c r="Z351" s="24"/>
    </row>
    <row r="352" spans="15:26" ht="15.6" x14ac:dyDescent="0.3">
      <c r="O352" s="2"/>
      <c r="P352" s="42"/>
      <c r="Q352" s="2"/>
      <c r="S352" s="42"/>
      <c r="X352" s="24"/>
      <c r="Y352" s="24"/>
      <c r="Z352" s="24"/>
    </row>
    <row r="353" spans="15:26" ht="15.6" x14ac:dyDescent="0.3">
      <c r="O353" s="2"/>
      <c r="P353" s="42"/>
      <c r="Q353" s="2"/>
      <c r="S353" s="42"/>
      <c r="X353" s="24"/>
      <c r="Y353" s="24"/>
      <c r="Z353" s="24"/>
    </row>
    <row r="354" spans="15:26" ht="15.6" x14ac:dyDescent="0.3">
      <c r="O354" s="2"/>
      <c r="P354" s="42"/>
      <c r="Q354" s="2"/>
      <c r="S354" s="42"/>
      <c r="X354" s="24"/>
      <c r="Y354" s="24"/>
      <c r="Z354" s="24"/>
    </row>
    <row r="355" spans="15:26" ht="15.6" x14ac:dyDescent="0.3">
      <c r="O355" s="2"/>
      <c r="P355" s="42"/>
      <c r="Q355" s="2"/>
      <c r="S355" s="42"/>
      <c r="X355" s="24"/>
      <c r="Y355" s="24"/>
      <c r="Z355" s="24"/>
    </row>
    <row r="356" spans="15:26" ht="15.6" x14ac:dyDescent="0.3">
      <c r="O356" s="2"/>
      <c r="P356" s="42"/>
      <c r="Q356" s="2"/>
      <c r="S356" s="42"/>
      <c r="X356" s="24"/>
      <c r="Y356" s="24"/>
      <c r="Z356" s="24"/>
    </row>
    <row r="357" spans="15:26" ht="15.6" x14ac:dyDescent="0.3">
      <c r="O357" s="2"/>
      <c r="P357" s="42"/>
      <c r="Q357" s="2"/>
      <c r="S357" s="42"/>
      <c r="X357" s="24"/>
      <c r="Y357" s="24"/>
      <c r="Z357" s="24"/>
    </row>
    <row r="358" spans="15:26" ht="15.6" x14ac:dyDescent="0.3">
      <c r="O358" s="2"/>
      <c r="P358" s="42"/>
      <c r="Q358" s="2"/>
      <c r="S358" s="42"/>
      <c r="X358" s="24"/>
      <c r="Y358" s="24"/>
      <c r="Z358" s="24"/>
    </row>
    <row r="359" spans="15:26" ht="15.6" x14ac:dyDescent="0.3">
      <c r="O359" s="2"/>
      <c r="P359" s="42"/>
      <c r="Q359" s="2"/>
      <c r="S359" s="42"/>
      <c r="X359" s="24"/>
      <c r="Y359" s="24"/>
      <c r="Z359" s="24"/>
    </row>
    <row r="360" spans="15:26" ht="15.6" x14ac:dyDescent="0.3">
      <c r="O360" s="2"/>
      <c r="P360" s="42"/>
      <c r="Q360" s="2"/>
      <c r="S360" s="42"/>
      <c r="X360" s="24"/>
      <c r="Y360" s="24"/>
      <c r="Z360" s="24"/>
    </row>
    <row r="361" spans="15:26" ht="15.6" x14ac:dyDescent="0.3">
      <c r="O361" s="2"/>
      <c r="P361" s="42"/>
      <c r="Q361" s="2"/>
      <c r="S361" s="42"/>
      <c r="X361" s="24"/>
      <c r="Y361" s="24"/>
      <c r="Z361" s="24"/>
    </row>
    <row r="362" spans="15:26" ht="15.6" x14ac:dyDescent="0.3">
      <c r="O362" s="2"/>
      <c r="P362" s="42"/>
      <c r="Q362" s="2"/>
      <c r="S362" s="42"/>
      <c r="X362" s="24"/>
      <c r="Y362" s="24"/>
      <c r="Z362" s="24"/>
    </row>
    <row r="363" spans="15:26" ht="15.6" x14ac:dyDescent="0.3">
      <c r="O363" s="2"/>
      <c r="P363" s="42"/>
      <c r="Q363" s="2"/>
      <c r="S363" s="42"/>
      <c r="X363" s="24"/>
      <c r="Y363" s="24"/>
      <c r="Z363" s="24"/>
    </row>
    <row r="364" spans="15:26" ht="15.6" x14ac:dyDescent="0.3">
      <c r="O364" s="2"/>
      <c r="P364" s="42"/>
      <c r="Q364" s="2"/>
      <c r="S364" s="42"/>
      <c r="X364" s="24"/>
      <c r="Y364" s="24"/>
      <c r="Z364" s="24"/>
    </row>
    <row r="365" spans="15:26" ht="15.6" x14ac:dyDescent="0.3">
      <c r="O365" s="2"/>
      <c r="P365" s="42"/>
      <c r="Q365" s="2"/>
      <c r="S365" s="42"/>
      <c r="X365" s="24"/>
      <c r="Y365" s="24"/>
      <c r="Z365" s="24"/>
    </row>
    <row r="366" spans="15:26" ht="15.6" x14ac:dyDescent="0.3">
      <c r="O366" s="2"/>
      <c r="P366" s="42"/>
      <c r="Q366" s="2"/>
      <c r="S366" s="42"/>
      <c r="X366" s="24"/>
      <c r="Y366" s="24"/>
      <c r="Z366" s="24"/>
    </row>
    <row r="367" spans="15:26" ht="15.6" x14ac:dyDescent="0.3">
      <c r="O367" s="2"/>
      <c r="P367" s="42"/>
      <c r="Q367" s="2"/>
      <c r="S367" s="42"/>
      <c r="X367" s="24"/>
      <c r="Y367" s="24"/>
      <c r="Z367" s="24"/>
    </row>
    <row r="368" spans="15:26" ht="15.6" x14ac:dyDescent="0.3">
      <c r="O368" s="2"/>
      <c r="P368" s="42"/>
      <c r="Q368" s="2"/>
      <c r="S368" s="42"/>
      <c r="X368" s="24"/>
      <c r="Y368" s="24"/>
      <c r="Z368" s="24"/>
    </row>
    <row r="369" spans="15:26" ht="15.6" x14ac:dyDescent="0.3">
      <c r="O369" s="2"/>
      <c r="P369" s="42"/>
      <c r="Q369" s="2"/>
      <c r="S369" s="42"/>
      <c r="X369" s="24"/>
      <c r="Y369" s="24"/>
      <c r="Z369" s="24"/>
    </row>
    <row r="370" spans="15:26" ht="15.6" x14ac:dyDescent="0.3">
      <c r="O370" s="2"/>
      <c r="P370" s="42"/>
      <c r="Q370" s="2"/>
      <c r="S370" s="42"/>
      <c r="X370" s="24"/>
      <c r="Y370" s="24"/>
      <c r="Z370" s="24"/>
    </row>
    <row r="371" spans="15:26" ht="15.6" x14ac:dyDescent="0.3">
      <c r="O371" s="2"/>
      <c r="P371" s="42"/>
      <c r="Q371" s="2"/>
      <c r="S371" s="42"/>
      <c r="X371" s="24"/>
      <c r="Y371" s="24"/>
      <c r="Z371" s="24"/>
    </row>
    <row r="372" spans="15:26" ht="15.6" x14ac:dyDescent="0.3">
      <c r="O372" s="2"/>
      <c r="P372" s="42"/>
      <c r="Q372" s="2"/>
      <c r="S372" s="42"/>
      <c r="X372" s="24"/>
      <c r="Y372" s="24"/>
      <c r="Z372" s="24"/>
    </row>
    <row r="373" spans="15:26" ht="15.6" x14ac:dyDescent="0.3">
      <c r="O373" s="2"/>
      <c r="P373" s="42"/>
      <c r="Q373" s="2"/>
      <c r="S373" s="42"/>
      <c r="X373" s="24"/>
      <c r="Y373" s="24"/>
      <c r="Z373" s="24"/>
    </row>
    <row r="374" spans="15:26" ht="15.6" x14ac:dyDescent="0.3">
      <c r="O374" s="2"/>
      <c r="P374" s="42"/>
      <c r="Q374" s="2"/>
      <c r="S374" s="42"/>
      <c r="X374" s="24"/>
      <c r="Y374" s="24"/>
      <c r="Z374" s="24"/>
    </row>
    <row r="375" spans="15:26" ht="15.6" x14ac:dyDescent="0.3">
      <c r="O375" s="2"/>
      <c r="P375" s="42"/>
      <c r="Q375" s="2"/>
      <c r="S375" s="42"/>
      <c r="X375" s="24"/>
      <c r="Y375" s="24"/>
      <c r="Z375" s="24"/>
    </row>
    <row r="376" spans="15:26" ht="15.6" x14ac:dyDescent="0.3">
      <c r="O376" s="2"/>
      <c r="P376" s="42"/>
      <c r="Q376" s="2"/>
      <c r="S376" s="42"/>
      <c r="X376" s="24"/>
      <c r="Y376" s="24"/>
      <c r="Z376" s="24"/>
    </row>
    <row r="377" spans="15:26" ht="15.6" x14ac:dyDescent="0.3">
      <c r="O377" s="2"/>
      <c r="P377" s="42"/>
      <c r="Q377" s="2"/>
      <c r="S377" s="42"/>
      <c r="X377" s="24"/>
      <c r="Y377" s="24"/>
      <c r="Z377" s="24"/>
    </row>
    <row r="378" spans="15:26" ht="15.6" x14ac:dyDescent="0.3">
      <c r="O378" s="2"/>
      <c r="P378" s="42"/>
      <c r="Q378" s="2"/>
      <c r="S378" s="42"/>
      <c r="X378" s="24"/>
      <c r="Y378" s="24"/>
      <c r="Z378" s="24"/>
    </row>
    <row r="379" spans="15:26" ht="15.6" x14ac:dyDescent="0.3">
      <c r="O379" s="2"/>
      <c r="P379" s="42"/>
      <c r="Q379" s="2"/>
      <c r="S379" s="42"/>
      <c r="X379" s="24"/>
      <c r="Y379" s="24"/>
      <c r="Z379" s="24"/>
    </row>
    <row r="380" spans="15:26" ht="15.6" x14ac:dyDescent="0.3">
      <c r="O380" s="2"/>
      <c r="P380" s="42"/>
      <c r="Q380" s="2"/>
      <c r="S380" s="42"/>
      <c r="X380" s="24"/>
      <c r="Y380" s="24"/>
      <c r="Z380" s="24"/>
    </row>
    <row r="381" spans="15:26" ht="15.6" x14ac:dyDescent="0.3">
      <c r="O381" s="2"/>
      <c r="P381" s="42"/>
      <c r="Q381" s="2"/>
      <c r="S381" s="42"/>
      <c r="X381" s="24"/>
      <c r="Y381" s="24"/>
      <c r="Z381" s="24"/>
    </row>
    <row r="382" spans="15:26" ht="15.6" x14ac:dyDescent="0.3">
      <c r="O382" s="2"/>
      <c r="P382" s="42"/>
      <c r="Q382" s="2"/>
      <c r="S382" s="42"/>
      <c r="X382" s="24"/>
      <c r="Y382" s="24"/>
      <c r="Z382" s="24"/>
    </row>
    <row r="383" spans="15:26" ht="15.6" x14ac:dyDescent="0.3">
      <c r="O383" s="2"/>
      <c r="P383" s="42"/>
      <c r="Q383" s="2"/>
      <c r="S383" s="42"/>
      <c r="X383" s="24"/>
      <c r="Y383" s="24"/>
      <c r="Z383" s="24"/>
    </row>
    <row r="384" spans="15:26" ht="15.6" x14ac:dyDescent="0.3">
      <c r="O384" s="2"/>
      <c r="P384" s="42"/>
      <c r="Q384" s="2"/>
      <c r="S384" s="42"/>
      <c r="X384" s="24"/>
      <c r="Y384" s="24"/>
      <c r="Z384" s="24"/>
    </row>
    <row r="385" spans="15:26" ht="15.6" x14ac:dyDescent="0.3">
      <c r="O385" s="2"/>
      <c r="P385" s="42"/>
      <c r="Q385" s="2"/>
      <c r="S385" s="42"/>
      <c r="X385" s="24"/>
      <c r="Y385" s="24"/>
      <c r="Z385" s="24"/>
    </row>
    <row r="386" spans="15:26" ht="15.6" x14ac:dyDescent="0.3">
      <c r="O386" s="2"/>
      <c r="P386" s="42"/>
      <c r="Q386" s="2"/>
      <c r="S386" s="42"/>
      <c r="X386" s="24"/>
      <c r="Y386" s="24"/>
      <c r="Z386" s="24"/>
    </row>
    <row r="387" spans="15:26" ht="15.6" x14ac:dyDescent="0.3">
      <c r="O387" s="2"/>
      <c r="P387" s="42"/>
      <c r="Q387" s="2"/>
      <c r="S387" s="42"/>
      <c r="X387" s="24"/>
      <c r="Y387" s="24"/>
      <c r="Z387" s="24"/>
    </row>
    <row r="388" spans="15:26" ht="15.6" x14ac:dyDescent="0.3">
      <c r="O388" s="2"/>
      <c r="P388" s="42"/>
      <c r="Q388" s="2"/>
      <c r="S388" s="42"/>
      <c r="X388" s="24"/>
      <c r="Y388" s="24"/>
      <c r="Z388" s="24"/>
    </row>
    <row r="389" spans="15:26" ht="15.6" x14ac:dyDescent="0.3">
      <c r="O389" s="2"/>
      <c r="P389" s="42"/>
      <c r="Q389" s="2"/>
      <c r="S389" s="42"/>
      <c r="X389" s="24"/>
      <c r="Y389" s="24"/>
      <c r="Z389" s="24"/>
    </row>
    <row r="390" spans="15:26" ht="15.6" x14ac:dyDescent="0.3">
      <c r="O390" s="2"/>
      <c r="P390" s="42"/>
      <c r="Q390" s="2"/>
      <c r="S390" s="42"/>
      <c r="X390" s="24"/>
      <c r="Y390" s="24"/>
      <c r="Z390" s="24"/>
    </row>
    <row r="391" spans="15:26" ht="15.6" x14ac:dyDescent="0.3">
      <c r="O391" s="2"/>
      <c r="P391" s="42"/>
      <c r="Q391" s="2"/>
      <c r="S391" s="42"/>
      <c r="X391" s="24"/>
      <c r="Y391" s="24"/>
      <c r="Z391" s="24"/>
    </row>
    <row r="392" spans="15:26" ht="15.6" x14ac:dyDescent="0.3">
      <c r="O392" s="2"/>
      <c r="P392" s="42"/>
      <c r="Q392" s="2"/>
      <c r="S392" s="42"/>
      <c r="X392" s="24"/>
      <c r="Y392" s="24"/>
      <c r="Z392" s="24"/>
    </row>
    <row r="393" spans="15:26" ht="15.6" x14ac:dyDescent="0.3">
      <c r="O393" s="2"/>
      <c r="P393" s="42"/>
      <c r="Q393" s="2"/>
      <c r="S393" s="42"/>
      <c r="X393" s="24"/>
      <c r="Y393" s="24"/>
      <c r="Z393" s="24"/>
    </row>
    <row r="394" spans="15:26" ht="15.6" x14ac:dyDescent="0.3">
      <c r="O394" s="2"/>
      <c r="P394" s="42"/>
      <c r="Q394" s="2"/>
      <c r="S394" s="42"/>
      <c r="X394" s="24"/>
      <c r="Y394" s="24"/>
      <c r="Z394" s="24"/>
    </row>
    <row r="395" spans="15:26" ht="15.6" x14ac:dyDescent="0.3">
      <c r="O395" s="2"/>
      <c r="P395" s="42"/>
      <c r="Q395" s="2"/>
      <c r="S395" s="42"/>
      <c r="X395" s="24"/>
      <c r="Y395" s="24"/>
      <c r="Z395" s="24"/>
    </row>
    <row r="396" spans="15:26" ht="15.6" x14ac:dyDescent="0.3">
      <c r="O396" s="2"/>
      <c r="P396" s="42"/>
      <c r="Q396" s="2"/>
      <c r="S396" s="42"/>
      <c r="X396" s="24"/>
      <c r="Y396" s="24"/>
      <c r="Z396" s="24"/>
    </row>
    <row r="397" spans="15:26" ht="15.6" x14ac:dyDescent="0.3">
      <c r="O397" s="2"/>
      <c r="P397" s="42"/>
      <c r="Q397" s="2"/>
      <c r="S397" s="42"/>
      <c r="X397" s="24"/>
      <c r="Y397" s="24"/>
      <c r="Z397" s="24"/>
    </row>
    <row r="398" spans="15:26" ht="15.6" x14ac:dyDescent="0.3">
      <c r="O398" s="2"/>
      <c r="P398" s="42"/>
      <c r="Q398" s="2"/>
      <c r="S398" s="42"/>
      <c r="X398" s="24"/>
      <c r="Y398" s="24"/>
      <c r="Z398" s="24"/>
    </row>
    <row r="399" spans="15:26" ht="15.6" x14ac:dyDescent="0.3">
      <c r="O399" s="2"/>
      <c r="P399" s="42"/>
      <c r="Q399" s="2"/>
      <c r="S399" s="42"/>
      <c r="X399" s="24"/>
      <c r="Y399" s="24"/>
      <c r="Z399" s="24"/>
    </row>
    <row r="400" spans="15:26" ht="15.6" x14ac:dyDescent="0.3">
      <c r="O400" s="2"/>
      <c r="P400" s="42"/>
      <c r="Q400" s="2"/>
      <c r="S400" s="42"/>
      <c r="X400" s="24"/>
      <c r="Y400" s="24"/>
      <c r="Z400" s="24"/>
    </row>
    <row r="401" spans="15:26" ht="15.6" x14ac:dyDescent="0.3">
      <c r="O401" s="2"/>
      <c r="P401" s="42"/>
      <c r="Q401" s="2"/>
      <c r="S401" s="42"/>
      <c r="X401" s="24"/>
      <c r="Y401" s="24"/>
      <c r="Z401" s="24"/>
    </row>
    <row r="402" spans="15:26" ht="15.6" x14ac:dyDescent="0.3">
      <c r="O402" s="2"/>
      <c r="P402" s="42"/>
      <c r="Q402" s="2"/>
      <c r="S402" s="42"/>
      <c r="X402" s="24"/>
      <c r="Y402" s="24"/>
      <c r="Z402" s="24"/>
    </row>
    <row r="403" spans="15:26" ht="15.6" x14ac:dyDescent="0.3">
      <c r="O403" s="2"/>
      <c r="P403" s="42"/>
      <c r="Q403" s="2"/>
      <c r="S403" s="42"/>
      <c r="X403" s="24"/>
      <c r="Y403" s="24"/>
      <c r="Z403" s="24"/>
    </row>
    <row r="404" spans="15:26" ht="15.6" x14ac:dyDescent="0.3">
      <c r="O404" s="2"/>
      <c r="P404" s="42"/>
      <c r="Q404" s="2"/>
      <c r="S404" s="42"/>
      <c r="X404" s="24"/>
      <c r="Y404" s="24"/>
      <c r="Z404" s="24"/>
    </row>
    <row r="405" spans="15:26" ht="15.6" x14ac:dyDescent="0.3">
      <c r="O405" s="2"/>
      <c r="P405" s="42"/>
      <c r="Q405" s="2"/>
      <c r="S405" s="42"/>
      <c r="X405" s="24"/>
      <c r="Y405" s="24"/>
      <c r="Z405" s="24"/>
    </row>
    <row r="406" spans="15:26" ht="15.6" x14ac:dyDescent="0.3">
      <c r="O406" s="2"/>
      <c r="P406" s="42"/>
      <c r="Q406" s="2"/>
      <c r="S406" s="42"/>
      <c r="X406" s="24"/>
      <c r="Y406" s="24"/>
      <c r="Z406" s="24"/>
    </row>
    <row r="407" spans="15:26" ht="15.6" x14ac:dyDescent="0.3">
      <c r="O407" s="2"/>
      <c r="P407" s="42"/>
      <c r="Q407" s="2"/>
      <c r="S407" s="42"/>
      <c r="X407" s="24"/>
      <c r="Y407" s="24"/>
      <c r="Z407" s="24"/>
    </row>
    <row r="408" spans="15:26" ht="15.6" x14ac:dyDescent="0.3">
      <c r="O408" s="2"/>
      <c r="P408" s="42"/>
      <c r="Q408" s="2"/>
      <c r="S408" s="42"/>
      <c r="X408" s="24"/>
      <c r="Y408" s="24"/>
      <c r="Z408" s="24"/>
    </row>
    <row r="409" spans="15:26" ht="15.6" x14ac:dyDescent="0.3">
      <c r="O409" s="2"/>
      <c r="P409" s="42"/>
      <c r="Q409" s="2"/>
      <c r="S409" s="42"/>
      <c r="X409" s="24"/>
      <c r="Y409" s="24"/>
      <c r="Z409" s="24"/>
    </row>
    <row r="410" spans="15:26" ht="15.6" x14ac:dyDescent="0.3">
      <c r="O410" s="2"/>
      <c r="P410" s="42"/>
      <c r="Q410" s="2"/>
      <c r="S410" s="42"/>
      <c r="X410" s="24"/>
      <c r="Y410" s="24"/>
      <c r="Z410" s="24"/>
    </row>
    <row r="411" spans="15:26" ht="15.6" x14ac:dyDescent="0.3">
      <c r="O411" s="2"/>
      <c r="P411" s="42"/>
      <c r="Q411" s="2"/>
      <c r="S411" s="42"/>
      <c r="X411" s="24"/>
      <c r="Y411" s="24"/>
      <c r="Z411" s="24"/>
    </row>
    <row r="412" spans="15:26" ht="15.6" x14ac:dyDescent="0.3">
      <c r="O412" s="2"/>
      <c r="P412" s="42"/>
      <c r="Q412" s="2"/>
      <c r="S412" s="42"/>
      <c r="X412" s="24"/>
      <c r="Y412" s="24"/>
      <c r="Z412" s="24"/>
    </row>
    <row r="413" spans="15:26" ht="15.6" x14ac:dyDescent="0.3">
      <c r="O413" s="2"/>
      <c r="P413" s="42"/>
      <c r="Q413" s="2"/>
      <c r="S413" s="42"/>
      <c r="X413" s="24"/>
      <c r="Y413" s="24"/>
      <c r="Z413" s="24"/>
    </row>
    <row r="414" spans="15:26" ht="15.6" x14ac:dyDescent="0.3">
      <c r="O414" s="2"/>
      <c r="P414" s="42"/>
      <c r="Q414" s="2"/>
      <c r="S414" s="42"/>
      <c r="X414" s="24"/>
      <c r="Y414" s="24"/>
      <c r="Z414" s="24"/>
    </row>
    <row r="415" spans="15:26" ht="15.6" x14ac:dyDescent="0.3">
      <c r="O415" s="2"/>
      <c r="P415" s="42"/>
      <c r="Q415" s="2"/>
      <c r="S415" s="42"/>
      <c r="X415" s="24"/>
      <c r="Y415" s="24"/>
      <c r="Z415" s="24"/>
    </row>
    <row r="416" spans="15:26" ht="15.6" x14ac:dyDescent="0.3">
      <c r="O416" s="2"/>
      <c r="P416" s="42"/>
      <c r="Q416" s="2"/>
      <c r="S416" s="42"/>
      <c r="X416" s="24"/>
      <c r="Y416" s="24"/>
      <c r="Z416" s="24"/>
    </row>
    <row r="417" spans="15:26" ht="15.6" x14ac:dyDescent="0.3">
      <c r="O417" s="2"/>
      <c r="P417" s="42"/>
      <c r="Q417" s="2"/>
      <c r="S417" s="42"/>
      <c r="X417" s="24"/>
      <c r="Y417" s="24"/>
      <c r="Z417" s="24"/>
    </row>
    <row r="418" spans="15:26" ht="15.6" x14ac:dyDescent="0.3">
      <c r="O418" s="2"/>
      <c r="P418" s="42"/>
      <c r="Q418" s="2"/>
      <c r="S418" s="42"/>
      <c r="X418" s="24"/>
      <c r="Y418" s="24"/>
      <c r="Z418" s="24"/>
    </row>
    <row r="419" spans="15:26" ht="15.6" x14ac:dyDescent="0.3">
      <c r="O419" s="2"/>
      <c r="P419" s="42"/>
      <c r="Q419" s="2"/>
      <c r="S419" s="42"/>
      <c r="X419" s="24"/>
      <c r="Y419" s="24"/>
      <c r="Z419" s="24"/>
    </row>
    <row r="420" spans="15:26" ht="15.6" x14ac:dyDescent="0.3">
      <c r="O420" s="2"/>
      <c r="P420" s="42"/>
      <c r="Q420" s="2"/>
      <c r="S420" s="42"/>
      <c r="X420" s="24"/>
      <c r="Y420" s="24"/>
      <c r="Z420" s="24"/>
    </row>
    <row r="421" spans="15:26" ht="15.6" x14ac:dyDescent="0.3">
      <c r="O421" s="2"/>
      <c r="P421" s="42"/>
      <c r="Q421" s="2"/>
      <c r="S421" s="42"/>
      <c r="X421" s="24"/>
      <c r="Y421" s="24"/>
      <c r="Z421" s="24"/>
    </row>
    <row r="422" spans="15:26" ht="15.6" x14ac:dyDescent="0.3">
      <c r="O422" s="2"/>
      <c r="P422" s="42"/>
      <c r="Q422" s="2"/>
      <c r="S422" s="42"/>
      <c r="X422" s="24"/>
      <c r="Y422" s="24"/>
      <c r="Z422" s="24"/>
    </row>
    <row r="423" spans="15:26" ht="15.6" x14ac:dyDescent="0.3">
      <c r="O423" s="2"/>
      <c r="P423" s="42"/>
      <c r="Q423" s="2"/>
      <c r="S423" s="42"/>
      <c r="X423" s="24"/>
      <c r="Y423" s="24"/>
      <c r="Z423" s="24"/>
    </row>
    <row r="424" spans="15:26" ht="15.6" x14ac:dyDescent="0.3">
      <c r="O424" s="2"/>
      <c r="P424" s="42"/>
      <c r="Q424" s="2"/>
      <c r="S424" s="42"/>
      <c r="X424" s="24"/>
      <c r="Y424" s="24"/>
      <c r="Z424" s="24"/>
    </row>
    <row r="425" spans="15:26" ht="15.6" x14ac:dyDescent="0.3">
      <c r="O425" s="2"/>
      <c r="P425" s="42"/>
      <c r="Q425" s="2"/>
      <c r="S425" s="42"/>
      <c r="X425" s="24"/>
      <c r="Y425" s="24"/>
      <c r="Z425" s="24"/>
    </row>
    <row r="426" spans="15:26" ht="15.6" x14ac:dyDescent="0.3">
      <c r="O426" s="2"/>
      <c r="P426" s="42"/>
      <c r="Q426" s="2"/>
      <c r="S426" s="42"/>
      <c r="X426" s="24"/>
      <c r="Y426" s="24"/>
      <c r="Z426" s="24"/>
    </row>
    <row r="427" spans="15:26" ht="15.6" x14ac:dyDescent="0.3">
      <c r="O427" s="2"/>
      <c r="P427" s="42"/>
      <c r="Q427" s="2"/>
      <c r="S427" s="42"/>
      <c r="X427" s="24"/>
      <c r="Y427" s="24"/>
      <c r="Z427" s="24"/>
    </row>
    <row r="428" spans="15:26" ht="15.6" x14ac:dyDescent="0.3">
      <c r="O428" s="2"/>
      <c r="P428" s="42"/>
      <c r="Q428" s="2"/>
      <c r="S428" s="42"/>
      <c r="X428" s="24"/>
      <c r="Y428" s="24"/>
      <c r="Z428" s="24"/>
    </row>
    <row r="429" spans="15:26" ht="15.6" x14ac:dyDescent="0.3">
      <c r="O429" s="2"/>
      <c r="P429" s="42"/>
      <c r="Q429" s="2"/>
      <c r="S429" s="42"/>
      <c r="X429" s="24"/>
      <c r="Y429" s="24"/>
      <c r="Z429" s="24"/>
    </row>
    <row r="430" spans="15:26" ht="15.6" x14ac:dyDescent="0.3">
      <c r="O430" s="2"/>
      <c r="P430" s="42"/>
      <c r="Q430" s="2"/>
      <c r="S430" s="42"/>
      <c r="X430" s="24"/>
      <c r="Y430" s="24"/>
      <c r="Z430" s="24"/>
    </row>
    <row r="431" spans="15:26" ht="15.6" x14ac:dyDescent="0.3">
      <c r="O431" s="2"/>
      <c r="P431" s="42"/>
      <c r="Q431" s="2"/>
      <c r="S431" s="42"/>
      <c r="X431" s="24"/>
      <c r="Y431" s="24"/>
      <c r="Z431" s="24"/>
    </row>
    <row r="432" spans="15:26" ht="15.6" x14ac:dyDescent="0.3">
      <c r="O432" s="2"/>
      <c r="P432" s="42"/>
      <c r="Q432" s="2"/>
      <c r="S432" s="42"/>
      <c r="X432" s="24"/>
      <c r="Y432" s="24"/>
      <c r="Z432" s="24"/>
    </row>
    <row r="433" spans="15:26" ht="15.6" x14ac:dyDescent="0.3">
      <c r="O433" s="2"/>
      <c r="P433" s="42"/>
      <c r="Q433" s="2"/>
      <c r="S433" s="42"/>
      <c r="X433" s="24"/>
      <c r="Y433" s="24"/>
      <c r="Z433" s="24"/>
    </row>
    <row r="434" spans="15:26" ht="15.6" x14ac:dyDescent="0.3">
      <c r="O434" s="2"/>
      <c r="P434" s="42"/>
      <c r="Q434" s="2"/>
      <c r="S434" s="42"/>
      <c r="X434" s="24"/>
      <c r="Y434" s="24"/>
      <c r="Z434" s="24"/>
    </row>
    <row r="435" spans="15:26" ht="15.6" x14ac:dyDescent="0.3">
      <c r="O435" s="2"/>
      <c r="P435" s="42"/>
      <c r="Q435" s="2"/>
      <c r="S435" s="42"/>
      <c r="X435" s="24"/>
      <c r="Y435" s="24"/>
      <c r="Z435" s="24"/>
    </row>
    <row r="436" spans="15:26" ht="15.6" x14ac:dyDescent="0.3">
      <c r="O436" s="2"/>
      <c r="P436" s="42"/>
      <c r="Q436" s="2"/>
      <c r="S436" s="42"/>
      <c r="X436" s="24"/>
      <c r="Y436" s="24"/>
      <c r="Z436" s="24"/>
    </row>
    <row r="437" spans="15:26" ht="15.6" x14ac:dyDescent="0.3">
      <c r="O437" s="2"/>
      <c r="P437" s="42"/>
      <c r="Q437" s="2"/>
      <c r="S437" s="42"/>
      <c r="X437" s="24"/>
      <c r="Y437" s="24"/>
      <c r="Z437" s="24"/>
    </row>
    <row r="438" spans="15:26" ht="15.6" x14ac:dyDescent="0.3">
      <c r="O438" s="2"/>
      <c r="P438" s="42"/>
      <c r="Q438" s="2"/>
      <c r="S438" s="42"/>
      <c r="X438" s="24"/>
      <c r="Y438" s="24"/>
      <c r="Z438" s="24"/>
    </row>
    <row r="439" spans="15:26" ht="15.6" x14ac:dyDescent="0.3">
      <c r="O439" s="2"/>
      <c r="P439" s="42"/>
      <c r="Q439" s="2"/>
      <c r="S439" s="42"/>
      <c r="X439" s="24"/>
      <c r="Y439" s="24"/>
      <c r="Z439" s="24"/>
    </row>
    <row r="440" spans="15:26" ht="15.6" x14ac:dyDescent="0.3">
      <c r="O440" s="2"/>
      <c r="P440" s="42"/>
      <c r="Q440" s="2"/>
      <c r="S440" s="42"/>
      <c r="X440" s="24"/>
      <c r="Y440" s="24"/>
      <c r="Z440" s="24"/>
    </row>
    <row r="441" spans="15:26" ht="15.6" x14ac:dyDescent="0.3">
      <c r="O441" s="2"/>
      <c r="P441" s="42"/>
      <c r="Q441" s="2"/>
      <c r="S441" s="42"/>
      <c r="X441" s="24"/>
      <c r="Y441" s="24"/>
      <c r="Z441" s="24"/>
    </row>
    <row r="442" spans="15:26" ht="15.6" x14ac:dyDescent="0.3">
      <c r="O442" s="2"/>
      <c r="P442" s="42"/>
      <c r="Q442" s="2"/>
      <c r="S442" s="42"/>
      <c r="X442" s="24"/>
      <c r="Y442" s="24"/>
      <c r="Z442" s="24"/>
    </row>
    <row r="443" spans="15:26" ht="15.6" x14ac:dyDescent="0.3">
      <c r="O443" s="2"/>
      <c r="P443" s="42"/>
      <c r="Q443" s="2"/>
      <c r="S443" s="42"/>
      <c r="X443" s="24"/>
      <c r="Y443" s="24"/>
      <c r="Z443" s="24"/>
    </row>
    <row r="444" spans="15:26" ht="15.6" x14ac:dyDescent="0.3">
      <c r="O444" s="2"/>
      <c r="P444" s="42"/>
      <c r="Q444" s="2"/>
      <c r="S444" s="42"/>
      <c r="X444" s="24"/>
      <c r="Y444" s="24"/>
      <c r="Z444" s="24"/>
    </row>
    <row r="445" spans="15:26" ht="15.6" x14ac:dyDescent="0.3">
      <c r="O445" s="2"/>
      <c r="P445" s="42"/>
      <c r="Q445" s="2"/>
      <c r="S445" s="42"/>
      <c r="X445" s="24"/>
      <c r="Y445" s="24"/>
      <c r="Z445" s="24"/>
    </row>
    <row r="446" spans="15:26" ht="15.6" x14ac:dyDescent="0.3">
      <c r="O446" s="2"/>
      <c r="P446" s="42"/>
      <c r="Q446" s="2"/>
      <c r="S446" s="42"/>
      <c r="X446" s="24"/>
      <c r="Y446" s="24"/>
      <c r="Z446" s="24"/>
    </row>
    <row r="447" spans="15:26" ht="15.6" x14ac:dyDescent="0.3">
      <c r="O447" s="2"/>
      <c r="P447" s="42"/>
      <c r="Q447" s="2"/>
      <c r="S447" s="42"/>
      <c r="X447" s="24"/>
      <c r="Y447" s="24"/>
      <c r="Z447" s="24"/>
    </row>
    <row r="448" spans="15:26" ht="15.6" x14ac:dyDescent="0.3">
      <c r="O448" s="2"/>
      <c r="P448" s="42"/>
      <c r="Q448" s="2"/>
      <c r="S448" s="42"/>
      <c r="X448" s="24"/>
      <c r="Y448" s="24"/>
      <c r="Z448" s="24"/>
    </row>
    <row r="449" spans="15:26" ht="15.6" x14ac:dyDescent="0.3">
      <c r="O449" s="2"/>
      <c r="P449" s="42"/>
      <c r="Q449" s="2"/>
      <c r="S449" s="42"/>
      <c r="X449" s="24"/>
      <c r="Y449" s="24"/>
      <c r="Z449" s="24"/>
    </row>
    <row r="450" spans="15:26" ht="15.6" x14ac:dyDescent="0.3">
      <c r="O450" s="2"/>
      <c r="P450" s="42"/>
      <c r="Q450" s="2"/>
      <c r="S450" s="42"/>
      <c r="X450" s="24"/>
      <c r="Y450" s="24"/>
      <c r="Z450" s="24"/>
    </row>
    <row r="451" spans="15:26" ht="15.6" x14ac:dyDescent="0.3">
      <c r="O451" s="2"/>
      <c r="P451" s="42"/>
      <c r="Q451" s="2"/>
      <c r="S451" s="42"/>
      <c r="X451" s="24"/>
      <c r="Y451" s="24"/>
      <c r="Z451" s="24"/>
    </row>
    <row r="452" spans="15:26" ht="15.6" x14ac:dyDescent="0.3">
      <c r="O452" s="2"/>
      <c r="P452" s="42"/>
      <c r="Q452" s="2"/>
      <c r="S452" s="42"/>
      <c r="X452" s="24"/>
      <c r="Y452" s="24"/>
      <c r="Z452" s="24"/>
    </row>
    <row r="453" spans="15:26" ht="15.6" x14ac:dyDescent="0.3">
      <c r="O453" s="2"/>
      <c r="P453" s="42"/>
      <c r="Q453" s="2"/>
      <c r="S453" s="42"/>
      <c r="X453" s="24"/>
      <c r="Y453" s="24"/>
      <c r="Z453" s="24"/>
    </row>
    <row r="454" spans="15:26" ht="15.6" x14ac:dyDescent="0.3">
      <c r="O454" s="2"/>
      <c r="P454" s="42"/>
      <c r="Q454" s="2"/>
      <c r="S454" s="42"/>
      <c r="X454" s="24"/>
      <c r="Y454" s="24"/>
      <c r="Z454" s="24"/>
    </row>
    <row r="455" spans="15:26" ht="15.6" x14ac:dyDescent="0.3">
      <c r="O455" s="2"/>
      <c r="P455" s="42"/>
      <c r="Q455" s="2"/>
      <c r="S455" s="42"/>
      <c r="X455" s="24"/>
      <c r="Y455" s="24"/>
      <c r="Z455" s="24"/>
    </row>
    <row r="456" spans="15:26" ht="15.6" x14ac:dyDescent="0.3">
      <c r="O456" s="2"/>
      <c r="P456" s="42"/>
      <c r="Q456" s="2"/>
      <c r="S456" s="42"/>
      <c r="X456" s="24"/>
      <c r="Y456" s="24"/>
      <c r="Z456" s="24"/>
    </row>
    <row r="457" spans="15:26" ht="15.6" x14ac:dyDescent="0.3">
      <c r="O457" s="2"/>
      <c r="P457" s="42"/>
      <c r="Q457" s="2"/>
      <c r="S457" s="42"/>
      <c r="X457" s="24"/>
      <c r="Y457" s="24"/>
      <c r="Z457" s="24"/>
    </row>
    <row r="458" spans="15:26" ht="15.6" x14ac:dyDescent="0.3">
      <c r="O458" s="2"/>
      <c r="P458" s="42"/>
      <c r="Q458" s="2"/>
      <c r="S458" s="42"/>
      <c r="X458" s="24"/>
      <c r="Y458" s="24"/>
      <c r="Z458" s="24"/>
    </row>
    <row r="459" spans="15:26" ht="15.6" x14ac:dyDescent="0.3">
      <c r="O459" s="2"/>
      <c r="P459" s="42"/>
      <c r="Q459" s="2"/>
      <c r="S459" s="42"/>
      <c r="X459" s="24"/>
      <c r="Y459" s="24"/>
      <c r="Z459" s="24"/>
    </row>
    <row r="460" spans="15:26" ht="15.6" x14ac:dyDescent="0.3">
      <c r="O460" s="2"/>
      <c r="P460" s="42"/>
      <c r="Q460" s="2"/>
      <c r="S460" s="42"/>
      <c r="X460" s="24"/>
      <c r="Y460" s="24"/>
      <c r="Z460" s="24"/>
    </row>
    <row r="461" spans="15:26" ht="15.6" x14ac:dyDescent="0.3">
      <c r="O461" s="2"/>
      <c r="P461" s="42"/>
      <c r="Q461" s="2"/>
      <c r="S461" s="42"/>
      <c r="X461" s="24"/>
      <c r="Y461" s="24"/>
      <c r="Z461" s="24"/>
    </row>
    <row r="462" spans="15:26" ht="15.6" x14ac:dyDescent="0.3">
      <c r="O462" s="2"/>
      <c r="P462" s="42"/>
      <c r="Q462" s="2"/>
      <c r="S462" s="42"/>
      <c r="X462" s="24"/>
      <c r="Y462" s="24"/>
      <c r="Z462" s="24"/>
    </row>
    <row r="463" spans="15:26" ht="15.6" x14ac:dyDescent="0.3">
      <c r="O463" s="2"/>
      <c r="P463" s="42"/>
      <c r="Q463" s="2"/>
      <c r="S463" s="42"/>
      <c r="X463" s="24"/>
      <c r="Y463" s="24"/>
      <c r="Z463" s="24"/>
    </row>
    <row r="464" spans="15:26" ht="15.6" x14ac:dyDescent="0.3">
      <c r="O464" s="2"/>
      <c r="P464" s="42"/>
      <c r="Q464" s="2"/>
      <c r="S464" s="42"/>
      <c r="X464" s="24"/>
      <c r="Y464" s="24"/>
      <c r="Z464" s="24"/>
    </row>
    <row r="465" spans="15:26" ht="15.6" x14ac:dyDescent="0.3">
      <c r="O465" s="2"/>
      <c r="P465" s="42"/>
      <c r="Q465" s="2"/>
      <c r="S465" s="42"/>
      <c r="X465" s="24"/>
      <c r="Y465" s="24"/>
      <c r="Z465" s="24"/>
    </row>
    <row r="466" spans="15:26" ht="15.6" x14ac:dyDescent="0.3">
      <c r="O466" s="2"/>
      <c r="P466" s="42"/>
      <c r="Q466" s="2"/>
      <c r="S466" s="42"/>
      <c r="X466" s="24"/>
      <c r="Y466" s="24"/>
      <c r="Z466" s="24"/>
    </row>
    <row r="467" spans="15:26" ht="15.6" x14ac:dyDescent="0.3">
      <c r="O467" s="2"/>
      <c r="P467" s="42"/>
      <c r="Q467" s="2"/>
      <c r="S467" s="42"/>
      <c r="X467" s="24"/>
      <c r="Y467" s="24"/>
      <c r="Z467" s="24"/>
    </row>
    <row r="468" spans="15:26" ht="15.6" x14ac:dyDescent="0.3">
      <c r="O468" s="2"/>
      <c r="P468" s="42"/>
      <c r="Q468" s="2"/>
      <c r="S468" s="42"/>
      <c r="X468" s="24"/>
      <c r="Y468" s="24"/>
      <c r="Z468" s="24"/>
    </row>
    <row r="469" spans="15:26" ht="15.6" x14ac:dyDescent="0.3">
      <c r="O469" s="2"/>
      <c r="P469" s="42"/>
      <c r="Q469" s="2"/>
      <c r="S469" s="42"/>
      <c r="X469" s="24"/>
      <c r="Y469" s="24"/>
      <c r="Z469" s="24"/>
    </row>
    <row r="470" spans="15:26" ht="15.6" x14ac:dyDescent="0.3">
      <c r="O470" s="2"/>
      <c r="P470" s="42"/>
      <c r="Q470" s="2"/>
      <c r="S470" s="42"/>
      <c r="X470" s="24"/>
      <c r="Y470" s="24"/>
      <c r="Z470" s="24"/>
    </row>
    <row r="471" spans="15:26" ht="15.6" x14ac:dyDescent="0.3">
      <c r="O471" s="2"/>
      <c r="P471" s="42"/>
      <c r="Q471" s="2"/>
      <c r="S471" s="42"/>
      <c r="X471" s="24"/>
      <c r="Y471" s="24"/>
      <c r="Z471" s="24"/>
    </row>
    <row r="472" spans="15:26" ht="15.6" x14ac:dyDescent="0.3">
      <c r="O472" s="2"/>
      <c r="P472" s="42"/>
      <c r="Q472" s="2"/>
      <c r="S472" s="42"/>
      <c r="X472" s="24"/>
      <c r="Y472" s="24"/>
      <c r="Z472" s="24"/>
    </row>
    <row r="473" spans="15:26" ht="15.6" x14ac:dyDescent="0.3">
      <c r="O473" s="2"/>
      <c r="P473" s="42"/>
      <c r="Q473" s="2"/>
      <c r="S473" s="42"/>
      <c r="X473" s="24"/>
      <c r="Y473" s="24"/>
      <c r="Z473" s="24"/>
    </row>
    <row r="474" spans="15:26" ht="15.6" x14ac:dyDescent="0.3">
      <c r="O474" s="2"/>
      <c r="P474" s="42"/>
      <c r="Q474" s="2"/>
      <c r="S474" s="42"/>
      <c r="X474" s="24"/>
      <c r="Y474" s="24"/>
      <c r="Z474" s="24"/>
    </row>
    <row r="475" spans="15:26" ht="15.6" x14ac:dyDescent="0.3">
      <c r="O475" s="2"/>
      <c r="P475" s="42"/>
      <c r="Q475" s="2"/>
      <c r="S475" s="42"/>
      <c r="X475" s="24"/>
      <c r="Y475" s="24"/>
      <c r="Z475" s="24"/>
    </row>
    <row r="476" spans="15:26" ht="15.6" x14ac:dyDescent="0.3">
      <c r="O476" s="2"/>
      <c r="P476" s="42"/>
      <c r="Q476" s="2"/>
      <c r="S476" s="42"/>
      <c r="X476" s="24"/>
      <c r="Y476" s="24"/>
      <c r="Z476" s="24"/>
    </row>
    <row r="477" spans="15:26" ht="15.6" x14ac:dyDescent="0.3">
      <c r="O477" s="2"/>
      <c r="P477" s="42"/>
      <c r="Q477" s="2"/>
      <c r="S477" s="42"/>
      <c r="X477" s="24"/>
      <c r="Y477" s="24"/>
      <c r="Z477" s="24"/>
    </row>
    <row r="478" spans="15:26" ht="15.6" x14ac:dyDescent="0.3">
      <c r="O478" s="2"/>
      <c r="P478" s="42"/>
      <c r="Q478" s="2"/>
      <c r="S478" s="42"/>
      <c r="X478" s="24"/>
      <c r="Y478" s="24"/>
      <c r="Z478" s="24"/>
    </row>
    <row r="479" spans="15:26" ht="15.6" x14ac:dyDescent="0.3">
      <c r="O479" s="2"/>
      <c r="P479" s="42"/>
      <c r="Q479" s="2"/>
      <c r="S479" s="42"/>
      <c r="X479" s="24"/>
      <c r="Y479" s="24"/>
      <c r="Z479" s="24"/>
    </row>
    <row r="480" spans="15:26" ht="15.6" x14ac:dyDescent="0.3">
      <c r="O480" s="2"/>
      <c r="P480" s="42"/>
      <c r="Q480" s="2"/>
      <c r="S480" s="42"/>
      <c r="X480" s="24"/>
      <c r="Y480" s="24"/>
      <c r="Z480" s="24"/>
    </row>
    <row r="481" spans="15:26" ht="15.6" x14ac:dyDescent="0.3">
      <c r="O481" s="2"/>
      <c r="P481" s="42"/>
      <c r="Q481" s="2"/>
      <c r="S481" s="42"/>
      <c r="X481" s="24"/>
      <c r="Y481" s="24"/>
      <c r="Z481" s="24"/>
    </row>
    <row r="482" spans="15:26" ht="15.6" x14ac:dyDescent="0.3">
      <c r="O482" s="2"/>
      <c r="P482" s="42"/>
      <c r="Q482" s="2"/>
      <c r="S482" s="42"/>
      <c r="X482" s="24"/>
      <c r="Y482" s="24"/>
      <c r="Z482" s="24"/>
    </row>
    <row r="483" spans="15:26" ht="15.6" x14ac:dyDescent="0.3">
      <c r="O483" s="2"/>
      <c r="P483" s="42"/>
      <c r="Q483" s="2"/>
      <c r="S483" s="42"/>
      <c r="X483" s="24"/>
      <c r="Y483" s="24"/>
      <c r="Z483" s="24"/>
    </row>
    <row r="484" spans="15:26" ht="15.6" x14ac:dyDescent="0.3">
      <c r="O484" s="2"/>
      <c r="P484" s="42"/>
      <c r="Q484" s="2"/>
      <c r="S484" s="42"/>
      <c r="X484" s="24"/>
      <c r="Y484" s="24"/>
      <c r="Z484" s="24"/>
    </row>
    <row r="485" spans="15:26" ht="15.6" x14ac:dyDescent="0.3">
      <c r="O485" s="2"/>
      <c r="P485" s="42"/>
      <c r="Q485" s="2"/>
      <c r="S485" s="42"/>
      <c r="X485" s="24"/>
      <c r="Y485" s="24"/>
      <c r="Z485" s="24"/>
    </row>
    <row r="486" spans="15:26" ht="15.6" x14ac:dyDescent="0.3">
      <c r="O486" s="2"/>
      <c r="P486" s="42"/>
      <c r="Q486" s="2"/>
      <c r="S486" s="42"/>
      <c r="X486" s="24"/>
      <c r="Y486" s="24"/>
      <c r="Z486" s="24"/>
    </row>
    <row r="487" spans="15:26" ht="15.6" x14ac:dyDescent="0.3">
      <c r="O487" s="2"/>
      <c r="P487" s="42"/>
      <c r="Q487" s="2"/>
      <c r="S487" s="42"/>
      <c r="X487" s="24"/>
      <c r="Y487" s="24"/>
      <c r="Z487" s="24"/>
    </row>
    <row r="488" spans="15:26" ht="15.6" x14ac:dyDescent="0.3">
      <c r="O488" s="2"/>
      <c r="P488" s="42"/>
      <c r="Q488" s="2"/>
      <c r="S488" s="42"/>
      <c r="X488" s="24"/>
      <c r="Y488" s="24"/>
      <c r="Z488" s="24"/>
    </row>
    <row r="489" spans="15:26" ht="15.6" x14ac:dyDescent="0.3">
      <c r="O489" s="2"/>
      <c r="P489" s="42"/>
      <c r="Q489" s="2"/>
      <c r="S489" s="42"/>
      <c r="X489" s="24"/>
      <c r="Y489" s="24"/>
      <c r="Z489" s="24"/>
    </row>
    <row r="490" spans="15:26" ht="15.6" x14ac:dyDescent="0.3">
      <c r="O490" s="2"/>
      <c r="P490" s="42"/>
      <c r="Q490" s="2"/>
      <c r="S490" s="42"/>
      <c r="X490" s="24"/>
      <c r="Y490" s="24"/>
      <c r="Z490" s="24"/>
    </row>
    <row r="491" spans="15:26" ht="15.6" x14ac:dyDescent="0.3">
      <c r="O491" s="2"/>
      <c r="P491" s="42"/>
      <c r="Q491" s="2"/>
      <c r="S491" s="42"/>
      <c r="X491" s="24"/>
      <c r="Y491" s="24"/>
      <c r="Z491" s="24"/>
    </row>
    <row r="492" spans="15:26" ht="15.6" x14ac:dyDescent="0.3">
      <c r="O492" s="2"/>
      <c r="P492" s="42"/>
      <c r="Q492" s="2"/>
      <c r="S492" s="42"/>
      <c r="X492" s="24"/>
      <c r="Y492" s="24"/>
      <c r="Z492" s="24"/>
    </row>
    <row r="493" spans="15:26" ht="15.6" x14ac:dyDescent="0.3">
      <c r="O493" s="2"/>
      <c r="P493" s="42"/>
      <c r="Q493" s="2"/>
      <c r="S493" s="42"/>
      <c r="X493" s="24"/>
      <c r="Y493" s="24"/>
      <c r="Z493" s="24"/>
    </row>
    <row r="494" spans="15:26" ht="15.6" x14ac:dyDescent="0.3">
      <c r="O494" s="2"/>
      <c r="P494" s="42"/>
      <c r="Q494" s="2"/>
      <c r="S494" s="42"/>
      <c r="X494" s="24"/>
      <c r="Y494" s="24"/>
      <c r="Z494" s="24"/>
    </row>
    <row r="495" spans="15:26" ht="15.6" x14ac:dyDescent="0.3">
      <c r="O495" s="2"/>
      <c r="P495" s="42"/>
      <c r="Q495" s="2"/>
      <c r="S495" s="42"/>
      <c r="X495" s="24"/>
      <c r="Y495" s="24"/>
      <c r="Z495" s="24"/>
    </row>
    <row r="496" spans="15:26" ht="15.6" x14ac:dyDescent="0.3">
      <c r="O496" s="2"/>
      <c r="P496" s="42"/>
      <c r="Q496" s="2"/>
      <c r="S496" s="42"/>
      <c r="X496" s="24"/>
      <c r="Y496" s="24"/>
      <c r="Z496" s="24"/>
    </row>
    <row r="497" spans="15:26" ht="15.6" x14ac:dyDescent="0.3">
      <c r="O497" s="2"/>
      <c r="P497" s="42"/>
      <c r="Q497" s="2"/>
      <c r="S497" s="42"/>
      <c r="X497" s="24"/>
      <c r="Y497" s="24"/>
      <c r="Z497" s="24"/>
    </row>
    <row r="498" spans="15:26" ht="15.6" x14ac:dyDescent="0.3">
      <c r="O498" s="2"/>
      <c r="P498" s="42"/>
      <c r="Q498" s="2"/>
      <c r="S498" s="42"/>
      <c r="X498" s="24"/>
      <c r="Y498" s="24"/>
      <c r="Z498" s="24"/>
    </row>
    <row r="499" spans="15:26" ht="15.6" x14ac:dyDescent="0.3">
      <c r="O499" s="2"/>
      <c r="P499" s="42"/>
      <c r="Q499" s="2"/>
      <c r="S499" s="42"/>
      <c r="X499" s="24"/>
      <c r="Y499" s="24"/>
      <c r="Z499" s="24"/>
    </row>
    <row r="500" spans="15:26" ht="15.6" x14ac:dyDescent="0.3">
      <c r="O500" s="2"/>
      <c r="P500" s="42"/>
      <c r="Q500" s="2"/>
      <c r="S500" s="42"/>
      <c r="X500" s="24"/>
      <c r="Y500" s="24"/>
      <c r="Z500" s="24"/>
    </row>
    <row r="501" spans="15:26" ht="15.6" x14ac:dyDescent="0.3">
      <c r="O501" s="2"/>
      <c r="P501" s="42"/>
      <c r="Q501" s="2"/>
      <c r="S501" s="42"/>
      <c r="X501" s="24"/>
      <c r="Y501" s="24"/>
      <c r="Z501" s="24"/>
    </row>
    <row r="502" spans="15:26" ht="15.6" x14ac:dyDescent="0.3">
      <c r="O502" s="2"/>
      <c r="P502" s="42"/>
      <c r="Q502" s="2"/>
      <c r="S502" s="42"/>
      <c r="X502" s="24"/>
      <c r="Y502" s="24"/>
      <c r="Z502" s="24"/>
    </row>
    <row r="503" spans="15:26" ht="15.6" x14ac:dyDescent="0.3">
      <c r="O503" s="2"/>
      <c r="P503" s="42"/>
      <c r="Q503" s="2"/>
      <c r="S503" s="42"/>
      <c r="X503" s="24"/>
      <c r="Y503" s="24"/>
      <c r="Z503" s="24"/>
    </row>
    <row r="504" spans="15:26" ht="15.6" x14ac:dyDescent="0.3">
      <c r="O504" s="2"/>
      <c r="P504" s="42"/>
      <c r="Q504" s="2"/>
      <c r="S504" s="42"/>
      <c r="X504" s="24"/>
      <c r="Y504" s="24"/>
      <c r="Z504" s="24"/>
    </row>
    <row r="505" spans="15:26" ht="15.6" x14ac:dyDescent="0.3">
      <c r="O505" s="2"/>
      <c r="P505" s="42"/>
      <c r="Q505" s="2"/>
      <c r="S505" s="42"/>
      <c r="X505" s="24"/>
      <c r="Y505" s="24"/>
      <c r="Z505" s="24"/>
    </row>
    <row r="506" spans="15:26" ht="15.6" x14ac:dyDescent="0.3">
      <c r="O506" s="2"/>
      <c r="P506" s="42"/>
      <c r="Q506" s="2"/>
      <c r="S506" s="42"/>
      <c r="X506" s="24"/>
      <c r="Y506" s="24"/>
      <c r="Z506" s="24"/>
    </row>
    <row r="507" spans="15:26" ht="15.6" x14ac:dyDescent="0.3">
      <c r="O507" s="2"/>
      <c r="P507" s="42"/>
      <c r="Q507" s="2"/>
      <c r="S507" s="42"/>
      <c r="X507" s="24"/>
      <c r="Y507" s="24"/>
      <c r="Z507" s="24"/>
    </row>
    <row r="508" spans="15:26" ht="15.6" x14ac:dyDescent="0.3">
      <c r="O508" s="2"/>
      <c r="P508" s="42"/>
      <c r="Q508" s="2"/>
      <c r="S508" s="42"/>
      <c r="X508" s="24"/>
      <c r="Y508" s="24"/>
      <c r="Z508" s="24"/>
    </row>
    <row r="509" spans="15:26" ht="15.6" x14ac:dyDescent="0.3">
      <c r="O509" s="2"/>
      <c r="P509" s="42"/>
      <c r="Q509" s="2"/>
      <c r="S509" s="42"/>
      <c r="X509" s="24"/>
      <c r="Y509" s="24"/>
      <c r="Z509" s="24"/>
    </row>
    <row r="510" spans="15:26" ht="15.6" x14ac:dyDescent="0.3">
      <c r="O510" s="2"/>
      <c r="P510" s="42"/>
      <c r="Q510" s="2"/>
      <c r="S510" s="42"/>
      <c r="X510" s="24"/>
      <c r="Y510" s="24"/>
      <c r="Z510" s="24"/>
    </row>
    <row r="511" spans="15:26" ht="15.6" x14ac:dyDescent="0.3">
      <c r="O511" s="2"/>
      <c r="P511" s="42"/>
      <c r="Q511" s="2"/>
      <c r="S511" s="42"/>
      <c r="X511" s="24"/>
      <c r="Y511" s="24"/>
      <c r="Z511" s="24"/>
    </row>
    <row r="512" spans="15:26" ht="15.6" x14ac:dyDescent="0.3">
      <c r="O512" s="2"/>
      <c r="P512" s="42"/>
      <c r="Q512" s="2"/>
      <c r="S512" s="42"/>
      <c r="X512" s="24"/>
      <c r="Y512" s="24"/>
      <c r="Z512" s="24"/>
    </row>
    <row r="513" spans="15:26" ht="15.6" x14ac:dyDescent="0.3">
      <c r="O513" s="2"/>
      <c r="P513" s="42"/>
      <c r="Q513" s="2"/>
      <c r="S513" s="42"/>
      <c r="X513" s="24"/>
      <c r="Y513" s="24"/>
      <c r="Z513" s="24"/>
    </row>
    <row r="514" spans="15:26" ht="15.6" x14ac:dyDescent="0.3">
      <c r="O514" s="2"/>
      <c r="P514" s="42"/>
      <c r="Q514" s="2"/>
      <c r="S514" s="42"/>
      <c r="X514" s="24"/>
      <c r="Y514" s="24"/>
      <c r="Z514" s="24"/>
    </row>
    <row r="515" spans="15:26" ht="15.6" x14ac:dyDescent="0.3">
      <c r="O515" s="2"/>
      <c r="P515" s="42"/>
      <c r="Q515" s="2"/>
      <c r="S515" s="42"/>
      <c r="X515" s="24"/>
      <c r="Y515" s="24"/>
      <c r="Z515" s="24"/>
    </row>
    <row r="516" spans="15:26" ht="15.6" x14ac:dyDescent="0.3">
      <c r="O516" s="2"/>
      <c r="P516" s="42"/>
      <c r="Q516" s="2"/>
      <c r="S516" s="42"/>
      <c r="X516" s="24"/>
      <c r="Y516" s="24"/>
      <c r="Z516" s="24"/>
    </row>
    <row r="517" spans="15:26" ht="15.6" x14ac:dyDescent="0.3">
      <c r="O517" s="2"/>
      <c r="P517" s="42"/>
      <c r="Q517" s="2"/>
      <c r="S517" s="42"/>
      <c r="X517" s="24"/>
      <c r="Y517" s="24"/>
      <c r="Z517" s="24"/>
    </row>
    <row r="518" spans="15:26" ht="15.6" x14ac:dyDescent="0.3">
      <c r="O518" s="2"/>
      <c r="P518" s="42"/>
      <c r="Q518" s="2"/>
      <c r="S518" s="42"/>
      <c r="X518" s="24"/>
      <c r="Y518" s="24"/>
      <c r="Z518" s="24"/>
    </row>
    <row r="519" spans="15:26" ht="15.6" x14ac:dyDescent="0.3">
      <c r="O519" s="2"/>
      <c r="P519" s="42"/>
      <c r="Q519" s="2"/>
      <c r="S519" s="42"/>
      <c r="X519" s="24"/>
      <c r="Y519" s="24"/>
      <c r="Z519" s="24"/>
    </row>
    <row r="520" spans="15:26" ht="15.6" x14ac:dyDescent="0.3">
      <c r="O520" s="2"/>
      <c r="P520" s="42"/>
      <c r="Q520" s="2"/>
      <c r="S520" s="42"/>
      <c r="X520" s="24"/>
      <c r="Y520" s="24"/>
      <c r="Z520" s="24"/>
    </row>
    <row r="521" spans="15:26" ht="15.6" x14ac:dyDescent="0.3">
      <c r="O521" s="2"/>
      <c r="P521" s="42"/>
      <c r="Q521" s="2"/>
      <c r="S521" s="42"/>
      <c r="X521" s="24"/>
      <c r="Y521" s="24"/>
      <c r="Z521" s="24"/>
    </row>
    <row r="522" spans="15:26" ht="15.6" x14ac:dyDescent="0.3">
      <c r="O522" s="2"/>
      <c r="P522" s="42"/>
      <c r="Q522" s="2"/>
      <c r="S522" s="42"/>
      <c r="X522" s="24"/>
      <c r="Y522" s="24"/>
      <c r="Z522" s="24"/>
    </row>
    <row r="523" spans="15:26" ht="15.6" x14ac:dyDescent="0.3">
      <c r="O523" s="2"/>
      <c r="P523" s="42"/>
      <c r="Q523" s="2"/>
      <c r="S523" s="42"/>
      <c r="X523" s="24"/>
      <c r="Y523" s="24"/>
      <c r="Z523" s="24"/>
    </row>
    <row r="524" spans="15:26" ht="15.6" x14ac:dyDescent="0.3">
      <c r="O524" s="2"/>
      <c r="P524" s="42"/>
      <c r="Q524" s="2"/>
      <c r="S524" s="42"/>
      <c r="X524" s="24"/>
      <c r="Y524" s="24"/>
      <c r="Z524" s="24"/>
    </row>
    <row r="525" spans="15:26" ht="15.6" x14ac:dyDescent="0.3">
      <c r="O525" s="2"/>
      <c r="P525" s="42"/>
      <c r="Q525" s="2"/>
      <c r="S525" s="42"/>
      <c r="X525" s="24"/>
      <c r="Y525" s="24"/>
      <c r="Z525" s="24"/>
    </row>
    <row r="526" spans="15:26" ht="15.6" x14ac:dyDescent="0.3">
      <c r="O526" s="2"/>
      <c r="P526" s="42"/>
      <c r="Q526" s="2"/>
      <c r="S526" s="42"/>
      <c r="X526" s="24"/>
      <c r="Y526" s="24"/>
      <c r="Z526" s="24"/>
    </row>
    <row r="527" spans="15:26" ht="15.6" x14ac:dyDescent="0.3">
      <c r="O527" s="2"/>
      <c r="P527" s="42"/>
      <c r="Q527" s="2"/>
      <c r="S527" s="42"/>
      <c r="X527" s="24"/>
      <c r="Y527" s="24"/>
      <c r="Z527" s="24"/>
    </row>
    <row r="528" spans="15:26" ht="15.6" x14ac:dyDescent="0.3">
      <c r="O528" s="2"/>
      <c r="P528" s="42"/>
      <c r="Q528" s="2"/>
      <c r="S528" s="42"/>
      <c r="X528" s="24"/>
      <c r="Y528" s="24"/>
      <c r="Z528" s="24"/>
    </row>
    <row r="529" spans="15:26" ht="15.6" x14ac:dyDescent="0.3">
      <c r="O529" s="2"/>
      <c r="P529" s="42"/>
      <c r="Q529" s="2"/>
      <c r="S529" s="42"/>
      <c r="X529" s="24"/>
      <c r="Y529" s="24"/>
      <c r="Z529" s="24"/>
    </row>
    <row r="530" spans="15:26" ht="15.6" x14ac:dyDescent="0.3">
      <c r="O530" s="2"/>
      <c r="P530" s="42"/>
      <c r="Q530" s="2"/>
      <c r="S530" s="42"/>
      <c r="X530" s="24"/>
      <c r="Y530" s="24"/>
      <c r="Z530" s="24"/>
    </row>
    <row r="531" spans="15:26" ht="15.6" x14ac:dyDescent="0.3">
      <c r="O531" s="2"/>
      <c r="P531" s="42"/>
      <c r="Q531" s="2"/>
      <c r="S531" s="42"/>
      <c r="X531" s="24"/>
      <c r="Y531" s="24"/>
      <c r="Z531" s="24"/>
    </row>
    <row r="532" spans="15:26" ht="15.6" x14ac:dyDescent="0.3">
      <c r="O532" s="2"/>
      <c r="P532" s="42"/>
      <c r="Q532" s="2"/>
      <c r="S532" s="42"/>
      <c r="X532" s="24"/>
      <c r="Y532" s="24"/>
      <c r="Z532" s="24"/>
    </row>
    <row r="533" spans="15:26" ht="15.6" x14ac:dyDescent="0.3">
      <c r="O533" s="2"/>
      <c r="P533" s="42"/>
      <c r="Q533" s="2"/>
      <c r="S533" s="42"/>
      <c r="X533" s="24"/>
      <c r="Y533" s="24"/>
      <c r="Z533" s="24"/>
    </row>
    <row r="534" spans="15:26" ht="15.6" x14ac:dyDescent="0.3">
      <c r="O534" s="2"/>
      <c r="P534" s="42"/>
      <c r="Q534" s="2"/>
      <c r="S534" s="42"/>
      <c r="X534" s="24"/>
      <c r="Y534" s="24"/>
      <c r="Z534" s="24"/>
    </row>
    <row r="535" spans="15:26" ht="15.6" x14ac:dyDescent="0.3">
      <c r="O535" s="2"/>
      <c r="P535" s="42"/>
      <c r="Q535" s="2"/>
      <c r="S535" s="42"/>
      <c r="X535" s="24"/>
      <c r="Y535" s="24"/>
      <c r="Z535" s="24"/>
    </row>
    <row r="536" spans="15:26" ht="15.6" x14ac:dyDescent="0.3">
      <c r="O536" s="2"/>
      <c r="P536" s="42"/>
      <c r="Q536" s="2"/>
      <c r="S536" s="42"/>
      <c r="X536" s="24"/>
      <c r="Y536" s="24"/>
      <c r="Z536" s="24"/>
    </row>
    <row r="537" spans="15:26" ht="15.6" x14ac:dyDescent="0.3">
      <c r="O537" s="2"/>
      <c r="P537" s="42"/>
      <c r="Q537" s="2"/>
      <c r="S537" s="42"/>
      <c r="X537" s="24"/>
      <c r="Y537" s="24"/>
      <c r="Z537" s="24"/>
    </row>
    <row r="538" spans="15:26" ht="15.6" x14ac:dyDescent="0.3">
      <c r="O538" s="2"/>
      <c r="P538" s="42"/>
      <c r="Q538" s="2"/>
      <c r="S538" s="42"/>
      <c r="X538" s="24"/>
      <c r="Y538" s="24"/>
      <c r="Z538" s="24"/>
    </row>
    <row r="539" spans="15:26" ht="15.6" x14ac:dyDescent="0.3">
      <c r="O539" s="2"/>
      <c r="P539" s="42"/>
      <c r="Q539" s="2"/>
      <c r="S539" s="42"/>
      <c r="X539" s="24"/>
      <c r="Y539" s="24"/>
      <c r="Z539" s="24"/>
    </row>
    <row r="540" spans="15:26" ht="15.6" x14ac:dyDescent="0.3">
      <c r="O540" s="2"/>
      <c r="P540" s="42"/>
      <c r="Q540" s="2"/>
      <c r="S540" s="42"/>
      <c r="X540" s="24"/>
      <c r="Y540" s="24"/>
      <c r="Z540" s="24"/>
    </row>
    <row r="541" spans="15:26" ht="15.6" x14ac:dyDescent="0.3">
      <c r="O541" s="2"/>
      <c r="P541" s="42"/>
      <c r="Q541" s="2"/>
      <c r="S541" s="42"/>
      <c r="X541" s="24"/>
      <c r="Y541" s="24"/>
      <c r="Z541" s="24"/>
    </row>
    <row r="542" spans="15:26" ht="15.6" x14ac:dyDescent="0.3">
      <c r="O542" s="2"/>
      <c r="P542" s="42"/>
      <c r="Q542" s="2"/>
      <c r="S542" s="42"/>
      <c r="X542" s="24"/>
      <c r="Y542" s="24"/>
      <c r="Z542" s="24"/>
    </row>
    <row r="543" spans="15:26" ht="15.6" x14ac:dyDescent="0.3">
      <c r="O543" s="2"/>
      <c r="P543" s="42"/>
      <c r="Q543" s="2"/>
      <c r="S543" s="42"/>
      <c r="X543" s="24"/>
      <c r="Y543" s="24"/>
      <c r="Z543" s="24"/>
    </row>
    <row r="544" spans="15:26" ht="15.6" x14ac:dyDescent="0.3">
      <c r="O544" s="2"/>
      <c r="P544" s="42"/>
      <c r="Q544" s="2"/>
      <c r="S544" s="42"/>
      <c r="X544" s="24"/>
      <c r="Y544" s="24"/>
      <c r="Z544" s="24"/>
    </row>
    <row r="545" spans="15:26" ht="15.6" x14ac:dyDescent="0.3">
      <c r="O545" s="2"/>
      <c r="P545" s="42"/>
      <c r="Q545" s="2"/>
      <c r="S545" s="42"/>
      <c r="X545" s="24"/>
      <c r="Y545" s="24"/>
      <c r="Z545" s="24"/>
    </row>
    <row r="546" spans="15:26" ht="15.6" x14ac:dyDescent="0.3">
      <c r="O546" s="2"/>
      <c r="P546" s="42"/>
      <c r="Q546" s="2"/>
      <c r="S546" s="42"/>
      <c r="X546" s="24"/>
      <c r="Y546" s="24"/>
      <c r="Z546" s="24"/>
    </row>
    <row r="547" spans="15:26" ht="15.6" x14ac:dyDescent="0.3">
      <c r="O547" s="2"/>
      <c r="P547" s="42"/>
      <c r="Q547" s="2"/>
      <c r="S547" s="42"/>
      <c r="X547" s="24"/>
      <c r="Y547" s="24"/>
      <c r="Z547" s="24"/>
    </row>
    <row r="548" spans="15:26" ht="15.6" x14ac:dyDescent="0.3">
      <c r="O548" s="2"/>
      <c r="P548" s="42"/>
      <c r="Q548" s="2"/>
      <c r="S548" s="42"/>
      <c r="X548" s="24"/>
      <c r="Y548" s="24"/>
      <c r="Z548" s="24"/>
    </row>
    <row r="549" spans="15:26" ht="15.6" x14ac:dyDescent="0.3">
      <c r="O549" s="2"/>
      <c r="P549" s="42"/>
      <c r="Q549" s="2"/>
      <c r="S549" s="42"/>
      <c r="X549" s="24"/>
      <c r="Y549" s="24"/>
      <c r="Z549" s="24"/>
    </row>
    <row r="550" spans="15:26" ht="15.6" x14ac:dyDescent="0.3">
      <c r="O550" s="2"/>
      <c r="P550" s="42"/>
      <c r="Q550" s="2"/>
      <c r="S550" s="42"/>
      <c r="X550" s="24"/>
      <c r="Y550" s="24"/>
      <c r="Z550" s="24"/>
    </row>
    <row r="551" spans="15:26" ht="15.6" x14ac:dyDescent="0.3">
      <c r="O551" s="2"/>
      <c r="P551" s="42"/>
      <c r="Q551" s="2"/>
      <c r="S551" s="42"/>
      <c r="X551" s="24"/>
      <c r="Y551" s="24"/>
      <c r="Z551" s="24"/>
    </row>
    <row r="552" spans="15:26" ht="15.6" x14ac:dyDescent="0.3">
      <c r="O552" s="2"/>
      <c r="P552" s="42"/>
      <c r="Q552" s="2"/>
      <c r="S552" s="42"/>
      <c r="X552" s="24"/>
      <c r="Y552" s="24"/>
      <c r="Z552" s="24"/>
    </row>
    <row r="553" spans="15:26" ht="15.6" x14ac:dyDescent="0.3">
      <c r="O553" s="2"/>
      <c r="P553" s="42"/>
      <c r="Q553" s="2"/>
      <c r="S553" s="42"/>
      <c r="X553" s="24"/>
      <c r="Y553" s="24"/>
      <c r="Z553" s="24"/>
    </row>
    <row r="554" spans="15:26" ht="15.6" x14ac:dyDescent="0.3">
      <c r="O554" s="2"/>
      <c r="P554" s="42"/>
      <c r="Q554" s="2"/>
      <c r="S554" s="42"/>
      <c r="X554" s="24"/>
      <c r="Y554" s="24"/>
      <c r="Z554" s="24"/>
    </row>
    <row r="555" spans="15:26" ht="15.6" x14ac:dyDescent="0.3">
      <c r="O555" s="2"/>
      <c r="P555" s="42"/>
      <c r="Q555" s="2"/>
      <c r="S555" s="42"/>
      <c r="X555" s="24"/>
      <c r="Y555" s="24"/>
      <c r="Z555" s="24"/>
    </row>
    <row r="556" spans="15:26" ht="15.6" x14ac:dyDescent="0.3">
      <c r="O556" s="2"/>
      <c r="P556" s="42"/>
      <c r="Q556" s="2"/>
      <c r="S556" s="42"/>
      <c r="X556" s="24"/>
      <c r="Y556" s="24"/>
      <c r="Z556" s="24"/>
    </row>
    <row r="557" spans="15:26" ht="15.6" x14ac:dyDescent="0.3">
      <c r="O557" s="2"/>
      <c r="P557" s="42"/>
      <c r="Q557" s="2"/>
      <c r="S557" s="42"/>
      <c r="X557" s="24"/>
      <c r="Y557" s="24"/>
      <c r="Z557" s="24"/>
    </row>
    <row r="558" spans="15:26" ht="15.6" x14ac:dyDescent="0.3">
      <c r="O558" s="2"/>
      <c r="P558" s="42"/>
      <c r="Q558" s="2"/>
      <c r="S558" s="42"/>
      <c r="X558" s="24"/>
      <c r="Y558" s="24"/>
      <c r="Z558" s="24"/>
    </row>
    <row r="559" spans="15:26" ht="15.6" x14ac:dyDescent="0.3">
      <c r="O559" s="2"/>
      <c r="P559" s="42"/>
      <c r="Q559" s="2"/>
      <c r="S559" s="42"/>
      <c r="X559" s="24"/>
      <c r="Y559" s="24"/>
      <c r="Z559" s="24"/>
    </row>
    <row r="560" spans="15:26" ht="15.6" x14ac:dyDescent="0.3">
      <c r="O560" s="2"/>
      <c r="P560" s="42"/>
      <c r="Q560" s="2"/>
      <c r="S560" s="42"/>
      <c r="X560" s="24"/>
      <c r="Y560" s="24"/>
      <c r="Z560" s="24"/>
    </row>
    <row r="561" spans="15:26" ht="15.6" x14ac:dyDescent="0.3">
      <c r="O561" s="2"/>
      <c r="P561" s="42"/>
      <c r="Q561" s="2"/>
      <c r="S561" s="42"/>
      <c r="X561" s="24"/>
      <c r="Y561" s="24"/>
      <c r="Z561" s="24"/>
    </row>
    <row r="562" spans="15:26" ht="15.6" x14ac:dyDescent="0.3">
      <c r="O562" s="2"/>
      <c r="P562" s="42"/>
      <c r="Q562" s="2"/>
      <c r="S562" s="42"/>
      <c r="X562" s="24"/>
      <c r="Y562" s="24"/>
      <c r="Z562" s="24"/>
    </row>
    <row r="563" spans="15:26" ht="15.6" x14ac:dyDescent="0.3">
      <c r="O563" s="2"/>
      <c r="P563" s="42"/>
      <c r="Q563" s="2"/>
      <c r="S563" s="42"/>
      <c r="X563" s="24"/>
      <c r="Y563" s="24"/>
      <c r="Z563" s="24"/>
    </row>
    <row r="564" spans="15:26" ht="15.6" x14ac:dyDescent="0.3">
      <c r="O564" s="2"/>
      <c r="P564" s="42"/>
      <c r="Q564" s="2"/>
      <c r="S564" s="42"/>
      <c r="X564" s="24"/>
      <c r="Y564" s="24"/>
      <c r="Z564" s="24"/>
    </row>
    <row r="565" spans="15:26" ht="15.6" x14ac:dyDescent="0.3">
      <c r="O565" s="2"/>
      <c r="P565" s="42"/>
      <c r="Q565" s="2"/>
      <c r="S565" s="42"/>
      <c r="X565" s="24"/>
      <c r="Y565" s="24"/>
      <c r="Z565" s="24"/>
    </row>
    <row r="566" spans="15:26" ht="15.6" x14ac:dyDescent="0.3">
      <c r="O566" s="2"/>
      <c r="P566" s="42"/>
      <c r="Q566" s="2"/>
      <c r="S566" s="42"/>
      <c r="X566" s="24"/>
      <c r="Y566" s="24"/>
      <c r="Z566" s="24"/>
    </row>
    <row r="567" spans="15:26" ht="15.6" x14ac:dyDescent="0.3">
      <c r="O567" s="2"/>
      <c r="P567" s="42"/>
      <c r="Q567" s="2"/>
      <c r="S567" s="42"/>
      <c r="X567" s="24"/>
      <c r="Y567" s="24"/>
      <c r="Z567" s="24"/>
    </row>
    <row r="568" spans="15:26" ht="15.6" x14ac:dyDescent="0.3">
      <c r="O568" s="2"/>
      <c r="P568" s="42"/>
      <c r="Q568" s="2"/>
      <c r="S568" s="42"/>
      <c r="X568" s="24"/>
      <c r="Y568" s="24"/>
      <c r="Z568" s="24"/>
    </row>
    <row r="569" spans="15:26" ht="15.6" x14ac:dyDescent="0.3">
      <c r="O569" s="2"/>
      <c r="P569" s="42"/>
      <c r="Q569" s="2"/>
      <c r="S569" s="42"/>
      <c r="X569" s="24"/>
      <c r="Y569" s="24"/>
      <c r="Z569" s="24"/>
    </row>
    <row r="570" spans="15:26" ht="15.6" x14ac:dyDescent="0.3">
      <c r="O570" s="2"/>
      <c r="P570" s="42"/>
      <c r="Q570" s="2"/>
      <c r="S570" s="42"/>
      <c r="X570" s="24"/>
      <c r="Y570" s="24"/>
      <c r="Z570" s="24"/>
    </row>
    <row r="571" spans="15:26" ht="15.6" x14ac:dyDescent="0.3">
      <c r="O571" s="2"/>
      <c r="P571" s="42"/>
      <c r="Q571" s="2"/>
      <c r="S571" s="42"/>
      <c r="X571" s="24"/>
      <c r="Y571" s="24"/>
      <c r="Z571" s="24"/>
    </row>
    <row r="572" spans="15:26" ht="15.6" x14ac:dyDescent="0.3">
      <c r="O572" s="2"/>
      <c r="P572" s="42"/>
      <c r="Q572" s="2"/>
      <c r="S572" s="42"/>
      <c r="X572" s="24"/>
      <c r="Y572" s="24"/>
      <c r="Z572" s="24"/>
    </row>
    <row r="573" spans="15:26" ht="15.6" x14ac:dyDescent="0.3">
      <c r="O573" s="2"/>
      <c r="P573" s="42"/>
      <c r="Q573" s="2"/>
      <c r="S573" s="42"/>
      <c r="X573" s="24"/>
      <c r="Y573" s="24"/>
      <c r="Z573" s="24"/>
    </row>
    <row r="574" spans="15:26" ht="15.6" x14ac:dyDescent="0.3">
      <c r="O574" s="2"/>
      <c r="P574" s="42"/>
      <c r="Q574" s="2"/>
      <c r="S574" s="42"/>
      <c r="X574" s="24"/>
      <c r="Y574" s="24"/>
      <c r="Z574" s="24"/>
    </row>
    <row r="575" spans="15:26" ht="15.6" x14ac:dyDescent="0.3">
      <c r="O575" s="2"/>
      <c r="P575" s="42"/>
      <c r="Q575" s="2"/>
      <c r="S575" s="42"/>
      <c r="X575" s="24"/>
      <c r="Y575" s="24"/>
      <c r="Z575" s="24"/>
    </row>
    <row r="576" spans="15:26" ht="15.6" x14ac:dyDescent="0.3">
      <c r="O576" s="2"/>
      <c r="P576" s="42"/>
      <c r="Q576" s="2"/>
      <c r="S576" s="42"/>
      <c r="X576" s="24"/>
      <c r="Y576" s="24"/>
      <c r="Z576" s="24"/>
    </row>
    <row r="577" spans="15:26" ht="15.6" x14ac:dyDescent="0.3">
      <c r="O577" s="2"/>
      <c r="P577" s="42"/>
      <c r="Q577" s="2"/>
      <c r="S577" s="42"/>
      <c r="X577" s="24"/>
      <c r="Y577" s="24"/>
      <c r="Z577" s="24"/>
    </row>
    <row r="578" spans="15:26" ht="15.6" x14ac:dyDescent="0.3">
      <c r="O578" s="2"/>
      <c r="P578" s="42"/>
      <c r="Q578" s="2"/>
      <c r="S578" s="42"/>
      <c r="X578" s="24"/>
      <c r="Y578" s="24"/>
      <c r="Z578" s="24"/>
    </row>
    <row r="579" spans="15:26" ht="15.6" x14ac:dyDescent="0.3">
      <c r="O579" s="2"/>
      <c r="P579" s="42"/>
      <c r="Q579" s="2"/>
      <c r="S579" s="42"/>
      <c r="X579" s="24"/>
      <c r="Y579" s="24"/>
      <c r="Z579" s="24"/>
    </row>
    <row r="580" spans="15:26" ht="15.6" x14ac:dyDescent="0.3">
      <c r="O580" s="2"/>
      <c r="P580" s="42"/>
      <c r="Q580" s="2"/>
      <c r="S580" s="42"/>
      <c r="X580" s="24"/>
      <c r="Y580" s="24"/>
      <c r="Z580" s="24"/>
    </row>
    <row r="581" spans="15:26" ht="15.6" x14ac:dyDescent="0.3">
      <c r="O581" s="2"/>
      <c r="P581" s="42"/>
      <c r="Q581" s="2"/>
      <c r="S581" s="42"/>
      <c r="X581" s="24"/>
      <c r="Y581" s="24"/>
      <c r="Z581" s="24"/>
    </row>
    <row r="582" spans="15:26" ht="15.6" x14ac:dyDescent="0.3">
      <c r="O582" s="2"/>
      <c r="P582" s="42"/>
      <c r="Q582" s="2"/>
      <c r="S582" s="42"/>
      <c r="X582" s="24"/>
      <c r="Y582" s="24"/>
      <c r="Z582" s="24"/>
    </row>
    <row r="583" spans="15:26" ht="15.6" x14ac:dyDescent="0.3">
      <c r="O583" s="2"/>
      <c r="P583" s="42"/>
      <c r="Q583" s="2"/>
      <c r="S583" s="42"/>
      <c r="X583" s="24"/>
      <c r="Y583" s="24"/>
      <c r="Z583" s="24"/>
    </row>
    <row r="584" spans="15:26" ht="15.6" x14ac:dyDescent="0.3">
      <c r="O584" s="2"/>
      <c r="P584" s="42"/>
      <c r="Q584" s="2"/>
      <c r="S584" s="42"/>
      <c r="X584" s="24"/>
      <c r="Y584" s="24"/>
      <c r="Z584" s="24"/>
    </row>
    <row r="585" spans="15:26" ht="15.6" x14ac:dyDescent="0.3">
      <c r="O585" s="2"/>
      <c r="P585" s="42"/>
      <c r="Q585" s="2"/>
      <c r="S585" s="42"/>
      <c r="X585" s="24"/>
      <c r="Y585" s="24"/>
      <c r="Z585" s="24"/>
    </row>
    <row r="586" spans="15:26" ht="15.6" x14ac:dyDescent="0.3">
      <c r="O586" s="2"/>
      <c r="P586" s="42"/>
      <c r="Q586" s="2"/>
      <c r="S586" s="42"/>
      <c r="X586" s="24"/>
      <c r="Y586" s="24"/>
      <c r="Z586" s="24"/>
    </row>
    <row r="587" spans="15:26" ht="15.6" x14ac:dyDescent="0.3">
      <c r="O587" s="2"/>
      <c r="P587" s="42"/>
      <c r="Q587" s="2"/>
      <c r="S587" s="42"/>
      <c r="X587" s="24"/>
      <c r="Y587" s="24"/>
      <c r="Z587" s="24"/>
    </row>
    <row r="588" spans="15:26" ht="15.6" x14ac:dyDescent="0.3">
      <c r="O588" s="2"/>
      <c r="P588" s="42"/>
      <c r="Q588" s="2"/>
      <c r="S588" s="42"/>
      <c r="X588" s="24"/>
      <c r="Y588" s="24"/>
      <c r="Z588" s="24"/>
    </row>
    <row r="589" spans="15:26" ht="15.6" x14ac:dyDescent="0.3">
      <c r="O589" s="2"/>
      <c r="P589" s="42"/>
      <c r="Q589" s="2"/>
      <c r="S589" s="42"/>
      <c r="X589" s="24"/>
      <c r="Y589" s="24"/>
      <c r="Z589" s="24"/>
    </row>
    <row r="590" spans="15:26" ht="15.6" x14ac:dyDescent="0.3">
      <c r="O590" s="2"/>
      <c r="P590" s="42"/>
      <c r="Q590" s="2"/>
      <c r="S590" s="42"/>
      <c r="X590" s="24"/>
      <c r="Y590" s="24"/>
      <c r="Z590" s="24"/>
    </row>
    <row r="591" spans="15:26" ht="15.6" x14ac:dyDescent="0.3">
      <c r="O591" s="2"/>
      <c r="P591" s="42"/>
      <c r="Q591" s="2"/>
      <c r="S591" s="42"/>
      <c r="X591" s="24"/>
      <c r="Y591" s="24"/>
      <c r="Z591" s="24"/>
    </row>
    <row r="592" spans="15:26" ht="15.6" x14ac:dyDescent="0.3">
      <c r="O592" s="2"/>
      <c r="P592" s="42"/>
      <c r="Q592" s="2"/>
      <c r="S592" s="42"/>
      <c r="X592" s="24"/>
      <c r="Y592" s="24"/>
      <c r="Z592" s="24"/>
    </row>
    <row r="593" spans="15:26" ht="15.6" x14ac:dyDescent="0.3">
      <c r="O593" s="2"/>
      <c r="P593" s="42"/>
      <c r="Q593" s="2"/>
      <c r="S593" s="42"/>
      <c r="X593" s="24"/>
      <c r="Y593" s="24"/>
      <c r="Z593" s="24"/>
    </row>
    <row r="594" spans="15:26" ht="15.6" x14ac:dyDescent="0.3">
      <c r="O594" s="2"/>
      <c r="P594" s="42"/>
      <c r="Q594" s="2"/>
      <c r="S594" s="42"/>
      <c r="X594" s="24"/>
      <c r="Y594" s="24"/>
      <c r="Z594" s="24"/>
    </row>
    <row r="595" spans="15:26" ht="15.6" x14ac:dyDescent="0.3">
      <c r="O595" s="2"/>
      <c r="P595" s="42"/>
      <c r="Q595" s="2"/>
      <c r="S595" s="42"/>
      <c r="X595" s="24"/>
      <c r="Y595" s="24"/>
      <c r="Z595" s="24"/>
    </row>
    <row r="596" spans="15:26" ht="15.6" x14ac:dyDescent="0.3">
      <c r="O596" s="2"/>
      <c r="P596" s="42"/>
      <c r="Q596" s="2"/>
      <c r="S596" s="42"/>
      <c r="X596" s="24"/>
      <c r="Y596" s="24"/>
      <c r="Z596" s="24"/>
    </row>
    <row r="597" spans="15:26" ht="15.6" x14ac:dyDescent="0.3">
      <c r="O597" s="2"/>
      <c r="P597" s="42"/>
      <c r="Q597" s="2"/>
      <c r="S597" s="42"/>
      <c r="X597" s="24"/>
      <c r="Y597" s="24"/>
      <c r="Z597" s="24"/>
    </row>
    <row r="598" spans="15:26" ht="15.6" x14ac:dyDescent="0.3">
      <c r="O598" s="2"/>
      <c r="P598" s="42"/>
      <c r="Q598" s="2"/>
      <c r="S598" s="42"/>
      <c r="X598" s="24"/>
      <c r="Y598" s="24"/>
      <c r="Z598" s="24"/>
    </row>
    <row r="599" spans="15:26" ht="15.6" x14ac:dyDescent="0.3">
      <c r="O599" s="2"/>
      <c r="P599" s="42"/>
      <c r="Q599" s="2"/>
      <c r="S599" s="42"/>
      <c r="X599" s="24"/>
      <c r="Y599" s="24"/>
      <c r="Z599" s="24"/>
    </row>
    <row r="600" spans="15:26" ht="15.6" x14ac:dyDescent="0.3">
      <c r="O600" s="2"/>
      <c r="P600" s="42"/>
      <c r="Q600" s="2"/>
      <c r="S600" s="42"/>
      <c r="X600" s="24"/>
      <c r="Y600" s="24"/>
      <c r="Z600" s="24"/>
    </row>
    <row r="601" spans="15:26" ht="15.6" x14ac:dyDescent="0.3">
      <c r="O601" s="2"/>
      <c r="P601" s="42"/>
      <c r="Q601" s="2"/>
      <c r="S601" s="42"/>
      <c r="X601" s="24"/>
      <c r="Y601" s="24"/>
      <c r="Z601" s="24"/>
    </row>
    <row r="602" spans="15:26" ht="15.6" x14ac:dyDescent="0.3">
      <c r="O602" s="2"/>
      <c r="P602" s="42"/>
      <c r="Q602" s="2"/>
      <c r="S602" s="42"/>
      <c r="X602" s="24"/>
      <c r="Y602" s="24"/>
      <c r="Z602" s="24"/>
    </row>
    <row r="603" spans="15:26" ht="15.6" x14ac:dyDescent="0.3">
      <c r="O603" s="2"/>
      <c r="P603" s="42"/>
      <c r="Q603" s="2"/>
      <c r="S603" s="42"/>
      <c r="X603" s="24"/>
      <c r="Y603" s="24"/>
      <c r="Z603" s="24"/>
    </row>
    <row r="604" spans="15:26" ht="15.6" x14ac:dyDescent="0.3">
      <c r="O604" s="2"/>
      <c r="P604" s="42"/>
      <c r="Q604" s="2"/>
      <c r="S604" s="42"/>
      <c r="X604" s="24"/>
      <c r="Y604" s="24"/>
      <c r="Z604" s="24"/>
    </row>
    <row r="605" spans="15:26" ht="15.6" x14ac:dyDescent="0.3">
      <c r="O605" s="2"/>
      <c r="P605" s="42"/>
      <c r="Q605" s="2"/>
      <c r="S605" s="42"/>
      <c r="X605" s="24"/>
      <c r="Y605" s="24"/>
      <c r="Z605" s="24"/>
    </row>
    <row r="606" spans="15:26" ht="15.6" x14ac:dyDescent="0.3">
      <c r="O606" s="2"/>
      <c r="P606" s="42"/>
      <c r="Q606" s="2"/>
      <c r="S606" s="42"/>
      <c r="X606" s="24"/>
      <c r="Y606" s="24"/>
      <c r="Z606" s="24"/>
    </row>
    <row r="607" spans="15:26" ht="15.6" x14ac:dyDescent="0.3">
      <c r="O607" s="2"/>
      <c r="P607" s="42"/>
      <c r="Q607" s="2"/>
      <c r="S607" s="42"/>
      <c r="X607" s="24"/>
      <c r="Y607" s="24"/>
      <c r="Z607" s="24"/>
    </row>
    <row r="608" spans="15:26" ht="15.6" x14ac:dyDescent="0.3">
      <c r="O608" s="2"/>
      <c r="P608" s="42"/>
      <c r="Q608" s="2"/>
      <c r="S608" s="42"/>
      <c r="X608" s="24"/>
      <c r="Y608" s="24"/>
      <c r="Z608" s="24"/>
    </row>
    <row r="609" spans="15:26" ht="15.6" x14ac:dyDescent="0.3">
      <c r="O609" s="2"/>
      <c r="P609" s="42"/>
      <c r="Q609" s="2"/>
      <c r="S609" s="42"/>
      <c r="X609" s="24"/>
      <c r="Y609" s="24"/>
      <c r="Z609" s="24"/>
    </row>
    <row r="610" spans="15:26" ht="15.6" x14ac:dyDescent="0.3">
      <c r="O610" s="2"/>
      <c r="P610" s="42"/>
      <c r="Q610" s="2"/>
      <c r="S610" s="42"/>
      <c r="X610" s="24"/>
      <c r="Y610" s="24"/>
      <c r="Z610" s="24"/>
    </row>
    <row r="611" spans="15:26" ht="15.6" x14ac:dyDescent="0.3">
      <c r="O611" s="2"/>
      <c r="P611" s="42"/>
      <c r="Q611" s="2"/>
      <c r="S611" s="42"/>
      <c r="X611" s="24"/>
      <c r="Y611" s="24"/>
      <c r="Z611" s="24"/>
    </row>
    <row r="612" spans="15:26" ht="15.6" x14ac:dyDescent="0.3">
      <c r="O612" s="2"/>
      <c r="P612" s="42"/>
      <c r="Q612" s="2"/>
      <c r="S612" s="42"/>
      <c r="X612" s="24"/>
      <c r="Y612" s="24"/>
      <c r="Z612" s="24"/>
    </row>
    <row r="613" spans="15:26" ht="15.6" x14ac:dyDescent="0.3">
      <c r="O613" s="2"/>
      <c r="P613" s="42"/>
      <c r="Q613" s="2"/>
      <c r="S613" s="42"/>
      <c r="X613" s="24"/>
      <c r="Y613" s="24"/>
      <c r="Z613" s="24"/>
    </row>
    <row r="614" spans="15:26" ht="15.6" x14ac:dyDescent="0.3">
      <c r="O614" s="2"/>
      <c r="P614" s="42"/>
      <c r="Q614" s="2"/>
      <c r="S614" s="42"/>
      <c r="X614" s="24"/>
      <c r="Y614" s="24"/>
      <c r="Z614" s="24"/>
    </row>
    <row r="615" spans="15:26" ht="15.6" x14ac:dyDescent="0.3">
      <c r="O615" s="2"/>
      <c r="P615" s="42"/>
      <c r="Q615" s="2"/>
      <c r="S615" s="42"/>
      <c r="X615" s="24"/>
      <c r="Y615" s="24"/>
      <c r="Z615" s="24"/>
    </row>
    <row r="616" spans="15:26" ht="15.6" x14ac:dyDescent="0.3">
      <c r="O616" s="2"/>
      <c r="P616" s="42"/>
      <c r="Q616" s="2"/>
      <c r="S616" s="42"/>
      <c r="X616" s="24"/>
      <c r="Y616" s="24"/>
      <c r="Z616" s="24"/>
    </row>
    <row r="617" spans="15:26" ht="15.6" x14ac:dyDescent="0.3">
      <c r="O617" s="2"/>
      <c r="P617" s="42"/>
      <c r="Q617" s="2"/>
      <c r="S617" s="42"/>
      <c r="X617" s="24"/>
      <c r="Y617" s="24"/>
      <c r="Z617" s="24"/>
    </row>
    <row r="618" spans="15:26" ht="15.6" x14ac:dyDescent="0.3">
      <c r="O618" s="2"/>
      <c r="P618" s="42"/>
      <c r="Q618" s="2"/>
      <c r="S618" s="42"/>
      <c r="X618" s="24"/>
      <c r="Y618" s="24"/>
      <c r="Z618" s="24"/>
    </row>
    <row r="619" spans="15:26" ht="15.6" x14ac:dyDescent="0.3">
      <c r="O619" s="2"/>
      <c r="P619" s="42"/>
      <c r="Q619" s="2"/>
      <c r="S619" s="42"/>
      <c r="X619" s="24"/>
      <c r="Y619" s="24"/>
      <c r="Z619" s="24"/>
    </row>
    <row r="620" spans="15:26" ht="15.6" x14ac:dyDescent="0.3">
      <c r="O620" s="2"/>
      <c r="P620" s="42"/>
      <c r="Q620" s="2"/>
      <c r="S620" s="42"/>
      <c r="X620" s="24"/>
      <c r="Y620" s="24"/>
      <c r="Z620" s="24"/>
    </row>
    <row r="621" spans="15:26" ht="15.6" x14ac:dyDescent="0.3">
      <c r="O621" s="2"/>
      <c r="P621" s="42"/>
      <c r="Q621" s="2"/>
      <c r="S621" s="42"/>
      <c r="X621" s="24"/>
      <c r="Y621" s="24"/>
      <c r="Z621" s="24"/>
    </row>
    <row r="622" spans="15:26" ht="15.6" x14ac:dyDescent="0.3">
      <c r="O622" s="2"/>
      <c r="P622" s="42"/>
      <c r="Q622" s="2"/>
      <c r="S622" s="42"/>
      <c r="X622" s="24"/>
      <c r="Y622" s="24"/>
      <c r="Z622" s="24"/>
    </row>
    <row r="623" spans="15:26" ht="15.6" x14ac:dyDescent="0.3">
      <c r="O623" s="2"/>
      <c r="P623" s="42"/>
      <c r="Q623" s="2"/>
      <c r="S623" s="42"/>
      <c r="X623" s="24"/>
      <c r="Y623" s="24"/>
      <c r="Z623" s="24"/>
    </row>
    <row r="624" spans="15:26" ht="15.6" x14ac:dyDescent="0.3">
      <c r="O624" s="2"/>
      <c r="P624" s="42"/>
      <c r="Q624" s="2"/>
      <c r="S624" s="42"/>
      <c r="X624" s="24"/>
      <c r="Y624" s="24"/>
      <c r="Z624" s="24"/>
    </row>
    <row r="625" spans="15:26" ht="15.6" x14ac:dyDescent="0.3">
      <c r="O625" s="2"/>
      <c r="P625" s="42"/>
      <c r="Q625" s="2"/>
      <c r="S625" s="42"/>
      <c r="X625" s="24"/>
      <c r="Y625" s="24"/>
      <c r="Z625" s="24"/>
    </row>
    <row r="626" spans="15:26" ht="15.6" x14ac:dyDescent="0.3">
      <c r="O626" s="2"/>
      <c r="P626" s="42"/>
      <c r="Q626" s="2"/>
      <c r="S626" s="42"/>
      <c r="X626" s="24"/>
      <c r="Y626" s="24"/>
      <c r="Z626" s="24"/>
    </row>
    <row r="627" spans="15:26" ht="15.6" x14ac:dyDescent="0.3">
      <c r="O627" s="2"/>
      <c r="P627" s="42"/>
      <c r="Q627" s="2"/>
      <c r="S627" s="42"/>
      <c r="X627" s="24"/>
      <c r="Y627" s="24"/>
      <c r="Z627" s="24"/>
    </row>
    <row r="628" spans="15:26" ht="15.6" x14ac:dyDescent="0.3">
      <c r="O628" s="2"/>
      <c r="P628" s="42"/>
      <c r="Q628" s="2"/>
      <c r="S628" s="42"/>
      <c r="X628" s="24"/>
      <c r="Y628" s="24"/>
      <c r="Z628" s="24"/>
    </row>
    <row r="629" spans="15:26" ht="15.6" x14ac:dyDescent="0.3">
      <c r="O629" s="2"/>
      <c r="P629" s="42"/>
      <c r="Q629" s="2"/>
      <c r="S629" s="42"/>
      <c r="X629" s="24"/>
      <c r="Y629" s="24"/>
      <c r="Z629" s="24"/>
    </row>
    <row r="630" spans="15:26" ht="15.6" x14ac:dyDescent="0.3">
      <c r="O630" s="2"/>
      <c r="P630" s="42"/>
      <c r="Q630" s="2"/>
      <c r="S630" s="42"/>
      <c r="X630" s="24"/>
      <c r="Y630" s="24"/>
      <c r="Z630" s="24"/>
    </row>
    <row r="631" spans="15:26" ht="15.6" x14ac:dyDescent="0.3">
      <c r="O631" s="2"/>
      <c r="P631" s="42"/>
      <c r="Q631" s="2"/>
      <c r="S631" s="42"/>
      <c r="X631" s="24"/>
      <c r="Y631" s="24"/>
      <c r="Z631" s="24"/>
    </row>
    <row r="632" spans="15:26" ht="15.6" x14ac:dyDescent="0.3">
      <c r="O632" s="2"/>
      <c r="P632" s="42"/>
      <c r="Q632" s="2"/>
      <c r="S632" s="42"/>
      <c r="X632" s="24"/>
      <c r="Y632" s="24"/>
      <c r="Z632" s="24"/>
    </row>
    <row r="633" spans="15:26" ht="15.6" x14ac:dyDescent="0.3">
      <c r="O633" s="2"/>
      <c r="P633" s="42"/>
      <c r="Q633" s="2"/>
      <c r="S633" s="42"/>
      <c r="X633" s="24"/>
      <c r="Y633" s="24"/>
      <c r="Z633" s="24"/>
    </row>
    <row r="634" spans="15:26" ht="15.6" x14ac:dyDescent="0.3">
      <c r="O634" s="2"/>
      <c r="P634" s="42"/>
      <c r="Q634" s="2"/>
      <c r="S634" s="42"/>
      <c r="X634" s="24"/>
      <c r="Y634" s="24"/>
      <c r="Z634" s="24"/>
    </row>
    <row r="635" spans="15:26" ht="15.6" x14ac:dyDescent="0.3">
      <c r="O635" s="2"/>
      <c r="P635" s="42"/>
      <c r="Q635" s="2"/>
      <c r="S635" s="42"/>
      <c r="X635" s="24"/>
      <c r="Y635" s="24"/>
      <c r="Z635" s="24"/>
    </row>
    <row r="636" spans="15:26" ht="15.6" x14ac:dyDescent="0.3">
      <c r="O636" s="2"/>
      <c r="P636" s="42"/>
      <c r="Q636" s="2"/>
      <c r="S636" s="42"/>
      <c r="X636" s="24"/>
      <c r="Y636" s="24"/>
      <c r="Z636" s="24"/>
    </row>
    <row r="637" spans="15:26" ht="15.6" x14ac:dyDescent="0.3">
      <c r="O637" s="2"/>
      <c r="P637" s="42"/>
      <c r="Q637" s="2"/>
      <c r="S637" s="42"/>
      <c r="X637" s="24"/>
      <c r="Y637" s="24"/>
      <c r="Z637" s="24"/>
    </row>
    <row r="638" spans="15:26" ht="15.6" x14ac:dyDescent="0.3">
      <c r="O638" s="2"/>
      <c r="P638" s="42"/>
      <c r="Q638" s="2"/>
      <c r="S638" s="42"/>
      <c r="X638" s="24"/>
      <c r="Y638" s="24"/>
      <c r="Z638" s="24"/>
    </row>
    <row r="639" spans="15:26" ht="15.6" x14ac:dyDescent="0.3">
      <c r="O639" s="2"/>
      <c r="P639" s="42"/>
      <c r="Q639" s="2"/>
      <c r="S639" s="42"/>
      <c r="X639" s="24"/>
      <c r="Y639" s="24"/>
      <c r="Z639" s="24"/>
    </row>
    <row r="640" spans="15:26" ht="15.6" x14ac:dyDescent="0.3">
      <c r="O640" s="2"/>
      <c r="P640" s="42"/>
      <c r="Q640" s="2"/>
      <c r="S640" s="42"/>
      <c r="X640" s="24"/>
      <c r="Y640" s="24"/>
      <c r="Z640" s="24"/>
    </row>
    <row r="641" spans="15:26" ht="15.6" x14ac:dyDescent="0.3">
      <c r="O641" s="2"/>
      <c r="P641" s="42"/>
      <c r="Q641" s="2"/>
      <c r="S641" s="42"/>
      <c r="X641" s="24"/>
      <c r="Y641" s="24"/>
      <c r="Z641" s="24"/>
    </row>
    <row r="642" spans="15:26" ht="15.6" x14ac:dyDescent="0.3">
      <c r="O642" s="2"/>
      <c r="P642" s="42"/>
      <c r="Q642" s="2"/>
      <c r="S642" s="42"/>
      <c r="X642" s="24"/>
      <c r="Y642" s="24"/>
      <c r="Z642" s="24"/>
    </row>
    <row r="643" spans="15:26" ht="15.6" x14ac:dyDescent="0.3">
      <c r="O643" s="2"/>
      <c r="P643" s="42"/>
      <c r="Q643" s="2"/>
      <c r="S643" s="42"/>
      <c r="X643" s="24"/>
      <c r="Y643" s="24"/>
      <c r="Z643" s="24"/>
    </row>
    <row r="644" spans="15:26" ht="15.6" x14ac:dyDescent="0.3">
      <c r="O644" s="2"/>
      <c r="P644" s="42"/>
      <c r="Q644" s="2"/>
      <c r="S644" s="42"/>
      <c r="X644" s="24"/>
      <c r="Y644" s="24"/>
      <c r="Z644" s="24"/>
    </row>
    <row r="645" spans="15:26" ht="15.6" x14ac:dyDescent="0.3">
      <c r="O645" s="2"/>
      <c r="P645" s="42"/>
      <c r="Q645" s="2"/>
      <c r="S645" s="42"/>
      <c r="X645" s="24"/>
      <c r="Y645" s="24"/>
      <c r="Z645" s="24"/>
    </row>
    <row r="646" spans="15:26" ht="15.6" x14ac:dyDescent="0.3">
      <c r="O646" s="2"/>
      <c r="P646" s="42"/>
      <c r="Q646" s="2"/>
      <c r="S646" s="42"/>
      <c r="X646" s="24"/>
      <c r="Y646" s="24"/>
      <c r="Z646" s="24"/>
    </row>
    <row r="647" spans="15:26" ht="15.6" x14ac:dyDescent="0.3">
      <c r="O647" s="2"/>
      <c r="P647" s="42"/>
      <c r="Q647" s="2"/>
      <c r="S647" s="42"/>
      <c r="X647" s="24"/>
      <c r="Y647" s="24"/>
      <c r="Z647" s="24"/>
    </row>
    <row r="648" spans="15:26" ht="15.6" x14ac:dyDescent="0.3">
      <c r="O648" s="2"/>
      <c r="P648" s="42"/>
      <c r="Q648" s="2"/>
      <c r="S648" s="42"/>
      <c r="X648" s="24"/>
      <c r="Y648" s="24"/>
      <c r="Z648" s="24"/>
    </row>
    <row r="649" spans="15:26" ht="15.6" x14ac:dyDescent="0.3">
      <c r="O649" s="2"/>
      <c r="P649" s="42"/>
      <c r="Q649" s="2"/>
      <c r="S649" s="42"/>
      <c r="X649" s="24"/>
      <c r="Y649" s="24"/>
      <c r="Z649" s="24"/>
    </row>
    <row r="650" spans="15:26" ht="15.6" x14ac:dyDescent="0.3">
      <c r="O650" s="2"/>
      <c r="P650" s="42"/>
      <c r="Q650" s="2"/>
      <c r="S650" s="42"/>
      <c r="X650" s="24"/>
      <c r="Y650" s="24"/>
      <c r="Z650" s="24"/>
    </row>
    <row r="651" spans="15:26" ht="15.6" x14ac:dyDescent="0.3">
      <c r="O651" s="2"/>
      <c r="P651" s="42"/>
      <c r="Q651" s="2"/>
      <c r="S651" s="42"/>
      <c r="X651" s="24"/>
      <c r="Y651" s="24"/>
      <c r="Z651" s="24"/>
    </row>
    <row r="652" spans="15:26" ht="15.6" x14ac:dyDescent="0.3">
      <c r="O652" s="2"/>
      <c r="P652" s="42"/>
      <c r="Q652" s="2"/>
      <c r="S652" s="42"/>
      <c r="X652" s="24"/>
      <c r="Y652" s="24"/>
      <c r="Z652" s="24"/>
    </row>
    <row r="653" spans="15:26" ht="15.6" x14ac:dyDescent="0.3">
      <c r="O653" s="2"/>
      <c r="P653" s="42"/>
      <c r="Q653" s="2"/>
      <c r="S653" s="42"/>
      <c r="X653" s="24"/>
      <c r="Y653" s="24"/>
      <c r="Z653" s="24"/>
    </row>
    <row r="654" spans="15:26" ht="15.6" x14ac:dyDescent="0.3">
      <c r="O654" s="2"/>
      <c r="P654" s="42"/>
      <c r="Q654" s="2"/>
      <c r="S654" s="42"/>
      <c r="X654" s="24"/>
      <c r="Y654" s="24"/>
      <c r="Z654" s="24"/>
    </row>
    <row r="655" spans="15:26" ht="15.6" x14ac:dyDescent="0.3">
      <c r="O655" s="2"/>
      <c r="P655" s="42"/>
      <c r="Q655" s="2"/>
      <c r="S655" s="42"/>
      <c r="X655" s="24"/>
      <c r="Y655" s="24"/>
      <c r="Z655" s="24"/>
    </row>
    <row r="656" spans="15:26" ht="15.6" x14ac:dyDescent="0.3">
      <c r="O656" s="2"/>
      <c r="P656" s="42"/>
      <c r="Q656" s="2"/>
      <c r="S656" s="42"/>
      <c r="X656" s="24"/>
      <c r="Y656" s="24"/>
      <c r="Z656" s="24"/>
    </row>
    <row r="657" spans="15:26" ht="15.6" x14ac:dyDescent="0.3">
      <c r="O657" s="2"/>
      <c r="P657" s="42"/>
      <c r="Q657" s="2"/>
      <c r="S657" s="42"/>
      <c r="X657" s="24"/>
      <c r="Y657" s="24"/>
      <c r="Z657" s="24"/>
    </row>
    <row r="658" spans="15:26" ht="15.6" x14ac:dyDescent="0.3">
      <c r="O658" s="2"/>
      <c r="P658" s="42"/>
      <c r="Q658" s="2"/>
      <c r="S658" s="42"/>
      <c r="X658" s="24"/>
      <c r="Y658" s="24"/>
      <c r="Z658" s="24"/>
    </row>
    <row r="659" spans="15:26" ht="15.6" x14ac:dyDescent="0.3">
      <c r="O659" s="2"/>
      <c r="P659" s="42"/>
      <c r="Q659" s="2"/>
      <c r="S659" s="42"/>
      <c r="X659" s="24"/>
      <c r="Y659" s="24"/>
      <c r="Z659" s="24"/>
    </row>
    <row r="660" spans="15:26" ht="15.6" x14ac:dyDescent="0.3">
      <c r="O660" s="2"/>
      <c r="P660" s="42"/>
      <c r="Q660" s="2"/>
      <c r="S660" s="42"/>
      <c r="X660" s="24"/>
      <c r="Y660" s="24"/>
      <c r="Z660" s="24"/>
    </row>
    <row r="661" spans="15:26" ht="15.6" x14ac:dyDescent="0.3">
      <c r="O661" s="2"/>
      <c r="P661" s="42"/>
      <c r="Q661" s="2"/>
      <c r="S661" s="42"/>
      <c r="X661" s="24"/>
      <c r="Y661" s="24"/>
      <c r="Z661" s="24"/>
    </row>
    <row r="662" spans="15:26" ht="15.6" x14ac:dyDescent="0.3">
      <c r="O662" s="2"/>
      <c r="P662" s="42"/>
      <c r="Q662" s="2"/>
      <c r="S662" s="42"/>
      <c r="X662" s="24"/>
      <c r="Y662" s="24"/>
      <c r="Z662" s="24"/>
    </row>
    <row r="663" spans="15:26" ht="15.6" x14ac:dyDescent="0.3">
      <c r="O663" s="2"/>
      <c r="P663" s="42"/>
      <c r="Q663" s="2"/>
      <c r="S663" s="42"/>
      <c r="X663" s="24"/>
      <c r="Y663" s="24"/>
      <c r="Z663" s="24"/>
    </row>
    <row r="664" spans="15:26" ht="15.6" x14ac:dyDescent="0.3">
      <c r="O664" s="2"/>
      <c r="P664" s="42"/>
      <c r="Q664" s="2"/>
      <c r="S664" s="42"/>
      <c r="X664" s="24"/>
      <c r="Y664" s="24"/>
      <c r="Z664" s="24"/>
    </row>
    <row r="665" spans="15:26" ht="15.6" x14ac:dyDescent="0.3">
      <c r="O665" s="2"/>
      <c r="P665" s="42"/>
      <c r="Q665" s="2"/>
      <c r="S665" s="42"/>
      <c r="X665" s="24"/>
      <c r="Y665" s="24"/>
      <c r="Z665" s="24"/>
    </row>
    <row r="666" spans="15:26" ht="15.6" x14ac:dyDescent="0.3">
      <c r="O666" s="2"/>
      <c r="P666" s="42"/>
      <c r="Q666" s="2"/>
      <c r="S666" s="42"/>
      <c r="X666" s="24"/>
      <c r="Y666" s="24"/>
      <c r="Z666" s="24"/>
    </row>
    <row r="667" spans="15:26" ht="15.6" x14ac:dyDescent="0.3">
      <c r="O667" s="2"/>
      <c r="P667" s="42"/>
      <c r="Q667" s="2"/>
      <c r="S667" s="42"/>
      <c r="X667" s="24"/>
      <c r="Y667" s="24"/>
      <c r="Z667" s="24"/>
    </row>
    <row r="668" spans="15:26" ht="15.6" x14ac:dyDescent="0.3">
      <c r="O668" s="2"/>
      <c r="P668" s="42"/>
      <c r="Q668" s="2"/>
      <c r="S668" s="42"/>
      <c r="X668" s="24"/>
      <c r="Y668" s="24"/>
      <c r="Z668" s="24"/>
    </row>
    <row r="669" spans="15:26" ht="15.6" x14ac:dyDescent="0.3">
      <c r="O669" s="2"/>
      <c r="P669" s="42"/>
      <c r="Q669" s="2"/>
      <c r="S669" s="42"/>
      <c r="X669" s="24"/>
      <c r="Y669" s="24"/>
      <c r="Z669" s="24"/>
    </row>
    <row r="670" spans="15:26" ht="15.6" x14ac:dyDescent="0.3">
      <c r="O670" s="2"/>
      <c r="P670" s="42"/>
      <c r="Q670" s="2"/>
      <c r="S670" s="42"/>
      <c r="X670" s="24"/>
      <c r="Y670" s="24"/>
      <c r="Z670" s="24"/>
    </row>
    <row r="671" spans="15:26" ht="15.6" x14ac:dyDescent="0.3">
      <c r="O671" s="2"/>
      <c r="P671" s="42"/>
      <c r="Q671" s="2"/>
      <c r="S671" s="42"/>
      <c r="X671" s="24"/>
      <c r="Y671" s="24"/>
      <c r="Z671" s="24"/>
    </row>
    <row r="672" spans="15:26" ht="15.6" x14ac:dyDescent="0.3">
      <c r="O672" s="2"/>
      <c r="P672" s="42"/>
      <c r="Q672" s="2"/>
      <c r="S672" s="42"/>
      <c r="X672" s="24"/>
      <c r="Y672" s="24"/>
      <c r="Z672" s="24"/>
    </row>
    <row r="673" spans="15:26" ht="15.6" x14ac:dyDescent="0.3">
      <c r="O673" s="2"/>
      <c r="P673" s="42"/>
      <c r="Q673" s="2"/>
      <c r="S673" s="42"/>
      <c r="X673" s="24"/>
      <c r="Y673" s="24"/>
      <c r="Z673" s="24"/>
    </row>
    <row r="674" spans="15:26" ht="15.6" x14ac:dyDescent="0.3">
      <c r="O674" s="2"/>
      <c r="P674" s="42"/>
      <c r="Q674" s="2"/>
      <c r="S674" s="42"/>
      <c r="X674" s="24"/>
      <c r="Y674" s="24"/>
      <c r="Z674" s="24"/>
    </row>
    <row r="675" spans="15:26" ht="15.6" x14ac:dyDescent="0.3">
      <c r="O675" s="2"/>
      <c r="P675" s="42"/>
      <c r="Q675" s="2"/>
      <c r="S675" s="42"/>
      <c r="X675" s="24"/>
      <c r="Y675" s="24"/>
      <c r="Z675" s="24"/>
    </row>
    <row r="676" spans="15:26" ht="15.6" x14ac:dyDescent="0.3">
      <c r="O676" s="2"/>
      <c r="P676" s="42"/>
      <c r="Q676" s="2"/>
      <c r="S676" s="42"/>
      <c r="X676" s="24"/>
      <c r="Y676" s="24"/>
      <c r="Z676" s="24"/>
    </row>
    <row r="677" spans="15:26" ht="15.6" x14ac:dyDescent="0.3">
      <c r="O677" s="2"/>
      <c r="P677" s="42"/>
      <c r="Q677" s="2"/>
      <c r="S677" s="42"/>
      <c r="X677" s="24"/>
      <c r="Y677" s="24"/>
      <c r="Z677" s="24"/>
    </row>
    <row r="678" spans="15:26" ht="15.6" x14ac:dyDescent="0.3">
      <c r="O678" s="2"/>
      <c r="P678" s="42"/>
      <c r="Q678" s="2"/>
      <c r="S678" s="42"/>
      <c r="X678" s="24"/>
      <c r="Y678" s="24"/>
      <c r="Z678" s="24"/>
    </row>
    <row r="679" spans="15:26" ht="15.6" x14ac:dyDescent="0.3">
      <c r="O679" s="2"/>
      <c r="P679" s="42"/>
      <c r="Q679" s="2"/>
      <c r="S679" s="42"/>
      <c r="X679" s="24"/>
      <c r="Y679" s="24"/>
      <c r="Z679" s="24"/>
    </row>
    <row r="680" spans="15:26" ht="15.6" x14ac:dyDescent="0.3">
      <c r="O680" s="2"/>
      <c r="P680" s="42"/>
      <c r="Q680" s="2"/>
      <c r="S680" s="42"/>
      <c r="X680" s="24"/>
      <c r="Y680" s="24"/>
      <c r="Z680" s="24"/>
    </row>
    <row r="681" spans="15:26" ht="15.6" x14ac:dyDescent="0.3">
      <c r="O681" s="2"/>
      <c r="P681" s="42"/>
      <c r="Q681" s="2"/>
      <c r="S681" s="42"/>
      <c r="X681" s="24"/>
      <c r="Y681" s="24"/>
      <c r="Z681" s="24"/>
    </row>
    <row r="682" spans="15:26" ht="15.6" x14ac:dyDescent="0.3">
      <c r="O682" s="2"/>
      <c r="P682" s="42"/>
      <c r="Q682" s="2"/>
      <c r="S682" s="42"/>
      <c r="X682" s="24"/>
      <c r="Y682" s="24"/>
      <c r="Z682" s="24"/>
    </row>
    <row r="683" spans="15:26" ht="15.6" x14ac:dyDescent="0.3">
      <c r="O683" s="2"/>
      <c r="P683" s="42"/>
      <c r="Q683" s="2"/>
      <c r="S683" s="42"/>
      <c r="X683" s="24"/>
      <c r="Y683" s="24"/>
      <c r="Z683" s="24"/>
    </row>
    <row r="684" spans="15:26" ht="15.6" x14ac:dyDescent="0.3">
      <c r="O684" s="2"/>
      <c r="P684" s="42"/>
      <c r="Q684" s="2"/>
      <c r="S684" s="42"/>
      <c r="X684" s="24"/>
      <c r="Y684" s="24"/>
      <c r="Z684" s="24"/>
    </row>
    <row r="685" spans="15:26" ht="15.6" x14ac:dyDescent="0.3">
      <c r="O685" s="2"/>
      <c r="P685" s="42"/>
      <c r="Q685" s="2"/>
      <c r="S685" s="42"/>
      <c r="X685" s="24"/>
      <c r="Y685" s="24"/>
      <c r="Z685" s="24"/>
    </row>
    <row r="686" spans="15:26" ht="15.6" x14ac:dyDescent="0.3">
      <c r="O686" s="2"/>
      <c r="P686" s="42"/>
      <c r="Q686" s="2"/>
      <c r="S686" s="42"/>
      <c r="X686" s="24"/>
      <c r="Y686" s="24"/>
      <c r="Z686" s="24"/>
    </row>
    <row r="687" spans="15:26" ht="15.6" x14ac:dyDescent="0.3">
      <c r="O687" s="2"/>
      <c r="P687" s="42"/>
      <c r="Q687" s="2"/>
      <c r="S687" s="42"/>
      <c r="X687" s="24"/>
      <c r="Y687" s="24"/>
      <c r="Z687" s="24"/>
    </row>
    <row r="688" spans="15:26" ht="15.6" x14ac:dyDescent="0.3">
      <c r="O688" s="2"/>
      <c r="P688" s="42"/>
      <c r="Q688" s="2"/>
      <c r="S688" s="42"/>
      <c r="X688" s="24"/>
      <c r="Y688" s="24"/>
      <c r="Z688" s="24"/>
    </row>
    <row r="689" spans="15:26" ht="15.6" x14ac:dyDescent="0.3">
      <c r="O689" s="2"/>
      <c r="P689" s="42"/>
      <c r="Q689" s="2"/>
      <c r="S689" s="42"/>
      <c r="X689" s="24"/>
      <c r="Y689" s="24"/>
      <c r="Z689" s="24"/>
    </row>
    <row r="690" spans="15:26" ht="15.6" x14ac:dyDescent="0.3">
      <c r="O690" s="2"/>
      <c r="P690" s="42"/>
      <c r="Q690" s="2"/>
      <c r="S690" s="42"/>
      <c r="X690" s="24"/>
      <c r="Y690" s="24"/>
      <c r="Z690" s="24"/>
    </row>
    <row r="691" spans="15:26" ht="15.6" x14ac:dyDescent="0.3">
      <c r="O691" s="2"/>
      <c r="P691" s="42"/>
      <c r="Q691" s="2"/>
      <c r="S691" s="42"/>
      <c r="X691" s="24"/>
      <c r="Y691" s="24"/>
      <c r="Z691" s="24"/>
    </row>
    <row r="692" spans="15:26" ht="15.6" x14ac:dyDescent="0.3">
      <c r="O692" s="2"/>
      <c r="P692" s="42"/>
      <c r="Q692" s="2"/>
      <c r="S692" s="42"/>
      <c r="X692" s="24"/>
      <c r="Y692" s="24"/>
      <c r="Z692" s="24"/>
    </row>
    <row r="693" spans="15:26" ht="15.6" x14ac:dyDescent="0.3">
      <c r="O693" s="2"/>
      <c r="P693" s="42"/>
      <c r="Q693" s="2"/>
      <c r="S693" s="42"/>
      <c r="X693" s="24"/>
      <c r="Y693" s="24"/>
      <c r="Z693" s="24"/>
    </row>
    <row r="694" spans="15:26" ht="15.6" x14ac:dyDescent="0.3">
      <c r="O694" s="2"/>
      <c r="P694" s="42"/>
      <c r="Q694" s="2"/>
      <c r="S694" s="42"/>
      <c r="X694" s="24"/>
      <c r="Y694" s="24"/>
      <c r="Z694" s="24"/>
    </row>
    <row r="695" spans="15:26" ht="15.6" x14ac:dyDescent="0.3">
      <c r="O695" s="2"/>
      <c r="P695" s="42"/>
      <c r="Q695" s="2"/>
      <c r="S695" s="42"/>
      <c r="X695" s="24"/>
      <c r="Y695" s="24"/>
      <c r="Z695" s="24"/>
    </row>
    <row r="696" spans="15:26" ht="15.6" x14ac:dyDescent="0.3">
      <c r="O696" s="2"/>
      <c r="P696" s="42"/>
      <c r="Q696" s="2"/>
      <c r="S696" s="42"/>
      <c r="X696" s="24"/>
      <c r="Y696" s="24"/>
      <c r="Z696" s="24"/>
    </row>
    <row r="697" spans="15:26" ht="15.6" x14ac:dyDescent="0.3">
      <c r="O697" s="2"/>
      <c r="P697" s="42"/>
      <c r="Q697" s="2"/>
      <c r="S697" s="42"/>
      <c r="X697" s="24"/>
      <c r="Y697" s="24"/>
      <c r="Z697" s="24"/>
    </row>
    <row r="698" spans="15:26" ht="15.6" x14ac:dyDescent="0.3">
      <c r="O698" s="2"/>
      <c r="P698" s="42"/>
      <c r="Q698" s="2"/>
      <c r="S698" s="42"/>
      <c r="X698" s="24"/>
      <c r="Y698" s="24"/>
      <c r="Z698" s="24"/>
    </row>
    <row r="699" spans="15:26" ht="15.6" x14ac:dyDescent="0.3">
      <c r="O699" s="2"/>
      <c r="P699" s="42"/>
      <c r="Q699" s="2"/>
      <c r="S699" s="42"/>
      <c r="X699" s="24"/>
      <c r="Y699" s="24"/>
      <c r="Z699" s="24"/>
    </row>
    <row r="700" spans="15:26" ht="15.6" x14ac:dyDescent="0.3">
      <c r="O700" s="2"/>
      <c r="P700" s="42"/>
      <c r="Q700" s="2"/>
      <c r="S700" s="42"/>
      <c r="X700" s="24"/>
      <c r="Y700" s="24"/>
      <c r="Z700" s="24"/>
    </row>
    <row r="701" spans="15:26" ht="15.6" x14ac:dyDescent="0.3">
      <c r="O701" s="2"/>
      <c r="P701" s="42"/>
      <c r="Q701" s="2"/>
      <c r="S701" s="42"/>
      <c r="X701" s="24"/>
      <c r="Y701" s="24"/>
      <c r="Z701" s="24"/>
    </row>
    <row r="702" spans="15:26" ht="15.6" x14ac:dyDescent="0.3">
      <c r="O702" s="2"/>
      <c r="P702" s="42"/>
      <c r="Q702" s="2"/>
      <c r="S702" s="42"/>
      <c r="X702" s="24"/>
      <c r="Y702" s="24"/>
      <c r="Z702" s="24"/>
    </row>
    <row r="703" spans="15:26" ht="15.6" x14ac:dyDescent="0.3">
      <c r="O703" s="2"/>
      <c r="P703" s="42"/>
      <c r="Q703" s="2"/>
      <c r="S703" s="42"/>
      <c r="X703" s="24"/>
      <c r="Y703" s="24"/>
      <c r="Z703" s="24"/>
    </row>
    <row r="704" spans="15:26" ht="15.6" x14ac:dyDescent="0.3">
      <c r="O704" s="2"/>
      <c r="P704" s="42"/>
      <c r="Q704" s="2"/>
      <c r="S704" s="42"/>
      <c r="X704" s="24"/>
      <c r="Y704" s="24"/>
      <c r="Z704" s="24"/>
    </row>
    <row r="705" spans="15:26" ht="15.6" x14ac:dyDescent="0.3">
      <c r="O705" s="2"/>
      <c r="P705" s="42"/>
      <c r="Q705" s="2"/>
      <c r="S705" s="42"/>
      <c r="X705" s="24"/>
      <c r="Y705" s="24"/>
      <c r="Z705" s="24"/>
    </row>
    <row r="706" spans="15:26" ht="15.6" x14ac:dyDescent="0.3">
      <c r="O706" s="2"/>
      <c r="P706" s="42"/>
      <c r="Q706" s="2"/>
      <c r="S706" s="42"/>
      <c r="X706" s="24"/>
      <c r="Y706" s="24"/>
      <c r="Z706" s="24"/>
    </row>
    <row r="707" spans="15:26" ht="15.6" x14ac:dyDescent="0.3">
      <c r="O707" s="2"/>
      <c r="P707" s="42"/>
      <c r="Q707" s="2"/>
      <c r="S707" s="42"/>
      <c r="X707" s="24"/>
      <c r="Y707" s="24"/>
      <c r="Z707" s="24"/>
    </row>
    <row r="708" spans="15:26" ht="15.6" x14ac:dyDescent="0.3">
      <c r="O708" s="2"/>
      <c r="P708" s="42"/>
      <c r="Q708" s="2"/>
      <c r="S708" s="42"/>
      <c r="X708" s="24"/>
      <c r="Y708" s="24"/>
      <c r="Z708" s="24"/>
    </row>
    <row r="709" spans="15:26" ht="15.6" x14ac:dyDescent="0.3">
      <c r="O709" s="2"/>
      <c r="P709" s="42"/>
      <c r="Q709" s="2"/>
      <c r="S709" s="42"/>
      <c r="X709" s="24"/>
      <c r="Y709" s="24"/>
      <c r="Z709" s="24"/>
    </row>
    <row r="710" spans="15:26" ht="15.6" x14ac:dyDescent="0.3">
      <c r="O710" s="2"/>
      <c r="P710" s="42"/>
      <c r="Q710" s="2"/>
      <c r="S710" s="42"/>
      <c r="X710" s="24"/>
      <c r="Y710" s="24"/>
      <c r="Z710" s="24"/>
    </row>
    <row r="711" spans="15:26" ht="15.6" x14ac:dyDescent="0.3">
      <c r="O711" s="2"/>
      <c r="P711" s="42"/>
      <c r="Q711" s="2"/>
      <c r="S711" s="42"/>
      <c r="X711" s="24"/>
      <c r="Y711" s="24"/>
      <c r="Z711" s="24"/>
    </row>
    <row r="712" spans="15:26" ht="15.6" x14ac:dyDescent="0.3">
      <c r="O712" s="2"/>
      <c r="P712" s="42"/>
      <c r="Q712" s="2"/>
      <c r="S712" s="42"/>
      <c r="X712" s="24"/>
      <c r="Y712" s="24"/>
      <c r="Z712" s="24"/>
    </row>
    <row r="713" spans="15:26" ht="15.6" x14ac:dyDescent="0.3">
      <c r="O713" s="2"/>
      <c r="P713" s="42"/>
      <c r="Q713" s="2"/>
      <c r="S713" s="42"/>
      <c r="X713" s="24"/>
      <c r="Y713" s="24"/>
      <c r="Z713" s="24"/>
    </row>
    <row r="714" spans="15:26" ht="15.6" x14ac:dyDescent="0.3">
      <c r="O714" s="2"/>
      <c r="P714" s="42"/>
      <c r="Q714" s="2"/>
      <c r="S714" s="42"/>
      <c r="X714" s="24"/>
      <c r="Y714" s="24"/>
      <c r="Z714" s="24"/>
    </row>
    <row r="715" spans="15:26" ht="15.6" x14ac:dyDescent="0.3">
      <c r="O715" s="2"/>
      <c r="P715" s="42"/>
      <c r="Q715" s="2"/>
      <c r="S715" s="42"/>
      <c r="X715" s="24"/>
      <c r="Y715" s="24"/>
      <c r="Z715" s="24"/>
    </row>
    <row r="716" spans="15:26" ht="15.6" x14ac:dyDescent="0.3">
      <c r="O716" s="2"/>
      <c r="P716" s="42"/>
      <c r="Q716" s="2"/>
      <c r="S716" s="42"/>
      <c r="X716" s="24"/>
      <c r="Y716" s="24"/>
      <c r="Z716" s="24"/>
    </row>
    <row r="717" spans="15:26" ht="15.6" x14ac:dyDescent="0.3">
      <c r="O717" s="2"/>
      <c r="P717" s="42"/>
      <c r="Q717" s="2"/>
      <c r="S717" s="42"/>
      <c r="X717" s="24"/>
      <c r="Y717" s="24"/>
      <c r="Z717" s="24"/>
    </row>
    <row r="718" spans="15:26" ht="15.6" x14ac:dyDescent="0.3">
      <c r="O718" s="2"/>
      <c r="P718" s="42"/>
      <c r="Q718" s="2"/>
      <c r="S718" s="42"/>
      <c r="X718" s="24"/>
      <c r="Y718" s="24"/>
      <c r="Z718" s="24"/>
    </row>
    <row r="719" spans="15:26" ht="15.6" x14ac:dyDescent="0.3">
      <c r="O719" s="2"/>
      <c r="P719" s="42"/>
      <c r="Q719" s="2"/>
      <c r="S719" s="42"/>
      <c r="X719" s="24"/>
      <c r="Y719" s="24"/>
      <c r="Z719" s="24"/>
    </row>
    <row r="720" spans="15:26" ht="15.6" x14ac:dyDescent="0.3">
      <c r="O720" s="2"/>
      <c r="P720" s="42"/>
      <c r="Q720" s="2"/>
      <c r="S720" s="42"/>
      <c r="X720" s="24"/>
      <c r="Y720" s="24"/>
      <c r="Z720" s="24"/>
    </row>
    <row r="721" spans="15:26" ht="15.6" x14ac:dyDescent="0.3">
      <c r="O721" s="2"/>
      <c r="P721" s="42"/>
      <c r="Q721" s="2"/>
      <c r="S721" s="42"/>
      <c r="X721" s="24"/>
      <c r="Y721" s="24"/>
      <c r="Z721" s="24"/>
    </row>
    <row r="722" spans="15:26" ht="15.6" x14ac:dyDescent="0.3">
      <c r="O722" s="2"/>
      <c r="P722" s="42"/>
      <c r="Q722" s="2"/>
      <c r="S722" s="42"/>
      <c r="X722" s="24"/>
      <c r="Y722" s="24"/>
      <c r="Z722" s="24"/>
    </row>
    <row r="723" spans="15:26" ht="15.6" x14ac:dyDescent="0.3">
      <c r="O723" s="2"/>
      <c r="P723" s="42"/>
      <c r="Q723" s="2"/>
      <c r="S723" s="42"/>
      <c r="X723" s="24"/>
      <c r="Y723" s="24"/>
      <c r="Z723" s="24"/>
    </row>
    <row r="724" spans="15:26" ht="15.6" x14ac:dyDescent="0.3">
      <c r="O724" s="2"/>
      <c r="P724" s="42"/>
      <c r="Q724" s="2"/>
      <c r="S724" s="42"/>
      <c r="X724" s="24"/>
      <c r="Y724" s="24"/>
      <c r="Z724" s="24"/>
    </row>
    <row r="725" spans="15:26" ht="15.6" x14ac:dyDescent="0.3">
      <c r="O725" s="2"/>
      <c r="P725" s="42"/>
      <c r="Q725" s="2"/>
      <c r="S725" s="42"/>
      <c r="X725" s="24"/>
      <c r="Y725" s="24"/>
      <c r="Z725" s="24"/>
    </row>
    <row r="726" spans="15:26" ht="15.6" x14ac:dyDescent="0.3">
      <c r="O726" s="2"/>
      <c r="P726" s="42"/>
      <c r="Q726" s="2"/>
      <c r="S726" s="42"/>
      <c r="X726" s="24"/>
      <c r="Y726" s="24"/>
      <c r="Z726" s="24"/>
    </row>
    <row r="727" spans="15:26" ht="15.6" x14ac:dyDescent="0.3">
      <c r="O727" s="2"/>
      <c r="P727" s="42"/>
      <c r="Q727" s="2"/>
      <c r="S727" s="42"/>
      <c r="X727" s="24"/>
      <c r="Y727" s="24"/>
      <c r="Z727" s="24"/>
    </row>
    <row r="728" spans="15:26" ht="15.6" x14ac:dyDescent="0.3">
      <c r="O728" s="2"/>
      <c r="P728" s="42"/>
      <c r="Q728" s="2"/>
      <c r="S728" s="42"/>
      <c r="X728" s="24"/>
      <c r="Y728" s="24"/>
      <c r="Z728" s="24"/>
    </row>
    <row r="729" spans="15:26" ht="15.6" x14ac:dyDescent="0.3">
      <c r="O729" s="2"/>
      <c r="P729" s="42"/>
      <c r="Q729" s="2"/>
      <c r="S729" s="42"/>
      <c r="X729" s="24"/>
      <c r="Y729" s="24"/>
      <c r="Z729" s="24"/>
    </row>
    <row r="730" spans="15:26" ht="15.6" x14ac:dyDescent="0.3">
      <c r="O730" s="2"/>
      <c r="P730" s="42"/>
      <c r="Q730" s="2"/>
      <c r="S730" s="42"/>
      <c r="X730" s="24"/>
      <c r="Y730" s="24"/>
      <c r="Z730" s="24"/>
    </row>
    <row r="731" spans="15:26" ht="15.6" x14ac:dyDescent="0.3">
      <c r="O731" s="2"/>
      <c r="P731" s="42"/>
      <c r="Q731" s="2"/>
      <c r="S731" s="42"/>
      <c r="X731" s="24"/>
      <c r="Y731" s="24"/>
      <c r="Z731" s="24"/>
    </row>
    <row r="732" spans="15:26" ht="15.6" x14ac:dyDescent="0.3">
      <c r="O732" s="2"/>
      <c r="P732" s="42"/>
      <c r="Q732" s="2"/>
      <c r="S732" s="42"/>
      <c r="X732" s="24"/>
      <c r="Y732" s="24"/>
      <c r="Z732" s="24"/>
    </row>
    <row r="733" spans="15:26" ht="15.6" x14ac:dyDescent="0.3">
      <c r="O733" s="2"/>
      <c r="P733" s="42"/>
      <c r="Q733" s="2"/>
      <c r="S733" s="42"/>
      <c r="X733" s="24"/>
      <c r="Y733" s="24"/>
      <c r="Z733" s="24"/>
    </row>
    <row r="734" spans="15:26" ht="15.6" x14ac:dyDescent="0.3">
      <c r="O734" s="2"/>
      <c r="P734" s="42"/>
      <c r="Q734" s="2"/>
      <c r="S734" s="42"/>
      <c r="X734" s="24"/>
      <c r="Y734" s="24"/>
      <c r="Z734" s="24"/>
    </row>
    <row r="735" spans="15:26" ht="15.6" x14ac:dyDescent="0.3">
      <c r="O735" s="2"/>
      <c r="P735" s="42"/>
      <c r="Q735" s="2"/>
      <c r="S735" s="42"/>
      <c r="X735" s="24"/>
      <c r="Y735" s="24"/>
      <c r="Z735" s="24"/>
    </row>
    <row r="736" spans="15:26" ht="15.6" x14ac:dyDescent="0.3">
      <c r="O736" s="2"/>
      <c r="P736" s="42"/>
      <c r="Q736" s="2"/>
      <c r="S736" s="42"/>
      <c r="X736" s="24"/>
      <c r="Y736" s="24"/>
      <c r="Z736" s="24"/>
    </row>
    <row r="737" spans="15:26" ht="15.6" x14ac:dyDescent="0.3">
      <c r="O737" s="2"/>
      <c r="P737" s="42"/>
      <c r="Q737" s="2"/>
      <c r="S737" s="42"/>
      <c r="X737" s="24"/>
      <c r="Y737" s="24"/>
      <c r="Z737" s="24"/>
    </row>
    <row r="738" spans="15:26" ht="15.6" x14ac:dyDescent="0.3">
      <c r="O738" s="2"/>
      <c r="P738" s="42"/>
      <c r="Q738" s="2"/>
      <c r="S738" s="42"/>
      <c r="X738" s="24"/>
      <c r="Y738" s="24"/>
      <c r="Z738" s="24"/>
    </row>
    <row r="739" spans="15:26" ht="15.6" x14ac:dyDescent="0.3">
      <c r="O739" s="2"/>
      <c r="P739" s="42"/>
      <c r="Q739" s="2"/>
      <c r="S739" s="42"/>
      <c r="X739" s="24"/>
      <c r="Y739" s="24"/>
      <c r="Z739" s="24"/>
    </row>
    <row r="740" spans="15:26" ht="15.6" x14ac:dyDescent="0.3">
      <c r="O740" s="2"/>
      <c r="P740" s="42"/>
      <c r="Q740" s="2"/>
      <c r="S740" s="42"/>
      <c r="X740" s="24"/>
      <c r="Y740" s="24"/>
      <c r="Z740" s="24"/>
    </row>
    <row r="741" spans="15:26" ht="15.6" x14ac:dyDescent="0.3">
      <c r="O741" s="2"/>
      <c r="P741" s="42"/>
      <c r="Q741" s="2"/>
      <c r="S741" s="42"/>
      <c r="X741" s="24"/>
      <c r="Y741" s="24"/>
      <c r="Z741" s="24"/>
    </row>
    <row r="742" spans="15:26" ht="15.6" x14ac:dyDescent="0.3">
      <c r="O742" s="2"/>
      <c r="P742" s="42"/>
      <c r="Q742" s="2"/>
      <c r="S742" s="42"/>
      <c r="X742" s="24"/>
      <c r="Y742" s="24"/>
      <c r="Z742" s="24"/>
    </row>
    <row r="743" spans="15:26" ht="15.6" x14ac:dyDescent="0.3">
      <c r="O743" s="2"/>
      <c r="P743" s="42"/>
      <c r="Q743" s="2"/>
      <c r="S743" s="42"/>
      <c r="X743" s="24"/>
      <c r="Y743" s="24"/>
      <c r="Z743" s="24"/>
    </row>
    <row r="744" spans="15:26" ht="15.6" x14ac:dyDescent="0.3">
      <c r="O744" s="2"/>
      <c r="P744" s="42"/>
      <c r="Q744" s="2"/>
      <c r="S744" s="42"/>
      <c r="X744" s="24"/>
      <c r="Y744" s="24"/>
      <c r="Z744" s="24"/>
    </row>
    <row r="745" spans="15:26" ht="15.6" x14ac:dyDescent="0.3">
      <c r="O745" s="2"/>
      <c r="P745" s="42"/>
      <c r="Q745" s="2"/>
      <c r="S745" s="42"/>
      <c r="X745" s="24"/>
      <c r="Y745" s="24"/>
      <c r="Z745" s="24"/>
    </row>
    <row r="746" spans="15:26" ht="15.6" x14ac:dyDescent="0.3">
      <c r="O746" s="2"/>
      <c r="P746" s="42"/>
      <c r="Q746" s="2"/>
      <c r="S746" s="42"/>
      <c r="X746" s="24"/>
      <c r="Y746" s="24"/>
      <c r="Z746" s="24"/>
    </row>
    <row r="747" spans="15:26" ht="15.6" x14ac:dyDescent="0.3">
      <c r="O747" s="2"/>
      <c r="P747" s="42"/>
      <c r="Q747" s="2"/>
      <c r="S747" s="42"/>
      <c r="X747" s="24"/>
      <c r="Y747" s="24"/>
      <c r="Z747" s="24"/>
    </row>
    <row r="748" spans="15:26" ht="15.6" x14ac:dyDescent="0.3">
      <c r="O748" s="2"/>
      <c r="P748" s="42"/>
      <c r="Q748" s="2"/>
      <c r="S748" s="42"/>
      <c r="X748" s="24"/>
      <c r="Y748" s="24"/>
      <c r="Z748" s="24"/>
    </row>
    <row r="749" spans="15:26" ht="15.6" x14ac:dyDescent="0.3">
      <c r="O749" s="2"/>
      <c r="P749" s="42"/>
      <c r="Q749" s="2"/>
      <c r="S749" s="42"/>
      <c r="X749" s="24"/>
      <c r="Y749" s="24"/>
      <c r="Z749" s="24"/>
    </row>
    <row r="750" spans="15:26" ht="15.6" x14ac:dyDescent="0.3">
      <c r="O750" s="2"/>
      <c r="P750" s="42"/>
      <c r="Q750" s="2"/>
      <c r="S750" s="42"/>
      <c r="X750" s="24"/>
      <c r="Y750" s="24"/>
      <c r="Z750" s="24"/>
    </row>
    <row r="751" spans="15:26" ht="15.6" x14ac:dyDescent="0.3">
      <c r="O751" s="2"/>
      <c r="P751" s="42"/>
      <c r="Q751" s="2"/>
      <c r="S751" s="42"/>
      <c r="X751" s="24"/>
      <c r="Y751" s="24"/>
      <c r="Z751" s="24"/>
    </row>
    <row r="752" spans="15:26" ht="15.6" x14ac:dyDescent="0.3">
      <c r="O752" s="2"/>
      <c r="P752" s="42"/>
      <c r="Q752" s="2"/>
      <c r="S752" s="42"/>
      <c r="X752" s="24"/>
      <c r="Y752" s="24"/>
      <c r="Z752" s="24"/>
    </row>
    <row r="753" spans="15:26" ht="15.6" x14ac:dyDescent="0.3">
      <c r="O753" s="2"/>
      <c r="P753" s="42"/>
      <c r="Q753" s="2"/>
      <c r="S753" s="42"/>
      <c r="X753" s="24"/>
      <c r="Y753" s="24"/>
      <c r="Z753" s="24"/>
    </row>
    <row r="754" spans="15:26" ht="15.6" x14ac:dyDescent="0.3">
      <c r="O754" s="2"/>
      <c r="P754" s="42"/>
      <c r="Q754" s="2"/>
      <c r="S754" s="42"/>
      <c r="X754" s="24"/>
      <c r="Y754" s="24"/>
      <c r="Z754" s="24"/>
    </row>
    <row r="755" spans="15:26" ht="15.6" x14ac:dyDescent="0.3">
      <c r="O755" s="2"/>
      <c r="P755" s="42"/>
      <c r="Q755" s="2"/>
      <c r="S755" s="42"/>
      <c r="X755" s="24"/>
      <c r="Y755" s="24"/>
      <c r="Z755" s="24"/>
    </row>
    <row r="756" spans="15:26" ht="15.6" x14ac:dyDescent="0.3">
      <c r="O756" s="2"/>
      <c r="P756" s="42"/>
      <c r="Q756" s="2"/>
      <c r="S756" s="42"/>
      <c r="X756" s="24"/>
      <c r="Y756" s="24"/>
      <c r="Z756" s="24"/>
    </row>
    <row r="757" spans="15:26" ht="15.6" x14ac:dyDescent="0.3">
      <c r="O757" s="2"/>
      <c r="P757" s="42"/>
      <c r="Q757" s="2"/>
      <c r="S757" s="42"/>
      <c r="X757" s="24"/>
      <c r="Y757" s="24"/>
      <c r="Z757" s="24"/>
    </row>
    <row r="758" spans="15:26" ht="15.6" x14ac:dyDescent="0.3">
      <c r="O758" s="2"/>
      <c r="P758" s="42"/>
      <c r="Q758" s="2"/>
      <c r="S758" s="42"/>
      <c r="X758" s="24"/>
      <c r="Y758" s="24"/>
      <c r="Z758" s="24"/>
    </row>
    <row r="759" spans="15:26" ht="15.6" x14ac:dyDescent="0.3">
      <c r="O759" s="2"/>
      <c r="P759" s="42"/>
      <c r="Q759" s="2"/>
      <c r="S759" s="42"/>
      <c r="X759" s="24"/>
      <c r="Y759" s="24"/>
      <c r="Z759" s="24"/>
    </row>
    <row r="760" spans="15:26" ht="15.6" x14ac:dyDescent="0.3">
      <c r="O760" s="2"/>
      <c r="P760" s="42"/>
      <c r="Q760" s="2"/>
      <c r="S760" s="42"/>
      <c r="X760" s="24"/>
      <c r="Y760" s="24"/>
      <c r="Z760" s="24"/>
    </row>
    <row r="761" spans="15:26" ht="15.6" x14ac:dyDescent="0.3">
      <c r="O761" s="2"/>
      <c r="P761" s="42"/>
      <c r="Q761" s="2"/>
      <c r="S761" s="42"/>
      <c r="X761" s="24"/>
      <c r="Y761" s="24"/>
      <c r="Z761" s="24"/>
    </row>
    <row r="762" spans="15:26" ht="15.6" x14ac:dyDescent="0.3">
      <c r="O762" s="2"/>
      <c r="P762" s="42"/>
      <c r="Q762" s="2"/>
      <c r="S762" s="42"/>
      <c r="X762" s="24"/>
      <c r="Y762" s="24"/>
      <c r="Z762" s="24"/>
    </row>
    <row r="763" spans="15:26" ht="15.6" x14ac:dyDescent="0.3">
      <c r="O763" s="2"/>
      <c r="P763" s="42"/>
      <c r="Q763" s="2"/>
      <c r="S763" s="42"/>
      <c r="X763" s="24"/>
      <c r="Y763" s="24"/>
      <c r="Z763" s="24"/>
    </row>
    <row r="764" spans="15:26" ht="15.6" x14ac:dyDescent="0.3">
      <c r="O764" s="2"/>
      <c r="P764" s="42"/>
      <c r="Q764" s="2"/>
      <c r="S764" s="42"/>
      <c r="X764" s="24"/>
      <c r="Y764" s="24"/>
      <c r="Z764" s="24"/>
    </row>
    <row r="765" spans="15:26" ht="15.6" x14ac:dyDescent="0.3">
      <c r="O765" s="2"/>
      <c r="P765" s="42"/>
      <c r="Q765" s="2"/>
      <c r="S765" s="42"/>
      <c r="X765" s="24"/>
      <c r="Y765" s="24"/>
      <c r="Z765" s="24"/>
    </row>
    <row r="766" spans="15:26" ht="15.6" x14ac:dyDescent="0.3">
      <c r="O766" s="2"/>
      <c r="P766" s="42"/>
      <c r="Q766" s="2"/>
      <c r="S766" s="42"/>
      <c r="X766" s="24"/>
      <c r="Y766" s="24"/>
      <c r="Z766" s="24"/>
    </row>
    <row r="767" spans="15:26" ht="15.6" x14ac:dyDescent="0.3">
      <c r="O767" s="2"/>
      <c r="P767" s="42"/>
      <c r="Q767" s="2"/>
      <c r="S767" s="42"/>
      <c r="X767" s="24"/>
      <c r="Y767" s="24"/>
      <c r="Z767" s="24"/>
    </row>
    <row r="768" spans="15:26" ht="15.6" x14ac:dyDescent="0.3">
      <c r="O768" s="2"/>
      <c r="P768" s="42"/>
      <c r="Q768" s="2"/>
      <c r="S768" s="42"/>
      <c r="X768" s="24"/>
      <c r="Y768" s="24"/>
      <c r="Z768" s="24"/>
    </row>
    <row r="769" spans="15:26" ht="15.6" x14ac:dyDescent="0.3">
      <c r="O769" s="2"/>
      <c r="P769" s="42"/>
      <c r="Q769" s="2"/>
      <c r="S769" s="42"/>
      <c r="X769" s="24"/>
      <c r="Y769" s="24"/>
      <c r="Z769" s="24"/>
    </row>
    <row r="770" spans="15:26" ht="15.6" x14ac:dyDescent="0.3">
      <c r="O770" s="2"/>
      <c r="P770" s="42"/>
      <c r="Q770" s="2"/>
      <c r="S770" s="42"/>
      <c r="X770" s="24"/>
      <c r="Y770" s="24"/>
      <c r="Z770" s="24"/>
    </row>
    <row r="771" spans="15:26" ht="15.6" x14ac:dyDescent="0.3">
      <c r="O771" s="2"/>
      <c r="P771" s="42"/>
      <c r="Q771" s="2"/>
      <c r="S771" s="42"/>
      <c r="X771" s="24"/>
      <c r="Y771" s="24"/>
      <c r="Z771" s="24"/>
    </row>
    <row r="772" spans="15:26" ht="15.6" x14ac:dyDescent="0.3">
      <c r="O772" s="2"/>
      <c r="P772" s="42"/>
      <c r="Q772" s="2"/>
      <c r="S772" s="42"/>
      <c r="X772" s="24"/>
      <c r="Y772" s="24"/>
      <c r="Z772" s="24"/>
    </row>
    <row r="773" spans="15:26" ht="15.6" x14ac:dyDescent="0.3">
      <c r="O773" s="2"/>
      <c r="P773" s="42"/>
      <c r="Q773" s="2"/>
      <c r="S773" s="42"/>
      <c r="X773" s="24"/>
      <c r="Y773" s="24"/>
      <c r="Z773" s="24"/>
    </row>
    <row r="774" spans="15:26" ht="15.6" x14ac:dyDescent="0.3">
      <c r="O774" s="2"/>
      <c r="P774" s="42"/>
      <c r="Q774" s="2"/>
      <c r="S774" s="42"/>
      <c r="X774" s="24"/>
      <c r="Y774" s="24"/>
      <c r="Z774" s="24"/>
    </row>
    <row r="775" spans="15:26" ht="15.6" x14ac:dyDescent="0.3">
      <c r="O775" s="2"/>
      <c r="P775" s="42"/>
      <c r="Q775" s="2"/>
      <c r="S775" s="42"/>
      <c r="X775" s="24"/>
      <c r="Y775" s="24"/>
      <c r="Z775" s="24"/>
    </row>
    <row r="776" spans="15:26" ht="15.6" x14ac:dyDescent="0.3">
      <c r="O776" s="2"/>
      <c r="P776" s="42"/>
      <c r="Q776" s="2"/>
      <c r="S776" s="42"/>
      <c r="X776" s="24"/>
      <c r="Y776" s="24"/>
      <c r="Z776" s="24"/>
    </row>
    <row r="777" spans="15:26" ht="15.6" x14ac:dyDescent="0.3">
      <c r="O777" s="2"/>
      <c r="P777" s="42"/>
      <c r="Q777" s="2"/>
      <c r="S777" s="42"/>
      <c r="X777" s="24"/>
      <c r="Y777" s="24"/>
      <c r="Z777" s="24"/>
    </row>
    <row r="778" spans="15:26" ht="15.6" x14ac:dyDescent="0.3">
      <c r="O778" s="2"/>
      <c r="P778" s="42"/>
      <c r="Q778" s="2"/>
      <c r="S778" s="42"/>
      <c r="X778" s="24"/>
      <c r="Y778" s="24"/>
      <c r="Z778" s="24"/>
    </row>
    <row r="779" spans="15:26" ht="15.6" x14ac:dyDescent="0.3">
      <c r="O779" s="2"/>
      <c r="P779" s="42"/>
      <c r="Q779" s="2"/>
      <c r="S779" s="42"/>
      <c r="X779" s="24"/>
      <c r="Y779" s="24"/>
      <c r="Z779" s="24"/>
    </row>
    <row r="780" spans="15:26" ht="15.6" x14ac:dyDescent="0.3">
      <c r="O780" s="2"/>
      <c r="P780" s="42"/>
      <c r="Q780" s="2"/>
      <c r="S780" s="42"/>
      <c r="X780" s="24"/>
      <c r="Y780" s="24"/>
      <c r="Z780" s="24"/>
    </row>
    <row r="781" spans="15:26" ht="15.6" x14ac:dyDescent="0.3">
      <c r="O781" s="2"/>
      <c r="P781" s="42"/>
      <c r="Q781" s="2"/>
      <c r="S781" s="42"/>
      <c r="X781" s="24"/>
      <c r="Y781" s="24"/>
      <c r="Z781" s="24"/>
    </row>
    <row r="782" spans="15:26" ht="15.6" x14ac:dyDescent="0.3">
      <c r="O782" s="2"/>
      <c r="P782" s="42"/>
      <c r="Q782" s="2"/>
      <c r="S782" s="42"/>
      <c r="X782" s="24"/>
      <c r="Y782" s="24"/>
      <c r="Z782" s="24"/>
    </row>
    <row r="783" spans="15:26" ht="15.6" x14ac:dyDescent="0.3">
      <c r="O783" s="2"/>
      <c r="P783" s="42"/>
      <c r="Q783" s="2"/>
      <c r="S783" s="42"/>
      <c r="X783" s="24"/>
      <c r="Y783" s="24"/>
      <c r="Z783" s="24"/>
    </row>
    <row r="784" spans="15:26" ht="15.6" x14ac:dyDescent="0.3">
      <c r="O784" s="2"/>
      <c r="P784" s="42"/>
      <c r="Q784" s="2"/>
      <c r="S784" s="42"/>
      <c r="X784" s="24"/>
      <c r="Y784" s="24"/>
      <c r="Z784" s="24"/>
    </row>
    <row r="785" spans="15:26" ht="15.6" x14ac:dyDescent="0.3">
      <c r="O785" s="2"/>
      <c r="P785" s="42"/>
      <c r="Q785" s="2"/>
      <c r="S785" s="42"/>
      <c r="X785" s="24"/>
      <c r="Y785" s="24"/>
      <c r="Z785" s="24"/>
    </row>
    <row r="786" spans="15:26" ht="15.6" x14ac:dyDescent="0.3">
      <c r="O786" s="2"/>
      <c r="P786" s="42"/>
      <c r="Q786" s="2"/>
      <c r="S786" s="42"/>
      <c r="X786" s="24"/>
      <c r="Y786" s="24"/>
      <c r="Z786" s="24"/>
    </row>
    <row r="787" spans="15:26" ht="15.6" x14ac:dyDescent="0.3">
      <c r="O787" s="2"/>
      <c r="P787" s="42"/>
      <c r="Q787" s="2"/>
      <c r="S787" s="42"/>
      <c r="X787" s="24"/>
      <c r="Y787" s="24"/>
      <c r="Z787" s="24"/>
    </row>
    <row r="788" spans="15:26" ht="15.6" x14ac:dyDescent="0.3">
      <c r="O788" s="2"/>
      <c r="P788" s="42"/>
      <c r="Q788" s="2"/>
      <c r="S788" s="42"/>
      <c r="X788" s="24"/>
      <c r="Y788" s="24"/>
      <c r="Z788" s="24"/>
    </row>
    <row r="789" spans="15:26" ht="15.6" x14ac:dyDescent="0.3">
      <c r="O789" s="2"/>
      <c r="P789" s="42"/>
      <c r="Q789" s="2"/>
      <c r="S789" s="42"/>
      <c r="X789" s="24"/>
      <c r="Y789" s="24"/>
      <c r="Z789" s="24"/>
    </row>
    <row r="790" spans="15:26" ht="15.6" x14ac:dyDescent="0.3">
      <c r="O790" s="2"/>
      <c r="P790" s="42"/>
      <c r="Q790" s="2"/>
      <c r="S790" s="42"/>
      <c r="X790" s="24"/>
      <c r="Y790" s="24"/>
      <c r="Z790" s="24"/>
    </row>
    <row r="791" spans="15:26" ht="15.6" x14ac:dyDescent="0.3">
      <c r="O791" s="2"/>
      <c r="P791" s="42"/>
      <c r="Q791" s="2"/>
      <c r="S791" s="42"/>
      <c r="X791" s="24"/>
      <c r="Y791" s="24"/>
      <c r="Z791" s="24"/>
    </row>
    <row r="792" spans="15:26" ht="15.6" x14ac:dyDescent="0.3">
      <c r="O792" s="2"/>
      <c r="P792" s="42"/>
      <c r="Q792" s="2"/>
      <c r="S792" s="42"/>
      <c r="X792" s="24"/>
      <c r="Y792" s="24"/>
      <c r="Z792" s="24"/>
    </row>
    <row r="793" spans="15:26" ht="15.6" x14ac:dyDescent="0.3">
      <c r="O793" s="2"/>
      <c r="P793" s="42"/>
      <c r="Q793" s="2"/>
      <c r="S793" s="42"/>
      <c r="X793" s="24"/>
      <c r="Y793" s="24"/>
      <c r="Z793" s="24"/>
    </row>
    <row r="794" spans="15:26" ht="15.6" x14ac:dyDescent="0.3">
      <c r="O794" s="2"/>
      <c r="P794" s="42"/>
      <c r="Q794" s="2"/>
      <c r="S794" s="42"/>
      <c r="X794" s="24"/>
      <c r="Y794" s="24"/>
      <c r="Z794" s="24"/>
    </row>
    <row r="795" spans="15:26" ht="15.6" x14ac:dyDescent="0.3">
      <c r="O795" s="2"/>
      <c r="P795" s="42"/>
      <c r="Q795" s="2"/>
      <c r="S795" s="42"/>
      <c r="X795" s="24"/>
      <c r="Y795" s="24"/>
      <c r="Z795" s="24"/>
    </row>
    <row r="796" spans="15:26" ht="15.6" x14ac:dyDescent="0.3">
      <c r="O796" s="2"/>
      <c r="P796" s="42"/>
      <c r="Q796" s="2"/>
      <c r="S796" s="42"/>
      <c r="X796" s="24"/>
      <c r="Y796" s="24"/>
      <c r="Z796" s="24"/>
    </row>
    <row r="797" spans="15:26" ht="15.6" x14ac:dyDescent="0.3">
      <c r="O797" s="2"/>
      <c r="P797" s="42"/>
      <c r="Q797" s="2"/>
      <c r="S797" s="42"/>
      <c r="X797" s="24"/>
      <c r="Y797" s="24"/>
      <c r="Z797" s="24"/>
    </row>
    <row r="798" spans="15:26" ht="15.6" x14ac:dyDescent="0.3">
      <c r="O798" s="2"/>
      <c r="P798" s="42"/>
      <c r="Q798" s="2"/>
      <c r="S798" s="42"/>
      <c r="X798" s="24"/>
      <c r="Y798" s="24"/>
      <c r="Z798" s="24"/>
    </row>
    <row r="799" spans="15:26" ht="15.6" x14ac:dyDescent="0.3">
      <c r="O799" s="2"/>
      <c r="P799" s="42"/>
      <c r="Q799" s="2"/>
      <c r="S799" s="42"/>
      <c r="X799" s="24"/>
      <c r="Y799" s="24"/>
      <c r="Z799" s="24"/>
    </row>
    <row r="800" spans="15:26" ht="15.6" x14ac:dyDescent="0.3">
      <c r="O800" s="2"/>
      <c r="P800" s="42"/>
      <c r="Q800" s="2"/>
      <c r="S800" s="42"/>
      <c r="X800" s="24"/>
      <c r="Y800" s="24"/>
      <c r="Z800" s="24"/>
    </row>
    <row r="801" spans="15:26" ht="15.6" x14ac:dyDescent="0.3">
      <c r="O801" s="2"/>
      <c r="P801" s="42"/>
      <c r="Q801" s="2"/>
      <c r="S801" s="42"/>
      <c r="X801" s="24"/>
      <c r="Y801" s="24"/>
      <c r="Z801" s="24"/>
    </row>
    <row r="802" spans="15:26" ht="15.6" x14ac:dyDescent="0.3">
      <c r="O802" s="2"/>
      <c r="P802" s="42"/>
      <c r="Q802" s="2"/>
      <c r="S802" s="42"/>
      <c r="X802" s="24"/>
      <c r="Y802" s="24"/>
      <c r="Z802" s="24"/>
    </row>
    <row r="803" spans="15:26" ht="15.6" x14ac:dyDescent="0.3">
      <c r="O803" s="2"/>
      <c r="P803" s="42"/>
      <c r="Q803" s="2"/>
      <c r="S803" s="42"/>
      <c r="X803" s="24"/>
      <c r="Y803" s="24"/>
      <c r="Z803" s="24"/>
    </row>
    <row r="804" spans="15:26" ht="15.6" x14ac:dyDescent="0.3">
      <c r="O804" s="2"/>
      <c r="P804" s="42"/>
      <c r="Q804" s="2"/>
      <c r="S804" s="42"/>
      <c r="X804" s="24"/>
      <c r="Y804" s="24"/>
      <c r="Z804" s="24"/>
    </row>
    <row r="805" spans="15:26" ht="15.6" x14ac:dyDescent="0.3">
      <c r="O805" s="2"/>
      <c r="P805" s="42"/>
      <c r="Q805" s="2"/>
      <c r="S805" s="42"/>
      <c r="X805" s="24"/>
      <c r="Y805" s="24"/>
      <c r="Z805" s="24"/>
    </row>
    <row r="806" spans="15:26" ht="15.6" x14ac:dyDescent="0.3">
      <c r="O806" s="2"/>
      <c r="P806" s="42"/>
      <c r="Q806" s="2"/>
      <c r="S806" s="42"/>
      <c r="X806" s="24"/>
      <c r="Y806" s="24"/>
      <c r="Z806" s="24"/>
    </row>
    <row r="807" spans="15:26" ht="15.6" x14ac:dyDescent="0.3">
      <c r="O807" s="2"/>
      <c r="P807" s="42"/>
      <c r="Q807" s="2"/>
      <c r="S807" s="42"/>
      <c r="X807" s="24"/>
      <c r="Y807" s="24"/>
      <c r="Z807" s="24"/>
    </row>
    <row r="808" spans="15:26" ht="15.6" x14ac:dyDescent="0.3">
      <c r="O808" s="2"/>
      <c r="P808" s="42"/>
      <c r="Q808" s="2"/>
      <c r="S808" s="42"/>
      <c r="X808" s="24"/>
      <c r="Y808" s="24"/>
      <c r="Z808" s="24"/>
    </row>
    <row r="809" spans="15:26" ht="15.6" x14ac:dyDescent="0.3">
      <c r="O809" s="2"/>
      <c r="P809" s="42"/>
      <c r="Q809" s="2"/>
      <c r="S809" s="42"/>
      <c r="X809" s="24"/>
      <c r="Y809" s="24"/>
      <c r="Z809" s="24"/>
    </row>
    <row r="810" spans="15:26" ht="15.6" x14ac:dyDescent="0.3">
      <c r="O810" s="2"/>
      <c r="P810" s="42"/>
      <c r="Q810" s="2"/>
      <c r="S810" s="42"/>
      <c r="X810" s="24"/>
      <c r="Y810" s="24"/>
      <c r="Z810" s="24"/>
    </row>
    <row r="811" spans="15:26" ht="15.6" x14ac:dyDescent="0.3">
      <c r="O811" s="2"/>
      <c r="P811" s="42"/>
      <c r="Q811" s="2"/>
      <c r="S811" s="42"/>
      <c r="X811" s="24"/>
      <c r="Y811" s="24"/>
      <c r="Z811" s="24"/>
    </row>
    <row r="812" spans="15:26" ht="15.6" x14ac:dyDescent="0.3">
      <c r="O812" s="2"/>
      <c r="P812" s="42"/>
      <c r="Q812" s="2"/>
      <c r="S812" s="42"/>
      <c r="X812" s="24"/>
      <c r="Y812" s="24"/>
      <c r="Z812" s="24"/>
    </row>
    <row r="813" spans="15:26" ht="15.6" x14ac:dyDescent="0.3">
      <c r="O813" s="2"/>
      <c r="P813" s="42"/>
      <c r="Q813" s="2"/>
      <c r="S813" s="42"/>
      <c r="X813" s="24"/>
      <c r="Y813" s="24"/>
      <c r="Z813" s="24"/>
    </row>
    <row r="814" spans="15:26" ht="15.6" x14ac:dyDescent="0.3">
      <c r="O814" s="2"/>
      <c r="P814" s="42"/>
      <c r="Q814" s="2"/>
      <c r="S814" s="42"/>
      <c r="X814" s="24"/>
      <c r="Y814" s="24"/>
      <c r="Z814" s="24"/>
    </row>
    <row r="815" spans="15:26" ht="15.6" x14ac:dyDescent="0.3">
      <c r="O815" s="2"/>
      <c r="P815" s="42"/>
      <c r="Q815" s="2"/>
      <c r="S815" s="42"/>
      <c r="X815" s="24"/>
      <c r="Y815" s="24"/>
      <c r="Z815" s="24"/>
    </row>
    <row r="816" spans="15:26" ht="15.6" x14ac:dyDescent="0.3">
      <c r="O816" s="2"/>
      <c r="P816" s="42"/>
      <c r="Q816" s="2"/>
      <c r="S816" s="42"/>
      <c r="X816" s="24"/>
      <c r="Y816" s="24"/>
      <c r="Z816" s="24"/>
    </row>
    <row r="817" spans="15:26" ht="15.6" x14ac:dyDescent="0.3">
      <c r="O817" s="2"/>
      <c r="P817" s="42"/>
      <c r="Q817" s="2"/>
      <c r="S817" s="42"/>
      <c r="X817" s="24"/>
      <c r="Y817" s="24"/>
      <c r="Z817" s="24"/>
    </row>
    <row r="818" spans="15:26" ht="15.6" x14ac:dyDescent="0.3">
      <c r="O818" s="2"/>
      <c r="P818" s="42"/>
      <c r="Q818" s="2"/>
      <c r="S818" s="42"/>
      <c r="X818" s="24"/>
      <c r="Y818" s="24"/>
      <c r="Z818" s="24"/>
    </row>
    <row r="819" spans="15:26" ht="15.6" x14ac:dyDescent="0.3">
      <c r="O819" s="2"/>
      <c r="P819" s="42"/>
      <c r="Q819" s="2"/>
      <c r="S819" s="42"/>
      <c r="X819" s="24"/>
      <c r="Y819" s="24"/>
      <c r="Z819" s="24"/>
    </row>
    <row r="820" spans="15:26" ht="15.6" x14ac:dyDescent="0.3">
      <c r="O820" s="2"/>
      <c r="P820" s="42"/>
      <c r="Q820" s="2"/>
      <c r="S820" s="42"/>
      <c r="X820" s="24"/>
      <c r="Y820" s="24"/>
      <c r="Z820" s="24"/>
    </row>
    <row r="821" spans="15:26" ht="15.6" x14ac:dyDescent="0.3">
      <c r="O821" s="2"/>
      <c r="P821" s="42"/>
      <c r="Q821" s="2"/>
      <c r="S821" s="42"/>
      <c r="X821" s="24"/>
      <c r="Y821" s="24"/>
      <c r="Z821" s="24"/>
    </row>
    <row r="822" spans="15:26" ht="15.6" x14ac:dyDescent="0.3">
      <c r="O822" s="2"/>
      <c r="P822" s="42"/>
      <c r="Q822" s="2"/>
      <c r="S822" s="42"/>
      <c r="X822" s="24"/>
      <c r="Y822" s="24"/>
      <c r="Z822" s="24"/>
    </row>
    <row r="823" spans="15:26" ht="15.6" x14ac:dyDescent="0.3">
      <c r="O823" s="2"/>
      <c r="P823" s="42"/>
      <c r="Q823" s="2"/>
      <c r="S823" s="42"/>
      <c r="X823" s="24"/>
      <c r="Y823" s="24"/>
      <c r="Z823" s="24"/>
    </row>
    <row r="824" spans="15:26" ht="15.6" x14ac:dyDescent="0.3">
      <c r="O824" s="2"/>
      <c r="P824" s="42"/>
      <c r="Q824" s="2"/>
      <c r="S824" s="42"/>
      <c r="X824" s="24"/>
      <c r="Y824" s="24"/>
      <c r="Z824" s="24"/>
    </row>
    <row r="825" spans="15:26" ht="15.6" x14ac:dyDescent="0.3">
      <c r="O825" s="2"/>
      <c r="P825" s="42"/>
      <c r="Q825" s="2"/>
      <c r="S825" s="42"/>
      <c r="X825" s="24"/>
      <c r="Y825" s="24"/>
      <c r="Z825" s="24"/>
    </row>
    <row r="826" spans="15:26" ht="15.6" x14ac:dyDescent="0.3">
      <c r="O826" s="2"/>
      <c r="P826" s="42"/>
      <c r="Q826" s="2"/>
      <c r="S826" s="42"/>
      <c r="X826" s="24"/>
      <c r="Y826" s="24"/>
      <c r="Z826" s="24"/>
    </row>
    <row r="827" spans="15:26" ht="15.6" x14ac:dyDescent="0.3">
      <c r="O827" s="2"/>
      <c r="P827" s="42"/>
      <c r="Q827" s="2"/>
      <c r="S827" s="42"/>
      <c r="X827" s="24"/>
      <c r="Y827" s="24"/>
      <c r="Z827" s="24"/>
    </row>
    <row r="828" spans="15:26" ht="15.6" x14ac:dyDescent="0.3">
      <c r="O828" s="2"/>
      <c r="P828" s="42"/>
      <c r="Q828" s="2"/>
      <c r="S828" s="42"/>
      <c r="X828" s="24"/>
      <c r="Y828" s="24"/>
      <c r="Z828" s="24"/>
    </row>
    <row r="829" spans="15:26" ht="15.6" x14ac:dyDescent="0.3">
      <c r="O829" s="2"/>
      <c r="P829" s="42"/>
      <c r="Q829" s="2"/>
      <c r="S829" s="42"/>
      <c r="X829" s="24"/>
      <c r="Y829" s="24"/>
      <c r="Z829" s="24"/>
    </row>
    <row r="830" spans="15:26" ht="15.6" x14ac:dyDescent="0.3">
      <c r="O830" s="2"/>
      <c r="P830" s="42"/>
      <c r="Q830" s="2"/>
      <c r="S830" s="42"/>
      <c r="X830" s="24"/>
      <c r="Y830" s="24"/>
      <c r="Z830" s="24"/>
    </row>
    <row r="831" spans="15:26" ht="15.6" x14ac:dyDescent="0.3">
      <c r="O831" s="2"/>
      <c r="P831" s="42"/>
      <c r="Q831" s="2"/>
      <c r="S831" s="42"/>
      <c r="X831" s="24"/>
      <c r="Y831" s="24"/>
      <c r="Z831" s="24"/>
    </row>
    <row r="832" spans="15:26" ht="15.6" x14ac:dyDescent="0.3">
      <c r="O832" s="2"/>
      <c r="P832" s="42"/>
      <c r="Q832" s="2"/>
      <c r="S832" s="42"/>
      <c r="X832" s="24"/>
      <c r="Y832" s="24"/>
      <c r="Z832" s="24"/>
    </row>
    <row r="833" spans="15:26" ht="15.6" x14ac:dyDescent="0.3">
      <c r="O833" s="2"/>
      <c r="P833" s="42"/>
      <c r="Q833" s="2"/>
      <c r="S833" s="42"/>
      <c r="X833" s="24"/>
      <c r="Y833" s="24"/>
      <c r="Z833" s="24"/>
    </row>
    <row r="834" spans="15:26" ht="15.6" x14ac:dyDescent="0.3">
      <c r="O834" s="2"/>
      <c r="P834" s="42"/>
      <c r="Q834" s="2"/>
      <c r="S834" s="42"/>
      <c r="X834" s="24"/>
      <c r="Y834" s="24"/>
      <c r="Z834" s="24"/>
    </row>
    <row r="835" spans="15:26" ht="15.6" x14ac:dyDescent="0.3">
      <c r="O835" s="2"/>
      <c r="P835" s="42"/>
      <c r="Q835" s="2"/>
      <c r="S835" s="42"/>
      <c r="X835" s="24"/>
      <c r="Y835" s="24"/>
      <c r="Z835" s="24"/>
    </row>
    <row r="836" spans="15:26" ht="15.6" x14ac:dyDescent="0.3">
      <c r="O836" s="2"/>
      <c r="P836" s="42"/>
      <c r="Q836" s="2"/>
      <c r="S836" s="42"/>
      <c r="X836" s="24"/>
      <c r="Y836" s="24"/>
      <c r="Z836" s="24"/>
    </row>
    <row r="837" spans="15:26" ht="15.6" x14ac:dyDescent="0.3">
      <c r="O837" s="2"/>
      <c r="P837" s="42"/>
      <c r="Q837" s="2"/>
      <c r="S837" s="42"/>
      <c r="X837" s="24"/>
      <c r="Y837" s="24"/>
      <c r="Z837" s="24"/>
    </row>
    <row r="838" spans="15:26" ht="15.6" x14ac:dyDescent="0.3">
      <c r="O838" s="2"/>
      <c r="P838" s="42"/>
      <c r="Q838" s="2"/>
      <c r="S838" s="42"/>
      <c r="X838" s="24"/>
      <c r="Y838" s="24"/>
      <c r="Z838" s="24"/>
    </row>
    <row r="839" spans="15:26" ht="15.6" x14ac:dyDescent="0.3">
      <c r="O839" s="2"/>
      <c r="P839" s="42"/>
      <c r="Q839" s="2"/>
      <c r="S839" s="42"/>
      <c r="X839" s="24"/>
      <c r="Y839" s="24"/>
      <c r="Z839" s="24"/>
    </row>
    <row r="840" spans="15:26" ht="15.6" x14ac:dyDescent="0.3">
      <c r="O840" s="2"/>
      <c r="P840" s="42"/>
      <c r="Q840" s="2"/>
      <c r="S840" s="42"/>
      <c r="X840" s="24"/>
      <c r="Y840" s="24"/>
      <c r="Z840" s="24"/>
    </row>
    <row r="841" spans="15:26" ht="15.6" x14ac:dyDescent="0.3">
      <c r="O841" s="2"/>
      <c r="P841" s="42"/>
      <c r="Q841" s="2"/>
      <c r="S841" s="42"/>
      <c r="X841" s="24"/>
      <c r="Y841" s="24"/>
      <c r="Z841" s="24"/>
    </row>
    <row r="842" spans="15:26" ht="15.6" x14ac:dyDescent="0.3">
      <c r="O842" s="2"/>
      <c r="P842" s="42"/>
      <c r="Q842" s="2"/>
      <c r="S842" s="42"/>
      <c r="X842" s="24"/>
      <c r="Y842" s="24"/>
      <c r="Z842" s="24"/>
    </row>
    <row r="843" spans="15:26" ht="15.6" x14ac:dyDescent="0.3">
      <c r="O843" s="2"/>
      <c r="P843" s="42"/>
      <c r="Q843" s="2"/>
      <c r="S843" s="42"/>
      <c r="X843" s="24"/>
      <c r="Y843" s="24"/>
      <c r="Z843" s="24"/>
    </row>
    <row r="844" spans="15:26" ht="15.6" x14ac:dyDescent="0.3">
      <c r="O844" s="2"/>
      <c r="P844" s="42"/>
      <c r="Q844" s="2"/>
      <c r="S844" s="42"/>
      <c r="X844" s="24"/>
      <c r="Y844" s="24"/>
      <c r="Z844" s="24"/>
    </row>
    <row r="845" spans="15:26" ht="15.6" x14ac:dyDescent="0.3">
      <c r="O845" s="2"/>
      <c r="P845" s="42"/>
      <c r="Q845" s="2"/>
      <c r="S845" s="42"/>
      <c r="X845" s="24"/>
      <c r="Y845" s="24"/>
      <c r="Z845" s="24"/>
    </row>
    <row r="846" spans="15:26" ht="15.6" x14ac:dyDescent="0.3">
      <c r="O846" s="2"/>
      <c r="P846" s="42"/>
      <c r="Q846" s="2"/>
      <c r="S846" s="42"/>
      <c r="X846" s="24"/>
      <c r="Y846" s="24"/>
      <c r="Z846" s="24"/>
    </row>
    <row r="847" spans="15:26" ht="15.6" x14ac:dyDescent="0.3">
      <c r="O847" s="2"/>
      <c r="P847" s="42"/>
      <c r="Q847" s="2"/>
      <c r="S847" s="42"/>
      <c r="X847" s="24"/>
      <c r="Y847" s="24"/>
      <c r="Z847" s="24"/>
    </row>
    <row r="848" spans="15:26" ht="15.6" x14ac:dyDescent="0.3">
      <c r="O848" s="2"/>
      <c r="P848" s="42"/>
      <c r="Q848" s="2"/>
      <c r="S848" s="42"/>
      <c r="X848" s="24"/>
      <c r="Y848" s="24"/>
      <c r="Z848" s="24"/>
    </row>
    <row r="849" spans="15:26" ht="15.6" x14ac:dyDescent="0.3">
      <c r="O849" s="2"/>
      <c r="P849" s="42"/>
      <c r="Q849" s="2"/>
      <c r="S849" s="42"/>
      <c r="X849" s="24"/>
      <c r="Y849" s="24"/>
      <c r="Z849" s="24"/>
    </row>
    <row r="850" spans="15:26" ht="15.6" x14ac:dyDescent="0.3">
      <c r="O850" s="2"/>
      <c r="P850" s="42"/>
      <c r="Q850" s="2"/>
      <c r="S850" s="42"/>
      <c r="X850" s="24"/>
      <c r="Y850" s="24"/>
      <c r="Z850" s="24"/>
    </row>
    <row r="851" spans="15:26" ht="15.6" x14ac:dyDescent="0.3">
      <c r="O851" s="2"/>
      <c r="P851" s="42"/>
      <c r="Q851" s="2"/>
      <c r="S851" s="42"/>
      <c r="X851" s="24"/>
      <c r="Y851" s="24"/>
      <c r="Z851" s="24"/>
    </row>
    <row r="852" spans="15:26" ht="15.6" x14ac:dyDescent="0.3">
      <c r="O852" s="2"/>
      <c r="P852" s="42"/>
      <c r="Q852" s="2"/>
      <c r="S852" s="42"/>
      <c r="X852" s="24"/>
      <c r="Y852" s="24"/>
      <c r="Z852" s="24"/>
    </row>
    <row r="853" spans="15:26" ht="15.6" x14ac:dyDescent="0.3">
      <c r="O853" s="2"/>
      <c r="P853" s="42"/>
      <c r="Q853" s="2"/>
      <c r="S853" s="42"/>
      <c r="X853" s="24"/>
      <c r="Y853" s="24"/>
      <c r="Z853" s="24"/>
    </row>
    <row r="854" spans="15:26" ht="15.6" x14ac:dyDescent="0.3">
      <c r="O854" s="2"/>
      <c r="P854" s="42"/>
      <c r="Q854" s="2"/>
      <c r="S854" s="42"/>
      <c r="X854" s="24"/>
      <c r="Y854" s="24"/>
      <c r="Z854" s="24"/>
    </row>
    <row r="855" spans="15:26" ht="15.6" x14ac:dyDescent="0.3">
      <c r="O855" s="2"/>
      <c r="P855" s="42"/>
      <c r="Q855" s="2"/>
      <c r="S855" s="42"/>
      <c r="X855" s="24"/>
      <c r="Y855" s="24"/>
      <c r="Z855" s="24"/>
    </row>
    <row r="856" spans="15:26" ht="15.6" x14ac:dyDescent="0.3">
      <c r="O856" s="2"/>
      <c r="P856" s="42"/>
      <c r="Q856" s="2"/>
      <c r="S856" s="42"/>
      <c r="X856" s="24"/>
      <c r="Y856" s="24"/>
      <c r="Z856" s="24"/>
    </row>
    <row r="857" spans="15:26" ht="15.6" x14ac:dyDescent="0.3">
      <c r="O857" s="2"/>
      <c r="P857" s="42"/>
      <c r="Q857" s="2"/>
      <c r="S857" s="42"/>
      <c r="X857" s="24"/>
      <c r="Y857" s="24"/>
      <c r="Z857" s="24"/>
    </row>
    <row r="858" spans="15:26" ht="15.6" x14ac:dyDescent="0.3">
      <c r="O858" s="2"/>
      <c r="P858" s="42"/>
      <c r="Q858" s="2"/>
      <c r="S858" s="42"/>
      <c r="X858" s="24"/>
      <c r="Y858" s="24"/>
      <c r="Z858" s="24"/>
    </row>
    <row r="859" spans="15:26" ht="15.6" x14ac:dyDescent="0.3">
      <c r="O859" s="2"/>
      <c r="P859" s="42"/>
      <c r="Q859" s="2"/>
      <c r="S859" s="42"/>
      <c r="X859" s="24"/>
      <c r="Y859" s="24"/>
      <c r="Z859" s="24"/>
    </row>
    <row r="860" spans="15:26" ht="15.6" x14ac:dyDescent="0.3">
      <c r="O860" s="2"/>
      <c r="P860" s="42"/>
      <c r="Q860" s="2"/>
      <c r="S860" s="42"/>
      <c r="X860" s="24"/>
      <c r="Y860" s="24"/>
      <c r="Z860" s="24"/>
    </row>
    <row r="861" spans="15:26" ht="15.6" x14ac:dyDescent="0.3">
      <c r="O861" s="2"/>
      <c r="P861" s="42"/>
      <c r="Q861" s="2"/>
      <c r="S861" s="42"/>
      <c r="X861" s="24"/>
      <c r="Y861" s="24"/>
      <c r="Z861" s="24"/>
    </row>
    <row r="862" spans="15:26" ht="15.6" x14ac:dyDescent="0.3">
      <c r="O862" s="2"/>
      <c r="P862" s="42"/>
      <c r="Q862" s="2"/>
      <c r="S862" s="42"/>
      <c r="X862" s="24"/>
      <c r="Y862" s="24"/>
      <c r="Z862" s="24"/>
    </row>
    <row r="863" spans="15:26" ht="15.6" x14ac:dyDescent="0.3">
      <c r="O863" s="2"/>
      <c r="P863" s="42"/>
      <c r="Q863" s="2"/>
      <c r="S863" s="42"/>
      <c r="X863" s="24"/>
      <c r="Y863" s="24"/>
      <c r="Z863" s="24"/>
    </row>
    <row r="864" spans="15:26" ht="15.6" x14ac:dyDescent="0.3">
      <c r="O864" s="2"/>
      <c r="P864" s="42"/>
      <c r="Q864" s="2"/>
      <c r="S864" s="42"/>
      <c r="X864" s="24"/>
      <c r="Y864" s="24"/>
      <c r="Z864" s="24"/>
    </row>
    <row r="865" spans="15:26" ht="15.6" x14ac:dyDescent="0.3">
      <c r="O865" s="2"/>
      <c r="P865" s="42"/>
      <c r="Q865" s="2"/>
      <c r="S865" s="42"/>
      <c r="X865" s="24"/>
      <c r="Y865" s="24"/>
      <c r="Z865" s="24"/>
    </row>
    <row r="866" spans="15:26" ht="15.6" x14ac:dyDescent="0.3">
      <c r="O866" s="2"/>
      <c r="P866" s="42"/>
      <c r="Q866" s="2"/>
      <c r="S866" s="42"/>
      <c r="X866" s="24"/>
      <c r="Y866" s="24"/>
      <c r="Z866" s="24"/>
    </row>
    <row r="867" spans="15:26" ht="15.6" x14ac:dyDescent="0.3">
      <c r="O867" s="2"/>
      <c r="P867" s="42"/>
      <c r="Q867" s="2"/>
      <c r="S867" s="42"/>
      <c r="X867" s="24"/>
      <c r="Y867" s="24"/>
      <c r="Z867" s="24"/>
    </row>
    <row r="868" spans="15:26" ht="15.6" x14ac:dyDescent="0.3">
      <c r="O868" s="2"/>
      <c r="P868" s="42"/>
      <c r="Q868" s="2"/>
      <c r="S868" s="42"/>
      <c r="X868" s="24"/>
      <c r="Y868" s="24"/>
      <c r="Z868" s="24"/>
    </row>
    <row r="869" spans="15:26" ht="15.6" x14ac:dyDescent="0.3">
      <c r="O869" s="2"/>
      <c r="P869" s="42"/>
      <c r="Q869" s="2"/>
      <c r="S869" s="42"/>
      <c r="X869" s="24"/>
      <c r="Y869" s="24"/>
      <c r="Z869" s="24"/>
    </row>
    <row r="870" spans="15:26" ht="15.6" x14ac:dyDescent="0.3">
      <c r="O870" s="2"/>
      <c r="P870" s="42"/>
      <c r="Q870" s="2"/>
      <c r="S870" s="42"/>
      <c r="X870" s="24"/>
      <c r="Y870" s="24"/>
      <c r="Z870" s="24"/>
    </row>
    <row r="871" spans="15:26" ht="15.6" x14ac:dyDescent="0.3">
      <c r="O871" s="2"/>
      <c r="P871" s="42"/>
      <c r="Q871" s="2"/>
      <c r="S871" s="42"/>
      <c r="X871" s="24"/>
      <c r="Y871" s="24"/>
      <c r="Z871" s="24"/>
    </row>
    <row r="872" spans="15:26" ht="15.6" x14ac:dyDescent="0.3">
      <c r="O872" s="2"/>
      <c r="P872" s="42"/>
      <c r="Q872" s="2"/>
      <c r="S872" s="42"/>
      <c r="X872" s="24"/>
      <c r="Y872" s="24"/>
      <c r="Z872" s="24"/>
    </row>
    <row r="873" spans="15:26" ht="15.6" x14ac:dyDescent="0.3">
      <c r="O873" s="2"/>
      <c r="P873" s="42"/>
      <c r="Q873" s="2"/>
      <c r="S873" s="42"/>
      <c r="X873" s="24"/>
      <c r="Y873" s="24"/>
      <c r="Z873" s="24"/>
    </row>
    <row r="874" spans="15:26" ht="15.6" x14ac:dyDescent="0.3">
      <c r="O874" s="2"/>
      <c r="P874" s="42"/>
      <c r="Q874" s="2"/>
      <c r="S874" s="42"/>
      <c r="X874" s="24"/>
      <c r="Y874" s="24"/>
      <c r="Z874" s="24"/>
    </row>
    <row r="875" spans="15:26" ht="15.6" x14ac:dyDescent="0.3">
      <c r="O875" s="2"/>
      <c r="P875" s="42"/>
      <c r="Q875" s="2"/>
      <c r="S875" s="42"/>
      <c r="X875" s="24"/>
      <c r="Y875" s="24"/>
      <c r="Z875" s="24"/>
    </row>
    <row r="876" spans="15:26" ht="15.6" x14ac:dyDescent="0.3">
      <c r="O876" s="2"/>
      <c r="P876" s="42"/>
      <c r="Q876" s="2"/>
      <c r="S876" s="42"/>
      <c r="X876" s="24"/>
      <c r="Y876" s="24"/>
      <c r="Z876" s="24"/>
    </row>
    <row r="877" spans="15:26" ht="15.6" x14ac:dyDescent="0.3">
      <c r="O877" s="2"/>
      <c r="P877" s="42"/>
      <c r="Q877" s="2"/>
      <c r="S877" s="42"/>
      <c r="X877" s="24"/>
      <c r="Y877" s="24"/>
      <c r="Z877" s="24"/>
    </row>
    <row r="878" spans="15:26" ht="15.6" x14ac:dyDescent="0.3">
      <c r="O878" s="2"/>
      <c r="P878" s="42"/>
      <c r="Q878" s="2"/>
      <c r="S878" s="42"/>
      <c r="X878" s="24"/>
      <c r="Y878" s="24"/>
      <c r="Z878" s="24"/>
    </row>
    <row r="879" spans="15:26" ht="15.6" x14ac:dyDescent="0.3">
      <c r="O879" s="2"/>
      <c r="P879" s="42"/>
      <c r="Q879" s="2"/>
      <c r="S879" s="42"/>
      <c r="X879" s="24"/>
      <c r="Y879" s="24"/>
      <c r="Z879" s="24"/>
    </row>
    <row r="880" spans="15:26" ht="15.6" x14ac:dyDescent="0.3">
      <c r="O880" s="2"/>
      <c r="P880" s="42"/>
      <c r="Q880" s="2"/>
      <c r="S880" s="42"/>
      <c r="X880" s="24"/>
      <c r="Y880" s="24"/>
      <c r="Z880" s="24"/>
    </row>
    <row r="881" spans="15:26" ht="15.6" x14ac:dyDescent="0.3">
      <c r="O881" s="2"/>
      <c r="P881" s="42"/>
      <c r="Q881" s="2"/>
      <c r="S881" s="42"/>
      <c r="X881" s="24"/>
      <c r="Y881" s="24"/>
      <c r="Z881" s="24"/>
    </row>
    <row r="882" spans="15:26" ht="15.6" x14ac:dyDescent="0.3">
      <c r="O882" s="2"/>
      <c r="P882" s="42"/>
      <c r="Q882" s="2"/>
      <c r="S882" s="42"/>
      <c r="X882" s="24"/>
      <c r="Y882" s="24"/>
      <c r="Z882" s="24"/>
    </row>
    <row r="883" spans="15:26" ht="15.6" x14ac:dyDescent="0.3">
      <c r="O883" s="2"/>
      <c r="P883" s="42"/>
      <c r="Q883" s="2"/>
      <c r="S883" s="42"/>
      <c r="X883" s="24"/>
      <c r="Y883" s="24"/>
      <c r="Z883" s="24"/>
    </row>
    <row r="884" spans="15:26" ht="15.6" x14ac:dyDescent="0.3">
      <c r="O884" s="2"/>
      <c r="P884" s="42"/>
      <c r="Q884" s="2"/>
      <c r="S884" s="42"/>
      <c r="X884" s="24"/>
      <c r="Y884" s="24"/>
      <c r="Z884" s="24"/>
    </row>
    <row r="885" spans="15:26" ht="15.6" x14ac:dyDescent="0.3">
      <c r="O885" s="2"/>
      <c r="P885" s="42"/>
      <c r="Q885" s="2"/>
      <c r="S885" s="42"/>
      <c r="X885" s="24"/>
      <c r="Y885" s="24"/>
      <c r="Z885" s="24"/>
    </row>
    <row r="886" spans="15:26" ht="15.6" x14ac:dyDescent="0.3">
      <c r="O886" s="2"/>
      <c r="P886" s="42"/>
      <c r="Q886" s="2"/>
      <c r="S886" s="42"/>
      <c r="X886" s="24"/>
      <c r="Y886" s="24"/>
      <c r="Z886" s="24"/>
    </row>
    <row r="887" spans="15:26" ht="15.6" x14ac:dyDescent="0.3">
      <c r="O887" s="2"/>
      <c r="P887" s="42"/>
      <c r="Q887" s="2"/>
      <c r="S887" s="42"/>
      <c r="X887" s="24"/>
      <c r="Y887" s="24"/>
      <c r="Z887" s="24"/>
    </row>
    <row r="888" spans="15:26" ht="15.6" x14ac:dyDescent="0.3">
      <c r="O888" s="2"/>
      <c r="P888" s="42"/>
      <c r="Q888" s="2"/>
      <c r="S888" s="42"/>
      <c r="X888" s="24"/>
      <c r="Y888" s="24"/>
      <c r="Z888" s="24"/>
    </row>
    <row r="889" spans="15:26" ht="15.6" x14ac:dyDescent="0.3">
      <c r="O889" s="2"/>
      <c r="P889" s="42"/>
      <c r="Q889" s="2"/>
      <c r="S889" s="42"/>
      <c r="X889" s="24"/>
      <c r="Y889" s="24"/>
      <c r="Z889" s="24"/>
    </row>
    <row r="890" spans="15:26" ht="15.6" x14ac:dyDescent="0.3">
      <c r="O890" s="2"/>
      <c r="P890" s="42"/>
      <c r="Q890" s="2"/>
      <c r="S890" s="42"/>
      <c r="X890" s="24"/>
      <c r="Y890" s="24"/>
      <c r="Z890" s="24"/>
    </row>
    <row r="891" spans="15:26" ht="15.6" x14ac:dyDescent="0.3">
      <c r="O891" s="2"/>
      <c r="P891" s="42"/>
      <c r="Q891" s="2"/>
      <c r="S891" s="42"/>
      <c r="X891" s="24"/>
      <c r="Y891" s="24"/>
      <c r="Z891" s="24"/>
    </row>
    <row r="892" spans="15:26" ht="15.6" x14ac:dyDescent="0.3">
      <c r="O892" s="2"/>
      <c r="P892" s="42"/>
      <c r="Q892" s="2"/>
      <c r="S892" s="42"/>
      <c r="X892" s="24"/>
      <c r="Y892" s="24"/>
      <c r="Z892" s="24"/>
    </row>
    <row r="893" spans="15:26" ht="15.6" x14ac:dyDescent="0.3">
      <c r="O893" s="2"/>
      <c r="P893" s="42"/>
      <c r="Q893" s="2"/>
      <c r="S893" s="42"/>
      <c r="X893" s="24"/>
      <c r="Y893" s="24"/>
      <c r="Z893" s="24"/>
    </row>
    <row r="894" spans="15:26" ht="15.6" x14ac:dyDescent="0.3">
      <c r="O894" s="2"/>
      <c r="P894" s="42"/>
      <c r="Q894" s="2"/>
      <c r="S894" s="42"/>
      <c r="X894" s="24"/>
      <c r="Y894" s="24"/>
      <c r="Z894" s="24"/>
    </row>
    <row r="895" spans="15:26" ht="15.6" x14ac:dyDescent="0.3">
      <c r="O895" s="2"/>
      <c r="P895" s="42"/>
      <c r="Q895" s="2"/>
      <c r="S895" s="42"/>
      <c r="X895" s="24"/>
      <c r="Y895" s="24"/>
      <c r="Z895" s="24"/>
    </row>
    <row r="896" spans="15:26" ht="15.6" x14ac:dyDescent="0.3">
      <c r="O896" s="2"/>
      <c r="P896" s="42"/>
      <c r="Q896" s="2"/>
      <c r="S896" s="42"/>
      <c r="X896" s="24"/>
      <c r="Y896" s="24"/>
      <c r="Z896" s="24"/>
    </row>
    <row r="897" spans="15:26" ht="15.6" x14ac:dyDescent="0.3">
      <c r="O897" s="2"/>
      <c r="P897" s="42"/>
      <c r="Q897" s="2"/>
      <c r="S897" s="42"/>
      <c r="X897" s="24"/>
      <c r="Y897" s="24"/>
      <c r="Z897" s="24"/>
    </row>
    <row r="898" spans="15:26" ht="15.6" x14ac:dyDescent="0.3">
      <c r="O898" s="2"/>
      <c r="P898" s="42"/>
      <c r="Q898" s="2"/>
      <c r="S898" s="42"/>
      <c r="X898" s="24"/>
      <c r="Y898" s="24"/>
      <c r="Z898" s="24"/>
    </row>
    <row r="899" spans="15:26" ht="15.6" x14ac:dyDescent="0.3">
      <c r="O899" s="2"/>
      <c r="P899" s="42"/>
      <c r="Q899" s="2"/>
      <c r="S899" s="42"/>
      <c r="X899" s="24"/>
      <c r="Y899" s="24"/>
      <c r="Z899" s="24"/>
    </row>
    <row r="900" spans="15:26" ht="15.6" x14ac:dyDescent="0.3">
      <c r="O900" s="2"/>
      <c r="P900" s="42"/>
      <c r="Q900" s="2"/>
      <c r="S900" s="42"/>
      <c r="X900" s="24"/>
      <c r="Y900" s="24"/>
      <c r="Z900" s="24"/>
    </row>
    <row r="901" spans="15:26" ht="15.6" x14ac:dyDescent="0.3">
      <c r="O901" s="2"/>
      <c r="P901" s="42"/>
      <c r="Q901" s="2"/>
      <c r="S901" s="42"/>
      <c r="X901" s="24"/>
      <c r="Y901" s="24"/>
      <c r="Z901" s="24"/>
    </row>
    <row r="902" spans="15:26" ht="15.6" x14ac:dyDescent="0.3">
      <c r="O902" s="2"/>
      <c r="P902" s="42"/>
      <c r="Q902" s="2"/>
      <c r="S902" s="42"/>
      <c r="X902" s="24"/>
      <c r="Y902" s="24"/>
      <c r="Z902" s="24"/>
    </row>
    <row r="903" spans="15:26" ht="15.6" x14ac:dyDescent="0.3">
      <c r="O903" s="2"/>
      <c r="P903" s="42"/>
      <c r="Q903" s="2"/>
      <c r="S903" s="42"/>
      <c r="X903" s="24"/>
      <c r="Y903" s="24"/>
      <c r="Z903" s="24"/>
    </row>
    <row r="904" spans="15:26" ht="15.6" x14ac:dyDescent="0.3">
      <c r="O904" s="2"/>
      <c r="P904" s="42"/>
      <c r="Q904" s="2"/>
      <c r="S904" s="42"/>
      <c r="X904" s="24"/>
      <c r="Y904" s="24"/>
      <c r="Z904" s="24"/>
    </row>
    <row r="905" spans="15:26" ht="15.6" x14ac:dyDescent="0.3">
      <c r="O905" s="2"/>
      <c r="P905" s="42"/>
      <c r="Q905" s="2"/>
      <c r="S905" s="42"/>
      <c r="X905" s="24"/>
      <c r="Y905" s="24"/>
      <c r="Z905" s="24"/>
    </row>
    <row r="906" spans="15:26" ht="15.6" x14ac:dyDescent="0.3">
      <c r="O906" s="2"/>
      <c r="P906" s="42"/>
      <c r="Q906" s="2"/>
      <c r="S906" s="42"/>
      <c r="X906" s="24"/>
      <c r="Y906" s="24"/>
      <c r="Z906" s="24"/>
    </row>
    <row r="907" spans="15:26" ht="15.6" x14ac:dyDescent="0.3">
      <c r="O907" s="2"/>
      <c r="P907" s="42"/>
      <c r="Q907" s="2"/>
      <c r="S907" s="42"/>
      <c r="X907" s="24"/>
      <c r="Y907" s="24"/>
      <c r="Z907" s="24"/>
    </row>
    <row r="908" spans="15:26" ht="15.6" x14ac:dyDescent="0.3">
      <c r="O908" s="2"/>
      <c r="P908" s="42"/>
      <c r="Q908" s="2"/>
      <c r="S908" s="42"/>
      <c r="X908" s="24"/>
      <c r="Y908" s="24"/>
      <c r="Z908" s="24"/>
    </row>
    <row r="909" spans="15:26" ht="15.6" x14ac:dyDescent="0.3">
      <c r="O909" s="2"/>
      <c r="P909" s="42"/>
      <c r="Q909" s="2"/>
      <c r="S909" s="42"/>
      <c r="X909" s="24"/>
      <c r="Y909" s="24"/>
      <c r="Z909" s="24"/>
    </row>
    <row r="910" spans="15:26" ht="15.6" x14ac:dyDescent="0.3">
      <c r="O910" s="2"/>
      <c r="P910" s="42"/>
      <c r="Q910" s="2"/>
      <c r="S910" s="42"/>
      <c r="X910" s="24"/>
      <c r="Y910" s="24"/>
      <c r="Z910" s="24"/>
    </row>
    <row r="911" spans="15:26" ht="15.6" x14ac:dyDescent="0.3">
      <c r="O911" s="2"/>
      <c r="P911" s="42"/>
      <c r="Q911" s="2"/>
      <c r="S911" s="42"/>
      <c r="X911" s="24"/>
      <c r="Y911" s="24"/>
      <c r="Z911" s="24"/>
    </row>
    <row r="912" spans="15:26" ht="15.6" x14ac:dyDescent="0.3">
      <c r="O912" s="2"/>
      <c r="P912" s="42"/>
      <c r="Q912" s="2"/>
      <c r="S912" s="42"/>
      <c r="X912" s="24"/>
      <c r="Y912" s="24"/>
      <c r="Z912" s="24"/>
    </row>
    <row r="913" spans="15:26" ht="15.6" x14ac:dyDescent="0.3">
      <c r="O913" s="2"/>
      <c r="P913" s="42"/>
      <c r="Q913" s="2"/>
      <c r="S913" s="42"/>
      <c r="X913" s="24"/>
      <c r="Y913" s="24"/>
      <c r="Z913" s="24"/>
    </row>
    <row r="914" spans="15:26" ht="15.6" x14ac:dyDescent="0.3">
      <c r="O914" s="2"/>
      <c r="P914" s="42"/>
      <c r="Q914" s="2"/>
      <c r="S914" s="42"/>
      <c r="X914" s="24"/>
      <c r="Y914" s="24"/>
      <c r="Z914" s="24"/>
    </row>
    <row r="915" spans="15:26" ht="15.6" x14ac:dyDescent="0.3">
      <c r="O915" s="2"/>
      <c r="P915" s="42"/>
      <c r="Q915" s="2"/>
      <c r="S915" s="42"/>
      <c r="X915" s="24"/>
      <c r="Y915" s="24"/>
      <c r="Z915" s="24"/>
    </row>
    <row r="916" spans="15:26" ht="15.6" x14ac:dyDescent="0.3">
      <c r="O916" s="2"/>
      <c r="P916" s="42"/>
      <c r="Q916" s="2"/>
      <c r="S916" s="42"/>
      <c r="X916" s="24"/>
      <c r="Y916" s="24"/>
      <c r="Z916" s="24"/>
    </row>
    <row r="917" spans="15:26" ht="15.6" x14ac:dyDescent="0.3">
      <c r="O917" s="2"/>
      <c r="P917" s="42"/>
      <c r="Q917" s="2"/>
      <c r="S917" s="42"/>
      <c r="X917" s="24"/>
      <c r="Y917" s="24"/>
      <c r="Z917" s="24"/>
    </row>
    <row r="918" spans="15:26" ht="15.6" x14ac:dyDescent="0.3">
      <c r="O918" s="2"/>
      <c r="P918" s="42"/>
      <c r="Q918" s="2"/>
      <c r="S918" s="42"/>
      <c r="X918" s="24"/>
      <c r="Y918" s="24"/>
      <c r="Z918" s="24"/>
    </row>
    <row r="919" spans="15:26" ht="15.6" x14ac:dyDescent="0.3">
      <c r="O919" s="2"/>
      <c r="P919" s="42"/>
      <c r="Q919" s="2"/>
      <c r="S919" s="42"/>
      <c r="X919" s="24"/>
      <c r="Y919" s="24"/>
      <c r="Z919" s="24"/>
    </row>
    <row r="920" spans="15:26" ht="15.6" x14ac:dyDescent="0.3">
      <c r="O920" s="2"/>
      <c r="P920" s="42"/>
      <c r="Q920" s="2"/>
      <c r="S920" s="42"/>
      <c r="X920" s="24"/>
      <c r="Y920" s="24"/>
      <c r="Z920" s="24"/>
    </row>
    <row r="921" spans="15:26" ht="15.6" x14ac:dyDescent="0.3">
      <c r="O921" s="2"/>
      <c r="P921" s="42"/>
      <c r="Q921" s="2"/>
      <c r="S921" s="42"/>
      <c r="X921" s="24"/>
      <c r="Y921" s="24"/>
      <c r="Z921" s="24"/>
    </row>
    <row r="922" spans="15:26" ht="15.6" x14ac:dyDescent="0.3">
      <c r="O922" s="2"/>
      <c r="P922" s="42"/>
      <c r="Q922" s="2"/>
      <c r="S922" s="42"/>
      <c r="X922" s="24"/>
      <c r="Y922" s="24"/>
      <c r="Z922" s="24"/>
    </row>
    <row r="923" spans="15:26" ht="15.6" x14ac:dyDescent="0.3">
      <c r="O923" s="2"/>
      <c r="P923" s="42"/>
      <c r="Q923" s="2"/>
      <c r="S923" s="42"/>
      <c r="X923" s="24"/>
      <c r="Y923" s="24"/>
      <c r="Z923" s="24"/>
    </row>
    <row r="924" spans="15:26" ht="15.6" x14ac:dyDescent="0.3">
      <c r="O924" s="2"/>
      <c r="P924" s="42"/>
      <c r="Q924" s="2"/>
      <c r="S924" s="42"/>
      <c r="X924" s="24"/>
      <c r="Y924" s="24"/>
      <c r="Z924" s="24"/>
    </row>
    <row r="925" spans="15:26" ht="15.6" x14ac:dyDescent="0.3">
      <c r="O925" s="2"/>
      <c r="P925" s="42"/>
      <c r="Q925" s="2"/>
      <c r="S925" s="42"/>
      <c r="X925" s="24"/>
      <c r="Y925" s="24"/>
      <c r="Z925" s="24"/>
    </row>
    <row r="926" spans="15:26" ht="15.6" x14ac:dyDescent="0.3">
      <c r="O926" s="2"/>
      <c r="P926" s="42"/>
      <c r="Q926" s="2"/>
      <c r="S926" s="42"/>
      <c r="X926" s="24"/>
      <c r="Y926" s="24"/>
      <c r="Z926" s="24"/>
    </row>
    <row r="927" spans="15:26" ht="15.6" x14ac:dyDescent="0.3">
      <c r="O927" s="2"/>
      <c r="P927" s="42"/>
      <c r="Q927" s="2"/>
      <c r="S927" s="42"/>
      <c r="X927" s="24"/>
      <c r="Y927" s="24"/>
      <c r="Z927" s="24"/>
    </row>
    <row r="928" spans="15:26" ht="15.6" x14ac:dyDescent="0.3">
      <c r="O928" s="2"/>
      <c r="P928" s="42"/>
      <c r="Q928" s="2"/>
      <c r="S928" s="42"/>
      <c r="X928" s="24"/>
      <c r="Y928" s="24"/>
      <c r="Z928" s="24"/>
    </row>
    <row r="929" spans="15:26" ht="15.6" x14ac:dyDescent="0.3">
      <c r="O929" s="2"/>
      <c r="P929" s="42"/>
      <c r="Q929" s="2"/>
      <c r="S929" s="42"/>
      <c r="X929" s="24"/>
      <c r="Y929" s="24"/>
      <c r="Z929" s="24"/>
    </row>
    <row r="930" spans="15:26" ht="15.6" x14ac:dyDescent="0.3">
      <c r="O930" s="2"/>
      <c r="P930" s="42"/>
      <c r="Q930" s="2"/>
      <c r="S930" s="42"/>
      <c r="X930" s="24"/>
      <c r="Y930" s="24"/>
      <c r="Z930" s="24"/>
    </row>
    <row r="931" spans="15:26" ht="15.6" x14ac:dyDescent="0.3">
      <c r="O931" s="2"/>
      <c r="P931" s="42"/>
      <c r="Q931" s="2"/>
      <c r="S931" s="42"/>
      <c r="X931" s="24"/>
      <c r="Y931" s="24"/>
      <c r="Z931" s="24"/>
    </row>
    <row r="932" spans="15:26" ht="15.6" x14ac:dyDescent="0.3">
      <c r="O932" s="2"/>
      <c r="P932" s="42"/>
      <c r="Q932" s="2"/>
      <c r="S932" s="42"/>
      <c r="X932" s="24"/>
      <c r="Y932" s="24"/>
      <c r="Z932" s="24"/>
    </row>
    <row r="933" spans="15:26" ht="15.6" x14ac:dyDescent="0.3">
      <c r="O933" s="2"/>
      <c r="P933" s="42"/>
      <c r="Q933" s="2"/>
      <c r="S933" s="42"/>
      <c r="X933" s="24"/>
      <c r="Y933" s="24"/>
      <c r="Z933" s="24"/>
    </row>
    <row r="934" spans="15:26" ht="15.6" x14ac:dyDescent="0.3">
      <c r="O934" s="2"/>
      <c r="P934" s="42"/>
      <c r="Q934" s="2"/>
      <c r="S934" s="42"/>
      <c r="X934" s="24"/>
      <c r="Y934" s="24"/>
      <c r="Z934" s="24"/>
    </row>
    <row r="935" spans="15:26" ht="15.6" x14ac:dyDescent="0.3">
      <c r="O935" s="2"/>
      <c r="P935" s="42"/>
      <c r="Q935" s="2"/>
      <c r="S935" s="42"/>
      <c r="X935" s="24"/>
      <c r="Y935" s="24"/>
      <c r="Z935" s="24"/>
    </row>
    <row r="936" spans="15:26" ht="15.6" x14ac:dyDescent="0.3">
      <c r="O936" s="2"/>
      <c r="P936" s="42"/>
      <c r="Q936" s="2"/>
      <c r="S936" s="42"/>
      <c r="X936" s="24"/>
      <c r="Y936" s="24"/>
      <c r="Z936" s="24"/>
    </row>
    <row r="937" spans="15:26" ht="15.6" x14ac:dyDescent="0.3">
      <c r="O937" s="2"/>
      <c r="P937" s="42"/>
      <c r="Q937" s="2"/>
      <c r="S937" s="42"/>
      <c r="X937" s="24"/>
      <c r="Y937" s="24"/>
      <c r="Z937" s="24"/>
    </row>
    <row r="938" spans="15:26" ht="15.6" x14ac:dyDescent="0.3">
      <c r="O938" s="2"/>
      <c r="P938" s="42"/>
      <c r="Q938" s="2"/>
      <c r="S938" s="42"/>
      <c r="X938" s="24"/>
      <c r="Y938" s="24"/>
      <c r="Z938" s="24"/>
    </row>
    <row r="939" spans="15:26" ht="15.6" x14ac:dyDescent="0.3">
      <c r="O939" s="2"/>
      <c r="P939" s="42"/>
      <c r="Q939" s="2"/>
      <c r="S939" s="42"/>
      <c r="X939" s="24"/>
      <c r="Y939" s="24"/>
      <c r="Z939" s="24"/>
    </row>
    <row r="940" spans="15:26" ht="15.6" x14ac:dyDescent="0.3">
      <c r="O940" s="2"/>
      <c r="P940" s="42"/>
      <c r="Q940" s="2"/>
      <c r="S940" s="42"/>
      <c r="X940" s="24"/>
      <c r="Y940" s="24"/>
      <c r="Z940" s="24"/>
    </row>
    <row r="941" spans="15:26" ht="15.6" x14ac:dyDescent="0.3">
      <c r="O941" s="2"/>
      <c r="P941" s="42"/>
      <c r="Q941" s="2"/>
      <c r="S941" s="42"/>
      <c r="X941" s="24"/>
      <c r="Y941" s="24"/>
      <c r="Z941" s="24"/>
    </row>
    <row r="942" spans="15:26" ht="15.6" x14ac:dyDescent="0.3">
      <c r="O942" s="2"/>
      <c r="P942" s="42"/>
      <c r="Q942" s="2"/>
      <c r="S942" s="42"/>
      <c r="X942" s="24"/>
      <c r="Y942" s="24"/>
      <c r="Z942" s="24"/>
    </row>
    <row r="943" spans="15:26" ht="15.6" x14ac:dyDescent="0.3">
      <c r="O943" s="2"/>
      <c r="P943" s="42"/>
      <c r="Q943" s="2"/>
      <c r="S943" s="42"/>
      <c r="X943" s="24"/>
      <c r="Y943" s="24"/>
      <c r="Z943" s="24"/>
    </row>
    <row r="944" spans="15:26" ht="15.6" x14ac:dyDescent="0.3">
      <c r="O944" s="2"/>
      <c r="P944" s="42"/>
      <c r="Q944" s="2"/>
      <c r="S944" s="42"/>
      <c r="X944" s="24"/>
      <c r="Y944" s="24"/>
      <c r="Z944" s="24"/>
    </row>
    <row r="945" spans="15:26" ht="15.6" x14ac:dyDescent="0.3">
      <c r="O945" s="2"/>
      <c r="P945" s="42"/>
      <c r="Q945" s="2"/>
      <c r="S945" s="42"/>
      <c r="X945" s="24"/>
      <c r="Y945" s="24"/>
      <c r="Z945" s="24"/>
    </row>
    <row r="946" spans="15:26" ht="15.6" x14ac:dyDescent="0.3">
      <c r="O946" s="2"/>
      <c r="P946" s="42"/>
      <c r="Q946" s="2"/>
      <c r="S946" s="42"/>
      <c r="X946" s="24"/>
      <c r="Y946" s="24"/>
      <c r="Z946" s="24"/>
    </row>
    <row r="947" spans="15:26" ht="15.6" x14ac:dyDescent="0.3">
      <c r="O947" s="2"/>
      <c r="P947" s="42"/>
      <c r="Q947" s="2"/>
      <c r="S947" s="42"/>
      <c r="X947" s="24"/>
      <c r="Y947" s="24"/>
      <c r="Z947" s="24"/>
    </row>
    <row r="948" spans="15:26" ht="15.6" x14ac:dyDescent="0.3">
      <c r="O948" s="2"/>
      <c r="P948" s="42"/>
      <c r="Q948" s="2"/>
      <c r="S948" s="42"/>
      <c r="X948" s="24"/>
      <c r="Y948" s="24"/>
      <c r="Z948" s="24"/>
    </row>
    <row r="949" spans="15:26" ht="15.6" x14ac:dyDescent="0.3">
      <c r="O949" s="2"/>
      <c r="P949" s="42"/>
      <c r="Q949" s="2"/>
      <c r="S949" s="42"/>
      <c r="X949" s="24"/>
      <c r="Y949" s="24"/>
      <c r="Z949" s="24"/>
    </row>
    <row r="950" spans="15:26" ht="15.6" x14ac:dyDescent="0.3">
      <c r="O950" s="2"/>
      <c r="P950" s="42"/>
      <c r="Q950" s="2"/>
      <c r="S950" s="42"/>
      <c r="X950" s="24"/>
      <c r="Y950" s="24"/>
      <c r="Z950" s="24"/>
    </row>
    <row r="951" spans="15:26" ht="15.6" x14ac:dyDescent="0.3">
      <c r="O951" s="2"/>
      <c r="P951" s="42"/>
      <c r="Q951" s="2"/>
      <c r="S951" s="42"/>
      <c r="X951" s="24"/>
      <c r="Y951" s="24"/>
      <c r="Z951" s="24"/>
    </row>
    <row r="952" spans="15:26" ht="15.6" x14ac:dyDescent="0.3">
      <c r="O952" s="2"/>
      <c r="P952" s="42"/>
      <c r="Q952" s="2"/>
      <c r="S952" s="42"/>
      <c r="X952" s="24"/>
      <c r="Y952" s="24"/>
      <c r="Z952" s="24"/>
    </row>
    <row r="953" spans="15:26" ht="15.6" x14ac:dyDescent="0.3">
      <c r="O953" s="2"/>
      <c r="P953" s="42"/>
      <c r="Q953" s="2"/>
      <c r="S953" s="42"/>
      <c r="X953" s="24"/>
      <c r="Y953" s="24"/>
      <c r="Z953" s="24"/>
    </row>
    <row r="954" spans="15:26" ht="15.6" x14ac:dyDescent="0.3">
      <c r="O954" s="2"/>
      <c r="P954" s="42"/>
      <c r="Q954" s="2"/>
      <c r="S954" s="42"/>
      <c r="X954" s="24"/>
      <c r="Y954" s="24"/>
      <c r="Z954" s="24"/>
    </row>
    <row r="955" spans="15:26" ht="15.6" x14ac:dyDescent="0.3">
      <c r="O955" s="2"/>
      <c r="P955" s="42"/>
      <c r="Q955" s="2"/>
      <c r="S955" s="42"/>
      <c r="X955" s="24"/>
      <c r="Y955" s="24"/>
      <c r="Z955" s="24"/>
    </row>
    <row r="956" spans="15:26" ht="15.6" x14ac:dyDescent="0.3">
      <c r="O956" s="2"/>
      <c r="P956" s="42"/>
      <c r="Q956" s="2"/>
      <c r="S956" s="42"/>
      <c r="X956" s="24"/>
      <c r="Y956" s="24"/>
      <c r="Z956" s="24"/>
    </row>
    <row r="957" spans="15:26" ht="15.6" x14ac:dyDescent="0.3">
      <c r="O957" s="2"/>
      <c r="P957" s="42"/>
      <c r="Q957" s="2"/>
      <c r="S957" s="42"/>
      <c r="X957" s="24"/>
      <c r="Y957" s="24"/>
      <c r="Z957" s="24"/>
    </row>
    <row r="958" spans="15:26" ht="15.6" x14ac:dyDescent="0.3">
      <c r="O958" s="2"/>
      <c r="P958" s="42"/>
      <c r="Q958" s="2"/>
      <c r="S958" s="42"/>
      <c r="X958" s="24"/>
      <c r="Y958" s="24"/>
      <c r="Z958" s="24"/>
    </row>
    <row r="959" spans="15:26" ht="15.6" x14ac:dyDescent="0.3">
      <c r="O959" s="2"/>
      <c r="P959" s="42"/>
      <c r="Q959" s="2"/>
      <c r="S959" s="42"/>
      <c r="X959" s="24"/>
      <c r="Y959" s="24"/>
      <c r="Z959" s="24"/>
    </row>
    <row r="960" spans="15:26" ht="15.6" x14ac:dyDescent="0.3">
      <c r="O960" s="2"/>
      <c r="P960" s="42"/>
      <c r="Q960" s="2"/>
      <c r="S960" s="42"/>
      <c r="X960" s="24"/>
      <c r="Y960" s="24"/>
      <c r="Z960" s="24"/>
    </row>
    <row r="961" spans="15:26" ht="15.6" x14ac:dyDescent="0.3">
      <c r="O961" s="2"/>
      <c r="P961" s="42"/>
      <c r="Q961" s="2"/>
      <c r="S961" s="42"/>
      <c r="X961" s="24"/>
      <c r="Y961" s="24"/>
      <c r="Z961" s="24"/>
    </row>
    <row r="962" spans="15:26" ht="15.6" x14ac:dyDescent="0.3">
      <c r="O962" s="2"/>
      <c r="P962" s="42"/>
      <c r="Q962" s="2"/>
      <c r="S962" s="42"/>
      <c r="X962" s="24"/>
      <c r="Y962" s="24"/>
      <c r="Z962" s="24"/>
    </row>
    <row r="963" spans="15:26" ht="15.6" x14ac:dyDescent="0.3">
      <c r="O963" s="2"/>
      <c r="P963" s="42"/>
      <c r="Q963" s="2"/>
      <c r="S963" s="42"/>
      <c r="X963" s="24"/>
      <c r="Y963" s="24"/>
      <c r="Z963" s="24"/>
    </row>
    <row r="964" spans="15:26" ht="15.6" x14ac:dyDescent="0.3">
      <c r="O964" s="2"/>
      <c r="P964" s="42"/>
      <c r="Q964" s="2"/>
      <c r="S964" s="42"/>
      <c r="X964" s="24"/>
      <c r="Y964" s="24"/>
      <c r="Z964" s="24"/>
    </row>
    <row r="965" spans="15:26" ht="15.6" x14ac:dyDescent="0.3">
      <c r="O965" s="2"/>
      <c r="P965" s="42"/>
      <c r="Q965" s="2"/>
      <c r="S965" s="42"/>
      <c r="X965" s="24"/>
      <c r="Y965" s="24"/>
      <c r="Z965" s="24"/>
    </row>
    <row r="966" spans="15:26" ht="15.6" x14ac:dyDescent="0.3">
      <c r="O966" s="2"/>
      <c r="P966" s="42"/>
      <c r="Q966" s="2"/>
      <c r="S966" s="42"/>
      <c r="X966" s="24"/>
      <c r="Y966" s="24"/>
      <c r="Z966" s="24"/>
    </row>
    <row r="967" spans="15:26" ht="15.6" x14ac:dyDescent="0.3">
      <c r="O967" s="2"/>
      <c r="P967" s="42"/>
      <c r="Q967" s="2"/>
      <c r="S967" s="42"/>
      <c r="X967" s="24"/>
      <c r="Y967" s="24"/>
      <c r="Z967" s="24"/>
    </row>
    <row r="968" spans="15:26" ht="15.6" x14ac:dyDescent="0.3">
      <c r="O968" s="2"/>
      <c r="P968" s="42"/>
      <c r="Q968" s="2"/>
      <c r="S968" s="42"/>
      <c r="X968" s="24"/>
      <c r="Y968" s="24"/>
      <c r="Z968" s="24"/>
    </row>
    <row r="969" spans="15:26" ht="15.6" x14ac:dyDescent="0.3">
      <c r="O969" s="2"/>
      <c r="P969" s="42"/>
      <c r="Q969" s="2"/>
      <c r="S969" s="42"/>
      <c r="X969" s="24"/>
      <c r="Y969" s="24"/>
      <c r="Z969" s="24"/>
    </row>
    <row r="970" spans="15:26" ht="15.6" x14ac:dyDescent="0.3">
      <c r="O970" s="2"/>
      <c r="P970" s="42"/>
      <c r="Q970" s="2"/>
      <c r="S970" s="42"/>
      <c r="X970" s="24"/>
      <c r="Y970" s="24"/>
      <c r="Z970" s="24"/>
    </row>
    <row r="971" spans="15:26" ht="15.6" x14ac:dyDescent="0.3">
      <c r="O971" s="2"/>
      <c r="P971" s="42"/>
      <c r="Q971" s="2"/>
      <c r="S971" s="42"/>
      <c r="X971" s="24"/>
      <c r="Y971" s="24"/>
      <c r="Z971" s="24"/>
    </row>
    <row r="972" spans="15:26" ht="15.6" x14ac:dyDescent="0.3">
      <c r="O972" s="2"/>
      <c r="P972" s="42"/>
      <c r="Q972" s="2"/>
      <c r="S972" s="42"/>
      <c r="X972" s="24"/>
      <c r="Y972" s="24"/>
      <c r="Z972" s="24"/>
    </row>
    <row r="973" spans="15:26" ht="15.6" x14ac:dyDescent="0.3">
      <c r="O973" s="2"/>
      <c r="P973" s="42"/>
      <c r="Q973" s="2"/>
      <c r="S973" s="42"/>
      <c r="X973" s="24"/>
      <c r="Y973" s="24"/>
      <c r="Z973" s="24"/>
    </row>
    <row r="974" spans="15:26" ht="15.6" x14ac:dyDescent="0.3">
      <c r="O974" s="2"/>
      <c r="P974" s="42"/>
      <c r="Q974" s="2"/>
      <c r="S974" s="42"/>
      <c r="X974" s="24"/>
      <c r="Y974" s="24"/>
      <c r="Z974" s="24"/>
    </row>
    <row r="975" spans="15:26" ht="15.6" x14ac:dyDescent="0.3">
      <c r="O975" s="2"/>
      <c r="P975" s="42"/>
      <c r="Q975" s="2"/>
      <c r="S975" s="42"/>
      <c r="X975" s="24"/>
      <c r="Y975" s="24"/>
      <c r="Z975" s="24"/>
    </row>
    <row r="976" spans="15:26" ht="15.6" x14ac:dyDescent="0.3">
      <c r="O976" s="2"/>
      <c r="P976" s="42"/>
      <c r="Q976" s="2"/>
      <c r="S976" s="42"/>
      <c r="X976" s="24"/>
      <c r="Y976" s="24"/>
      <c r="Z976" s="24"/>
    </row>
    <row r="977" spans="15:26" ht="15.6" x14ac:dyDescent="0.3">
      <c r="O977" s="2"/>
      <c r="P977" s="42"/>
      <c r="Q977" s="2"/>
      <c r="S977" s="42"/>
      <c r="X977" s="24"/>
      <c r="Y977" s="24"/>
      <c r="Z977" s="24"/>
    </row>
    <row r="978" spans="15:26" ht="15.6" x14ac:dyDescent="0.3">
      <c r="O978" s="2"/>
      <c r="P978" s="42"/>
      <c r="Q978" s="2"/>
      <c r="S978" s="42"/>
      <c r="X978" s="24"/>
      <c r="Y978" s="24"/>
      <c r="Z978" s="24"/>
    </row>
    <row r="979" spans="15:26" ht="15.6" x14ac:dyDescent="0.3">
      <c r="O979" s="2"/>
      <c r="P979" s="42"/>
      <c r="Q979" s="2"/>
      <c r="S979" s="42"/>
      <c r="X979" s="24"/>
      <c r="Y979" s="24"/>
      <c r="Z979" s="24"/>
    </row>
    <row r="980" spans="15:26" ht="15.6" x14ac:dyDescent="0.3">
      <c r="O980" s="2"/>
      <c r="P980" s="42"/>
      <c r="Q980" s="2"/>
      <c r="S980" s="42"/>
      <c r="X980" s="24"/>
      <c r="Y980" s="24"/>
      <c r="Z980" s="24"/>
    </row>
    <row r="981" spans="15:26" ht="15.6" x14ac:dyDescent="0.3">
      <c r="O981" s="2"/>
      <c r="P981" s="42"/>
      <c r="Q981" s="2"/>
      <c r="S981" s="42"/>
      <c r="X981" s="24"/>
      <c r="Y981" s="24"/>
      <c r="Z981" s="24"/>
    </row>
    <row r="982" spans="15:26" ht="15.6" x14ac:dyDescent="0.3">
      <c r="O982" s="2"/>
      <c r="P982" s="42"/>
      <c r="Q982" s="2"/>
      <c r="S982" s="42"/>
      <c r="X982" s="24"/>
      <c r="Y982" s="24"/>
      <c r="Z982" s="24"/>
    </row>
    <row r="983" spans="15:26" ht="15.6" x14ac:dyDescent="0.3">
      <c r="O983" s="2"/>
      <c r="P983" s="42"/>
      <c r="Q983" s="2"/>
      <c r="S983" s="42"/>
      <c r="X983" s="24"/>
      <c r="Y983" s="24"/>
      <c r="Z983" s="24"/>
    </row>
    <row r="984" spans="15:26" ht="15.6" x14ac:dyDescent="0.3">
      <c r="O984" s="2"/>
      <c r="P984" s="42"/>
      <c r="Q984" s="2"/>
      <c r="S984" s="42"/>
      <c r="X984" s="24"/>
      <c r="Y984" s="24"/>
      <c r="Z984" s="24"/>
    </row>
    <row r="985" spans="15:26" ht="15.6" x14ac:dyDescent="0.3">
      <c r="O985" s="2"/>
      <c r="P985" s="42"/>
      <c r="Q985" s="2"/>
      <c r="S985" s="42"/>
      <c r="X985" s="24"/>
      <c r="Y985" s="24"/>
      <c r="Z985" s="24"/>
    </row>
    <row r="986" spans="15:26" ht="15.6" x14ac:dyDescent="0.3">
      <c r="O986" s="2"/>
      <c r="P986" s="42"/>
      <c r="Q986" s="2"/>
      <c r="S986" s="42"/>
      <c r="X986" s="24"/>
      <c r="Y986" s="24"/>
      <c r="Z986" s="24"/>
    </row>
    <row r="987" spans="15:26" ht="15.6" x14ac:dyDescent="0.3">
      <c r="O987" s="2"/>
      <c r="P987" s="42"/>
      <c r="Q987" s="2"/>
      <c r="S987" s="42"/>
      <c r="X987" s="24"/>
      <c r="Y987" s="24"/>
      <c r="Z987" s="24"/>
    </row>
    <row r="988" spans="15:26" ht="15.6" x14ac:dyDescent="0.3">
      <c r="O988" s="2"/>
      <c r="P988" s="42"/>
      <c r="Q988" s="2"/>
      <c r="S988" s="42"/>
      <c r="X988" s="24"/>
      <c r="Y988" s="24"/>
      <c r="Z988" s="24"/>
    </row>
    <row r="989" spans="15:26" ht="15.6" x14ac:dyDescent="0.3">
      <c r="O989" s="2"/>
      <c r="P989" s="42"/>
      <c r="Q989" s="2"/>
      <c r="S989" s="42"/>
      <c r="X989" s="24"/>
      <c r="Y989" s="24"/>
      <c r="Z989" s="24"/>
    </row>
    <row r="990" spans="15:26" ht="15.6" x14ac:dyDescent="0.3">
      <c r="O990" s="2"/>
      <c r="P990" s="42"/>
      <c r="Q990" s="2"/>
      <c r="S990" s="42"/>
      <c r="X990" s="24"/>
      <c r="Y990" s="24"/>
      <c r="Z990" s="24"/>
    </row>
    <row r="991" spans="15:26" ht="15.6" x14ac:dyDescent="0.3">
      <c r="O991" s="2"/>
      <c r="P991" s="42"/>
      <c r="Q991" s="2"/>
      <c r="S991" s="42"/>
      <c r="X991" s="24"/>
      <c r="Y991" s="24"/>
      <c r="Z991" s="24"/>
    </row>
    <row r="992" spans="15:26" ht="15.6" x14ac:dyDescent="0.3">
      <c r="O992" s="2"/>
      <c r="P992" s="42"/>
      <c r="Q992" s="2"/>
      <c r="S992" s="42"/>
      <c r="X992" s="24"/>
      <c r="Y992" s="24"/>
      <c r="Z992" s="24"/>
    </row>
    <row r="993" spans="15:26" ht="15.6" x14ac:dyDescent="0.3">
      <c r="O993" s="2"/>
      <c r="P993" s="42"/>
      <c r="Q993" s="2"/>
      <c r="S993" s="42"/>
      <c r="X993" s="24"/>
      <c r="Y993" s="24"/>
      <c r="Z993" s="24"/>
    </row>
    <row r="994" spans="15:26" ht="15.6" x14ac:dyDescent="0.3">
      <c r="O994" s="2"/>
      <c r="P994" s="42"/>
      <c r="Q994" s="2"/>
      <c r="S994" s="42"/>
      <c r="X994" s="24"/>
      <c r="Y994" s="24"/>
      <c r="Z994" s="24"/>
    </row>
    <row r="995" spans="15:26" ht="15.6" x14ac:dyDescent="0.3">
      <c r="O995" s="2"/>
      <c r="P995" s="42"/>
      <c r="Q995" s="2"/>
      <c r="S995" s="42"/>
      <c r="X995" s="24"/>
      <c r="Y995" s="24"/>
      <c r="Z995" s="24"/>
    </row>
    <row r="996" spans="15:26" ht="15.6" x14ac:dyDescent="0.3">
      <c r="O996" s="2"/>
      <c r="P996" s="42"/>
      <c r="Q996" s="2"/>
      <c r="S996" s="42"/>
      <c r="X996" s="24"/>
      <c r="Y996" s="24"/>
      <c r="Z996" s="24"/>
    </row>
    <row r="997" spans="15:26" ht="15.6" x14ac:dyDescent="0.3">
      <c r="O997" s="2"/>
      <c r="P997" s="42"/>
      <c r="Q997" s="2"/>
      <c r="S997" s="42"/>
      <c r="X997" s="24"/>
      <c r="Y997" s="24"/>
      <c r="Z997" s="24"/>
    </row>
    <row r="998" spans="15:26" ht="15.6" x14ac:dyDescent="0.3">
      <c r="O998" s="2"/>
      <c r="P998" s="42"/>
      <c r="Q998" s="2"/>
      <c r="S998" s="42"/>
      <c r="X998" s="24"/>
      <c r="Y998" s="24"/>
      <c r="Z998" s="24"/>
    </row>
    <row r="999" spans="15:26" ht="15.6" x14ac:dyDescent="0.3">
      <c r="O999" s="2"/>
      <c r="P999" s="42"/>
      <c r="Q999" s="2"/>
      <c r="S999" s="42"/>
      <c r="X999" s="24"/>
      <c r="Y999" s="24"/>
      <c r="Z999" s="24"/>
    </row>
    <row r="1000" spans="15:26" ht="15.6" x14ac:dyDescent="0.3">
      <c r="O1000" s="2"/>
      <c r="P1000" s="42"/>
      <c r="Q1000" s="2"/>
      <c r="S1000" s="42"/>
      <c r="X1000" s="24"/>
      <c r="Y1000" s="24"/>
      <c r="Z1000" s="24"/>
    </row>
    <row r="1001" spans="15:26" ht="15.6" x14ac:dyDescent="0.3">
      <c r="O1001" s="2"/>
      <c r="P1001" s="42"/>
      <c r="Q1001" s="2"/>
      <c r="S1001" s="42"/>
      <c r="X1001" s="24"/>
      <c r="Y1001" s="24"/>
      <c r="Z1001" s="24"/>
    </row>
    <row r="1002" spans="15:26" ht="15.6" x14ac:dyDescent="0.3">
      <c r="O1002" s="2"/>
      <c r="P1002" s="42"/>
      <c r="Q1002" s="2"/>
      <c r="S1002" s="42"/>
      <c r="X1002" s="24"/>
      <c r="Y1002" s="24"/>
      <c r="Z1002" s="24"/>
    </row>
    <row r="1003" spans="15:26" ht="15.6" x14ac:dyDescent="0.3">
      <c r="O1003" s="2"/>
      <c r="P1003" s="42"/>
      <c r="Q1003" s="2"/>
      <c r="S1003" s="42"/>
      <c r="X1003" s="24"/>
      <c r="Y1003" s="24"/>
      <c r="Z1003" s="24"/>
    </row>
    <row r="1004" spans="15:26" ht="15.6" x14ac:dyDescent="0.3">
      <c r="O1004" s="2"/>
      <c r="P1004" s="42"/>
      <c r="Q1004" s="2"/>
      <c r="S1004" s="42"/>
      <c r="X1004" s="24"/>
      <c r="Y1004" s="24"/>
      <c r="Z1004" s="24"/>
    </row>
    <row r="1005" spans="15:26" ht="15.6" x14ac:dyDescent="0.3">
      <c r="O1005" s="2"/>
      <c r="P1005" s="42"/>
      <c r="Q1005" s="2"/>
      <c r="S1005" s="42"/>
      <c r="X1005" s="24"/>
      <c r="Y1005" s="24"/>
      <c r="Z1005" s="24"/>
    </row>
    <row r="1006" spans="15:26" ht="15.6" x14ac:dyDescent="0.3">
      <c r="O1006" s="2"/>
      <c r="P1006" s="42"/>
      <c r="Q1006" s="2"/>
      <c r="S1006" s="42"/>
      <c r="X1006" s="24"/>
      <c r="Y1006" s="24"/>
      <c r="Z1006" s="24"/>
    </row>
    <row r="1007" spans="15:26" ht="15.6" x14ac:dyDescent="0.3">
      <c r="O1007" s="2"/>
      <c r="P1007" s="42"/>
      <c r="Q1007" s="2"/>
      <c r="S1007" s="42"/>
      <c r="X1007" s="24"/>
      <c r="Y1007" s="24"/>
      <c r="Z1007" s="24"/>
    </row>
    <row r="1008" spans="15:26" ht="15.6" x14ac:dyDescent="0.3">
      <c r="O1008" s="2"/>
      <c r="P1008" s="42"/>
      <c r="Q1008" s="2"/>
      <c r="S1008" s="42"/>
      <c r="X1008" s="24"/>
      <c r="Y1008" s="24"/>
      <c r="Z1008" s="24"/>
    </row>
    <row r="1009" spans="15:26" ht="15.6" x14ac:dyDescent="0.3">
      <c r="O1009" s="2"/>
      <c r="P1009" s="42"/>
      <c r="Q1009" s="2"/>
      <c r="S1009" s="42"/>
      <c r="X1009" s="24"/>
      <c r="Y1009" s="24"/>
      <c r="Z1009" s="24"/>
    </row>
    <row r="1010" spans="15:26" ht="15.6" x14ac:dyDescent="0.3">
      <c r="O1010" s="2"/>
      <c r="P1010" s="42"/>
      <c r="Q1010" s="2"/>
      <c r="S1010" s="42"/>
      <c r="X1010" s="24"/>
      <c r="Y1010" s="24"/>
      <c r="Z1010" s="24"/>
    </row>
    <row r="1011" spans="15:26" ht="15.6" x14ac:dyDescent="0.3">
      <c r="O1011" s="2"/>
      <c r="P1011" s="42"/>
      <c r="Q1011" s="2"/>
      <c r="S1011" s="42"/>
      <c r="X1011" s="24"/>
      <c r="Y1011" s="24"/>
      <c r="Z1011" s="24"/>
    </row>
    <row r="1012" spans="15:26" ht="15.6" x14ac:dyDescent="0.3">
      <c r="O1012" s="2"/>
      <c r="P1012" s="42"/>
      <c r="Q1012" s="2"/>
      <c r="S1012" s="42"/>
      <c r="X1012" s="24"/>
      <c r="Y1012" s="24"/>
      <c r="Z1012" s="24"/>
    </row>
    <row r="1013" spans="15:26" ht="15.6" x14ac:dyDescent="0.3">
      <c r="O1013" s="2"/>
      <c r="P1013" s="42"/>
      <c r="Q1013" s="2"/>
      <c r="S1013" s="42"/>
      <c r="X1013" s="24"/>
      <c r="Y1013" s="24"/>
      <c r="Z1013" s="24"/>
    </row>
    <row r="1014" spans="15:26" ht="15.6" x14ac:dyDescent="0.3">
      <c r="O1014" s="2"/>
      <c r="P1014" s="42"/>
      <c r="Q1014" s="2"/>
      <c r="S1014" s="42"/>
      <c r="X1014" s="24"/>
      <c r="Y1014" s="24"/>
      <c r="Z1014" s="24"/>
    </row>
    <row r="1015" spans="15:26" ht="15.6" x14ac:dyDescent="0.3">
      <c r="O1015" s="2"/>
      <c r="P1015" s="42"/>
      <c r="Q1015" s="2"/>
      <c r="S1015" s="42"/>
      <c r="X1015" s="24"/>
      <c r="Y1015" s="24"/>
      <c r="Z1015" s="24"/>
    </row>
    <row r="1016" spans="15:26" ht="15.6" x14ac:dyDescent="0.3">
      <c r="O1016" s="2"/>
      <c r="P1016" s="42"/>
      <c r="Q1016" s="2"/>
      <c r="S1016" s="42"/>
      <c r="X1016" s="24"/>
      <c r="Y1016" s="24"/>
      <c r="Z1016" s="24"/>
    </row>
    <row r="1017" spans="15:26" ht="15.6" x14ac:dyDescent="0.3">
      <c r="O1017" s="2"/>
      <c r="P1017" s="42"/>
      <c r="Q1017" s="2"/>
      <c r="S1017" s="42"/>
      <c r="X1017" s="24"/>
      <c r="Y1017" s="24"/>
      <c r="Z1017" s="24"/>
    </row>
    <row r="1018" spans="15:26" ht="15.6" x14ac:dyDescent="0.3">
      <c r="O1018" s="2"/>
      <c r="P1018" s="42"/>
      <c r="Q1018" s="2"/>
      <c r="S1018" s="42"/>
      <c r="X1018" s="24"/>
      <c r="Y1018" s="24"/>
      <c r="Z1018" s="24"/>
    </row>
    <row r="1019" spans="15:26" ht="15.6" x14ac:dyDescent="0.3">
      <c r="O1019" s="2"/>
      <c r="P1019" s="42"/>
      <c r="Q1019" s="2"/>
      <c r="S1019" s="42"/>
      <c r="X1019" s="24"/>
      <c r="Y1019" s="24"/>
      <c r="Z1019" s="24"/>
    </row>
    <row r="1020" spans="15:26" ht="15.6" x14ac:dyDescent="0.3">
      <c r="O1020" s="2"/>
      <c r="P1020" s="42"/>
      <c r="Q1020" s="2"/>
      <c r="S1020" s="42"/>
      <c r="X1020" s="24"/>
      <c r="Y1020" s="24"/>
      <c r="Z1020" s="24"/>
    </row>
    <row r="1021" spans="15:26" ht="15.6" x14ac:dyDescent="0.3">
      <c r="O1021" s="2"/>
      <c r="P1021" s="42"/>
      <c r="Q1021" s="2"/>
      <c r="S1021" s="42"/>
      <c r="X1021" s="24"/>
      <c r="Y1021" s="24"/>
      <c r="Z1021" s="24"/>
    </row>
    <row r="1022" spans="15:26" ht="15.6" x14ac:dyDescent="0.3">
      <c r="O1022" s="2"/>
      <c r="P1022" s="42"/>
      <c r="Q1022" s="2"/>
      <c r="S1022" s="42"/>
      <c r="X1022" s="24"/>
      <c r="Y1022" s="24"/>
      <c r="Z1022" s="24"/>
    </row>
    <row r="1023" spans="15:26" ht="15.6" x14ac:dyDescent="0.3">
      <c r="O1023" s="2"/>
      <c r="P1023" s="42"/>
      <c r="Q1023" s="2"/>
      <c r="S1023" s="42"/>
      <c r="X1023" s="24"/>
      <c r="Y1023" s="24"/>
      <c r="Z1023" s="24"/>
    </row>
    <row r="1024" spans="15:26" ht="15.6" x14ac:dyDescent="0.3">
      <c r="O1024" s="2"/>
      <c r="P1024" s="42"/>
      <c r="Q1024" s="2"/>
      <c r="S1024" s="42"/>
      <c r="X1024" s="24"/>
      <c r="Y1024" s="24"/>
      <c r="Z1024" s="24"/>
    </row>
    <row r="1025" spans="15:26" ht="15.6" x14ac:dyDescent="0.3">
      <c r="O1025" s="2"/>
      <c r="P1025" s="42"/>
      <c r="Q1025" s="2"/>
      <c r="S1025" s="42"/>
      <c r="X1025" s="24"/>
      <c r="Y1025" s="24"/>
      <c r="Z1025" s="24"/>
    </row>
    <row r="1026" spans="15:26" ht="15.6" x14ac:dyDescent="0.3">
      <c r="O1026" s="2"/>
      <c r="P1026" s="42"/>
      <c r="Q1026" s="2"/>
      <c r="S1026" s="42"/>
      <c r="X1026" s="24"/>
      <c r="Y1026" s="24"/>
      <c r="Z1026" s="24"/>
    </row>
    <row r="1027" spans="15:26" ht="15.6" x14ac:dyDescent="0.3">
      <c r="O1027" s="2"/>
      <c r="P1027" s="42"/>
      <c r="Q1027" s="2"/>
      <c r="S1027" s="42"/>
      <c r="X1027" s="24"/>
      <c r="Y1027" s="24"/>
      <c r="Z1027" s="24"/>
    </row>
    <row r="1028" spans="15:26" ht="15.6" x14ac:dyDescent="0.3">
      <c r="O1028" s="2"/>
      <c r="P1028" s="42"/>
      <c r="Q1028" s="2"/>
      <c r="S1028" s="42"/>
      <c r="X1028" s="24"/>
      <c r="Y1028" s="24"/>
      <c r="Z1028" s="24"/>
    </row>
    <row r="1029" spans="15:26" ht="15.6" x14ac:dyDescent="0.3">
      <c r="O1029" s="2"/>
      <c r="P1029" s="42"/>
      <c r="Q1029" s="2"/>
      <c r="S1029" s="42"/>
      <c r="X1029" s="24"/>
      <c r="Y1029" s="24"/>
      <c r="Z1029" s="24"/>
    </row>
    <row r="1030" spans="15:26" ht="15.6" x14ac:dyDescent="0.3">
      <c r="O1030" s="2"/>
      <c r="P1030" s="42"/>
      <c r="Q1030" s="2"/>
      <c r="S1030" s="42"/>
      <c r="X1030" s="24"/>
      <c r="Y1030" s="24"/>
      <c r="Z1030" s="24"/>
    </row>
    <row r="1031" spans="15:26" ht="15.6" x14ac:dyDescent="0.3">
      <c r="O1031" s="2"/>
      <c r="P1031" s="42"/>
      <c r="Q1031" s="2"/>
      <c r="S1031" s="42"/>
      <c r="X1031" s="24"/>
      <c r="Y1031" s="24"/>
      <c r="Z1031" s="24"/>
    </row>
    <row r="1032" spans="15:26" ht="15.6" x14ac:dyDescent="0.3">
      <c r="O1032" s="2"/>
      <c r="P1032" s="42"/>
      <c r="Q1032" s="2"/>
      <c r="S1032" s="42"/>
      <c r="X1032" s="24"/>
      <c r="Y1032" s="24"/>
      <c r="Z1032" s="24"/>
    </row>
    <row r="1033" spans="15:26" ht="15.6" x14ac:dyDescent="0.3">
      <c r="O1033" s="2"/>
      <c r="P1033" s="42"/>
      <c r="Q1033" s="2"/>
      <c r="S1033" s="42"/>
      <c r="X1033" s="24"/>
      <c r="Y1033" s="24"/>
      <c r="Z1033" s="24"/>
    </row>
    <row r="1034" spans="15:26" ht="15.6" x14ac:dyDescent="0.3">
      <c r="O1034" s="2"/>
      <c r="P1034" s="42"/>
      <c r="Q1034" s="2"/>
      <c r="S1034" s="42"/>
      <c r="X1034" s="24"/>
      <c r="Y1034" s="24"/>
      <c r="Z1034" s="24"/>
    </row>
    <row r="1035" spans="15:26" ht="15.6" x14ac:dyDescent="0.3">
      <c r="O1035" s="2"/>
      <c r="P1035" s="42"/>
      <c r="Q1035" s="2"/>
      <c r="S1035" s="42"/>
      <c r="X1035" s="24"/>
      <c r="Y1035" s="24"/>
      <c r="Z1035" s="24"/>
    </row>
    <row r="1036" spans="15:26" ht="15.6" x14ac:dyDescent="0.3">
      <c r="O1036" s="2"/>
      <c r="P1036" s="42"/>
      <c r="Q1036" s="2"/>
      <c r="S1036" s="42"/>
      <c r="X1036" s="24"/>
      <c r="Y1036" s="24"/>
      <c r="Z1036" s="24"/>
    </row>
    <row r="1037" spans="15:26" ht="15.6" x14ac:dyDescent="0.3">
      <c r="O1037" s="2"/>
      <c r="P1037" s="42"/>
      <c r="Q1037" s="2"/>
      <c r="S1037" s="42"/>
      <c r="X1037" s="24"/>
      <c r="Y1037" s="24"/>
      <c r="Z1037" s="24"/>
    </row>
    <row r="1038" spans="15:26" ht="15.6" x14ac:dyDescent="0.3">
      <c r="O1038" s="2"/>
      <c r="P1038" s="42"/>
      <c r="Q1038" s="2"/>
      <c r="S1038" s="42"/>
      <c r="X1038" s="24"/>
      <c r="Y1038" s="24"/>
      <c r="Z1038" s="24"/>
    </row>
    <row r="1039" spans="15:26" ht="15.6" x14ac:dyDescent="0.3">
      <c r="O1039" s="2"/>
      <c r="P1039" s="42"/>
      <c r="Q1039" s="2"/>
      <c r="S1039" s="42"/>
      <c r="X1039" s="24"/>
      <c r="Y1039" s="24"/>
      <c r="Z1039" s="24"/>
    </row>
    <row r="1040" spans="15:26" ht="15.6" x14ac:dyDescent="0.3">
      <c r="O1040" s="2"/>
      <c r="P1040" s="42"/>
      <c r="Q1040" s="2"/>
      <c r="S1040" s="42"/>
      <c r="X1040" s="24"/>
      <c r="Y1040" s="24"/>
      <c r="Z1040" s="24"/>
    </row>
    <row r="1041" spans="15:26" ht="15.6" x14ac:dyDescent="0.3">
      <c r="O1041" s="2"/>
      <c r="P1041" s="42"/>
      <c r="Q1041" s="2"/>
      <c r="S1041" s="42"/>
      <c r="X1041" s="24"/>
      <c r="Y1041" s="24"/>
      <c r="Z1041" s="24"/>
    </row>
    <row r="1042" spans="15:26" ht="15.6" x14ac:dyDescent="0.3">
      <c r="O1042" s="2"/>
      <c r="P1042" s="42"/>
      <c r="Q1042" s="2"/>
      <c r="S1042" s="42"/>
      <c r="X1042" s="24"/>
      <c r="Y1042" s="24"/>
      <c r="Z1042" s="24"/>
    </row>
    <row r="1043" spans="15:26" ht="15.6" x14ac:dyDescent="0.3">
      <c r="O1043" s="2"/>
      <c r="P1043" s="42"/>
      <c r="Q1043" s="2"/>
      <c r="S1043" s="42"/>
      <c r="X1043" s="24"/>
      <c r="Y1043" s="24"/>
      <c r="Z1043" s="24"/>
    </row>
    <row r="1044" spans="15:26" ht="15.6" x14ac:dyDescent="0.3">
      <c r="O1044" s="2"/>
      <c r="P1044" s="42"/>
      <c r="Q1044" s="2"/>
      <c r="S1044" s="42"/>
      <c r="X1044" s="24"/>
      <c r="Y1044" s="24"/>
      <c r="Z1044" s="24"/>
    </row>
    <row r="1045" spans="15:26" ht="15.6" x14ac:dyDescent="0.3">
      <c r="O1045" s="2"/>
      <c r="P1045" s="42"/>
      <c r="Q1045" s="2"/>
      <c r="S1045" s="42"/>
      <c r="X1045" s="24"/>
      <c r="Y1045" s="24"/>
      <c r="Z1045" s="24"/>
    </row>
    <row r="1046" spans="15:26" ht="15.6" x14ac:dyDescent="0.3">
      <c r="O1046" s="2"/>
      <c r="P1046" s="42"/>
      <c r="Q1046" s="2"/>
      <c r="S1046" s="42"/>
      <c r="X1046" s="24"/>
      <c r="Y1046" s="24"/>
      <c r="Z1046" s="24"/>
    </row>
    <row r="1047" spans="15:26" ht="15.6" x14ac:dyDescent="0.3">
      <c r="O1047" s="2"/>
      <c r="P1047" s="42"/>
      <c r="Q1047" s="2"/>
      <c r="S1047" s="42"/>
      <c r="X1047" s="24"/>
      <c r="Y1047" s="24"/>
      <c r="Z1047" s="24"/>
    </row>
    <row r="1048" spans="15:26" ht="15.6" x14ac:dyDescent="0.3">
      <c r="O1048" s="2"/>
      <c r="P1048" s="42"/>
      <c r="Q1048" s="2"/>
      <c r="S1048" s="42"/>
      <c r="X1048" s="24"/>
      <c r="Y1048" s="24"/>
      <c r="Z1048" s="24"/>
    </row>
    <row r="1049" spans="15:26" ht="15.6" x14ac:dyDescent="0.3">
      <c r="O1049" s="2"/>
      <c r="P1049" s="42"/>
      <c r="Q1049" s="2"/>
      <c r="S1049" s="42"/>
      <c r="X1049" s="24"/>
      <c r="Y1049" s="24"/>
      <c r="Z1049" s="24"/>
    </row>
    <row r="1050" spans="15:26" ht="15.6" x14ac:dyDescent="0.3">
      <c r="O1050" s="2"/>
      <c r="P1050" s="42"/>
      <c r="Q1050" s="2"/>
      <c r="S1050" s="42"/>
      <c r="X1050" s="24"/>
      <c r="Y1050" s="24"/>
      <c r="Z1050" s="24"/>
    </row>
    <row r="1051" spans="15:26" ht="15.6" x14ac:dyDescent="0.3">
      <c r="O1051" s="2"/>
      <c r="P1051" s="42"/>
      <c r="Q1051" s="2"/>
      <c r="S1051" s="42"/>
      <c r="X1051" s="24"/>
      <c r="Y1051" s="24"/>
      <c r="Z1051" s="24"/>
    </row>
    <row r="1052" spans="15:26" ht="15.6" x14ac:dyDescent="0.3">
      <c r="O1052" s="2"/>
      <c r="P1052" s="42"/>
      <c r="Q1052" s="2"/>
      <c r="S1052" s="42"/>
      <c r="X1052" s="24"/>
      <c r="Y1052" s="24"/>
      <c r="Z1052" s="24"/>
    </row>
    <row r="1053" spans="15:26" ht="15.6" x14ac:dyDescent="0.3">
      <c r="O1053" s="2"/>
      <c r="P1053" s="42"/>
      <c r="Q1053" s="2"/>
      <c r="S1053" s="42"/>
      <c r="X1053" s="24"/>
      <c r="Y1053" s="24"/>
      <c r="Z1053" s="24"/>
    </row>
    <row r="1054" spans="15:26" ht="15.6" x14ac:dyDescent="0.3">
      <c r="O1054" s="2"/>
      <c r="P1054" s="42"/>
      <c r="Q1054" s="2"/>
      <c r="S1054" s="42"/>
      <c r="X1054" s="24"/>
      <c r="Y1054" s="24"/>
      <c r="Z1054" s="24"/>
    </row>
    <row r="1055" spans="15:26" ht="15.6" x14ac:dyDescent="0.3">
      <c r="O1055" s="2"/>
      <c r="P1055" s="42"/>
      <c r="Q1055" s="2"/>
      <c r="S1055" s="42"/>
      <c r="X1055" s="24"/>
      <c r="Y1055" s="24"/>
      <c r="Z1055" s="24"/>
    </row>
    <row r="1056" spans="15:26" ht="15.6" x14ac:dyDescent="0.3">
      <c r="O1056" s="2"/>
      <c r="P1056" s="42"/>
      <c r="Q1056" s="2"/>
      <c r="S1056" s="42"/>
      <c r="X1056" s="24"/>
      <c r="Y1056" s="24"/>
      <c r="Z1056" s="24"/>
    </row>
    <row r="1057" spans="15:26" ht="15.6" x14ac:dyDescent="0.3">
      <c r="O1057" s="2"/>
      <c r="P1057" s="42"/>
      <c r="Q1057" s="2"/>
      <c r="S1057" s="42"/>
      <c r="X1057" s="24"/>
      <c r="Y1057" s="24"/>
      <c r="Z1057" s="24"/>
    </row>
    <row r="1058" spans="15:26" ht="15.6" x14ac:dyDescent="0.3">
      <c r="O1058" s="2"/>
      <c r="P1058" s="42"/>
      <c r="Q1058" s="2"/>
      <c r="S1058" s="42"/>
      <c r="X1058" s="24"/>
      <c r="Y1058" s="24"/>
      <c r="Z1058" s="24"/>
    </row>
    <row r="1059" spans="15:26" ht="15.6" x14ac:dyDescent="0.3">
      <c r="O1059" s="2"/>
      <c r="P1059" s="42"/>
      <c r="Q1059" s="2"/>
      <c r="S1059" s="42"/>
      <c r="X1059" s="24"/>
      <c r="Y1059" s="24"/>
      <c r="Z1059" s="24"/>
    </row>
    <row r="1060" spans="15:26" ht="15.6" x14ac:dyDescent="0.3">
      <c r="O1060" s="2"/>
      <c r="P1060" s="42"/>
      <c r="Q1060" s="2"/>
      <c r="S1060" s="42"/>
      <c r="X1060" s="24"/>
      <c r="Y1060" s="24"/>
      <c r="Z1060" s="24"/>
    </row>
    <row r="1061" spans="15:26" ht="15.6" x14ac:dyDescent="0.3">
      <c r="O1061" s="2"/>
      <c r="P1061" s="42"/>
      <c r="Q1061" s="2"/>
      <c r="S1061" s="42"/>
      <c r="X1061" s="24"/>
      <c r="Y1061" s="24"/>
      <c r="Z1061" s="24"/>
    </row>
    <row r="1062" spans="15:26" ht="15.6" x14ac:dyDescent="0.3">
      <c r="O1062" s="2"/>
      <c r="P1062" s="42"/>
      <c r="Q1062" s="2"/>
      <c r="S1062" s="42"/>
      <c r="X1062" s="24"/>
      <c r="Y1062" s="24"/>
      <c r="Z1062" s="24"/>
    </row>
    <row r="1063" spans="15:26" ht="15.6" x14ac:dyDescent="0.3">
      <c r="O1063" s="2"/>
      <c r="P1063" s="42"/>
      <c r="Q1063" s="2"/>
      <c r="S1063" s="42"/>
      <c r="X1063" s="24"/>
      <c r="Y1063" s="24"/>
      <c r="Z1063" s="24"/>
    </row>
    <row r="1064" spans="15:26" ht="15.6" x14ac:dyDescent="0.3">
      <c r="O1064" s="2"/>
      <c r="P1064" s="42"/>
      <c r="Q1064" s="2"/>
      <c r="S1064" s="42"/>
      <c r="X1064" s="24"/>
      <c r="Y1064" s="24"/>
      <c r="Z1064" s="24"/>
    </row>
    <row r="1065" spans="15:26" ht="15.6" x14ac:dyDescent="0.3">
      <c r="O1065" s="2"/>
      <c r="P1065" s="42"/>
      <c r="Q1065" s="2"/>
      <c r="S1065" s="42"/>
      <c r="X1065" s="24"/>
      <c r="Y1065" s="24"/>
      <c r="Z1065" s="24"/>
    </row>
    <row r="1066" spans="15:26" ht="15.6" x14ac:dyDescent="0.3">
      <c r="O1066" s="2"/>
      <c r="P1066" s="42"/>
      <c r="Q1066" s="2"/>
      <c r="S1066" s="42"/>
      <c r="X1066" s="24"/>
      <c r="Y1066" s="24"/>
      <c r="Z1066" s="24"/>
    </row>
    <row r="1067" spans="15:26" ht="15.6" x14ac:dyDescent="0.3">
      <c r="O1067" s="2"/>
      <c r="P1067" s="42"/>
      <c r="Q1067" s="2"/>
      <c r="S1067" s="42"/>
      <c r="X1067" s="24"/>
      <c r="Y1067" s="24"/>
      <c r="Z1067" s="24"/>
    </row>
    <row r="1068" spans="15:26" ht="15.6" x14ac:dyDescent="0.3">
      <c r="O1068" s="2"/>
      <c r="P1068" s="42"/>
      <c r="Q1068" s="2"/>
      <c r="S1068" s="42"/>
      <c r="X1068" s="24"/>
      <c r="Y1068" s="24"/>
      <c r="Z1068" s="24"/>
    </row>
    <row r="1069" spans="15:26" ht="15.6" x14ac:dyDescent="0.3">
      <c r="O1069" s="2"/>
      <c r="P1069" s="42"/>
      <c r="Q1069" s="2"/>
      <c r="S1069" s="42"/>
      <c r="X1069" s="24"/>
      <c r="Y1069" s="24"/>
      <c r="Z1069" s="24"/>
    </row>
    <row r="1070" spans="15:26" ht="15.6" x14ac:dyDescent="0.3">
      <c r="O1070" s="2"/>
      <c r="P1070" s="42"/>
      <c r="Q1070" s="2"/>
      <c r="S1070" s="42"/>
      <c r="X1070" s="24"/>
      <c r="Y1070" s="24"/>
      <c r="Z1070" s="24"/>
    </row>
    <row r="1071" spans="15:26" ht="15.6" x14ac:dyDescent="0.3">
      <c r="O1071" s="2"/>
      <c r="P1071" s="42"/>
      <c r="Q1071" s="2"/>
      <c r="S1071" s="42"/>
      <c r="X1071" s="24"/>
      <c r="Y1071" s="24"/>
      <c r="Z1071" s="24"/>
    </row>
    <row r="1072" spans="15:26" ht="15.6" x14ac:dyDescent="0.3">
      <c r="O1072" s="2"/>
      <c r="P1072" s="42"/>
      <c r="Q1072" s="2"/>
      <c r="S1072" s="42"/>
      <c r="X1072" s="24"/>
      <c r="Y1072" s="24"/>
      <c r="Z1072" s="24"/>
    </row>
    <row r="1073" spans="15:26" ht="15.6" x14ac:dyDescent="0.3">
      <c r="O1073" s="2"/>
      <c r="P1073" s="42"/>
      <c r="Q1073" s="2"/>
      <c r="S1073" s="42"/>
      <c r="X1073" s="24"/>
      <c r="Y1073" s="24"/>
      <c r="Z1073" s="24"/>
    </row>
    <row r="1074" spans="15:26" ht="15.6" x14ac:dyDescent="0.3">
      <c r="O1074" s="2"/>
      <c r="P1074" s="42"/>
      <c r="Q1074" s="2"/>
      <c r="S1074" s="42"/>
      <c r="X1074" s="24"/>
      <c r="Y1074" s="24"/>
      <c r="Z1074" s="24"/>
    </row>
    <row r="1075" spans="15:26" ht="15.6" x14ac:dyDescent="0.3">
      <c r="O1075" s="2"/>
      <c r="P1075" s="42"/>
      <c r="Q1075" s="2"/>
      <c r="S1075" s="42"/>
      <c r="X1075" s="24"/>
      <c r="Y1075" s="24"/>
      <c r="Z1075" s="24"/>
    </row>
    <row r="1076" spans="15:26" ht="15.6" x14ac:dyDescent="0.3">
      <c r="O1076" s="2"/>
      <c r="P1076" s="42"/>
      <c r="Q1076" s="2"/>
      <c r="S1076" s="42"/>
      <c r="X1076" s="24"/>
      <c r="Y1076" s="24"/>
      <c r="Z1076" s="24"/>
    </row>
    <row r="1077" spans="15:26" ht="15.6" x14ac:dyDescent="0.3">
      <c r="O1077" s="2"/>
      <c r="P1077" s="42"/>
      <c r="Q1077" s="2"/>
      <c r="S1077" s="42"/>
      <c r="X1077" s="24"/>
      <c r="Y1077" s="24"/>
      <c r="Z1077" s="24"/>
    </row>
    <row r="1078" spans="15:26" ht="15.6" x14ac:dyDescent="0.3">
      <c r="O1078" s="2"/>
      <c r="P1078" s="42"/>
      <c r="Q1078" s="2"/>
      <c r="S1078" s="42"/>
      <c r="X1078" s="24"/>
      <c r="Y1078" s="24"/>
      <c r="Z1078" s="24"/>
    </row>
    <row r="1079" spans="15:26" ht="15.6" x14ac:dyDescent="0.3">
      <c r="O1079" s="2"/>
      <c r="P1079" s="42"/>
      <c r="Q1079" s="2"/>
      <c r="S1079" s="42"/>
      <c r="X1079" s="24"/>
      <c r="Y1079" s="24"/>
      <c r="Z1079" s="24"/>
    </row>
    <row r="1080" spans="15:26" ht="15.6" x14ac:dyDescent="0.3">
      <c r="O1080" s="2"/>
      <c r="P1080" s="42"/>
      <c r="Q1080" s="2"/>
      <c r="S1080" s="42"/>
      <c r="X1080" s="24"/>
      <c r="Y1080" s="24"/>
      <c r="Z1080" s="24"/>
    </row>
    <row r="1081" spans="15:26" ht="15.6" x14ac:dyDescent="0.3">
      <c r="O1081" s="2"/>
      <c r="P1081" s="42"/>
      <c r="Q1081" s="2"/>
      <c r="S1081" s="42"/>
      <c r="X1081" s="24"/>
      <c r="Y1081" s="24"/>
      <c r="Z1081" s="24"/>
    </row>
    <row r="1082" spans="15:26" ht="15.6" x14ac:dyDescent="0.3">
      <c r="O1082" s="2"/>
      <c r="P1082" s="42"/>
      <c r="Q1082" s="2"/>
      <c r="S1082" s="42"/>
      <c r="X1082" s="24"/>
      <c r="Y1082" s="24"/>
      <c r="Z1082" s="24"/>
    </row>
    <row r="1083" spans="15:26" ht="15.6" x14ac:dyDescent="0.3">
      <c r="O1083" s="2"/>
      <c r="P1083" s="42"/>
      <c r="Q1083" s="2"/>
      <c r="S1083" s="42"/>
      <c r="X1083" s="24"/>
      <c r="Y1083" s="24"/>
      <c r="Z1083" s="24"/>
    </row>
    <row r="1084" spans="15:26" ht="15.6" x14ac:dyDescent="0.3">
      <c r="O1084" s="2"/>
      <c r="P1084" s="42"/>
      <c r="Q1084" s="2"/>
      <c r="S1084" s="42"/>
      <c r="X1084" s="24"/>
      <c r="Y1084" s="24"/>
      <c r="Z1084" s="24"/>
    </row>
    <row r="1085" spans="15:26" ht="15.6" x14ac:dyDescent="0.3">
      <c r="O1085" s="2"/>
      <c r="P1085" s="42"/>
      <c r="Q1085" s="2"/>
      <c r="S1085" s="42"/>
      <c r="X1085" s="24"/>
      <c r="Y1085" s="24"/>
      <c r="Z1085" s="24"/>
    </row>
    <row r="1086" spans="15:26" ht="15.6" x14ac:dyDescent="0.3">
      <c r="O1086" s="2"/>
      <c r="P1086" s="42"/>
      <c r="Q1086" s="2"/>
      <c r="S1086" s="42"/>
      <c r="X1086" s="24"/>
      <c r="Y1086" s="24"/>
      <c r="Z1086" s="24"/>
    </row>
    <row r="1087" spans="15:26" ht="15.6" x14ac:dyDescent="0.3">
      <c r="O1087" s="2"/>
      <c r="P1087" s="42"/>
      <c r="Q1087" s="2"/>
      <c r="S1087" s="42"/>
      <c r="X1087" s="24"/>
      <c r="Y1087" s="24"/>
      <c r="Z1087" s="24"/>
    </row>
    <row r="1088" spans="15:26" ht="15.6" x14ac:dyDescent="0.3">
      <c r="O1088" s="2"/>
      <c r="P1088" s="42"/>
      <c r="Q1088" s="2"/>
      <c r="S1088" s="42"/>
      <c r="X1088" s="24"/>
      <c r="Y1088" s="24"/>
      <c r="Z1088" s="24"/>
    </row>
    <row r="1089" spans="15:26" ht="15.6" x14ac:dyDescent="0.3">
      <c r="O1089" s="2"/>
      <c r="P1089" s="42"/>
      <c r="Q1089" s="2"/>
      <c r="S1089" s="42"/>
      <c r="X1089" s="24"/>
      <c r="Y1089" s="24"/>
      <c r="Z1089" s="24"/>
    </row>
    <row r="1090" spans="15:26" ht="15.6" x14ac:dyDescent="0.3">
      <c r="O1090" s="2"/>
      <c r="P1090" s="42"/>
      <c r="Q1090" s="2"/>
      <c r="S1090" s="42"/>
      <c r="X1090" s="24"/>
      <c r="Y1090" s="24"/>
      <c r="Z1090" s="24"/>
    </row>
    <row r="1091" spans="15:26" ht="15.6" x14ac:dyDescent="0.3">
      <c r="O1091" s="2"/>
      <c r="P1091" s="42"/>
      <c r="Q1091" s="2"/>
      <c r="S1091" s="42"/>
      <c r="X1091" s="24"/>
      <c r="Y1091" s="24"/>
      <c r="Z1091" s="24"/>
    </row>
    <row r="1092" spans="15:26" ht="15.6" x14ac:dyDescent="0.3">
      <c r="O1092" s="2"/>
      <c r="P1092" s="42"/>
      <c r="Q1092" s="2"/>
      <c r="S1092" s="42"/>
      <c r="X1092" s="24"/>
      <c r="Y1092" s="24"/>
      <c r="Z1092" s="24"/>
    </row>
    <row r="1093" spans="15:26" ht="15.6" x14ac:dyDescent="0.3">
      <c r="O1093" s="2"/>
      <c r="P1093" s="42"/>
      <c r="Q1093" s="2"/>
      <c r="S1093" s="42"/>
      <c r="X1093" s="24"/>
      <c r="Y1093" s="24"/>
      <c r="Z1093" s="24"/>
    </row>
    <row r="1094" spans="15:26" ht="15.6" x14ac:dyDescent="0.3">
      <c r="O1094" s="2"/>
      <c r="P1094" s="42"/>
      <c r="Q1094" s="2"/>
      <c r="S1094" s="42"/>
      <c r="X1094" s="24"/>
      <c r="Y1094" s="24"/>
      <c r="Z1094" s="24"/>
    </row>
    <row r="1095" spans="15:26" ht="15.6" x14ac:dyDescent="0.3">
      <c r="O1095" s="2"/>
      <c r="P1095" s="42"/>
      <c r="Q1095" s="2"/>
      <c r="S1095" s="42"/>
      <c r="X1095" s="24"/>
      <c r="Y1095" s="24"/>
      <c r="Z1095" s="24"/>
    </row>
    <row r="1096" spans="15:26" ht="15.6" x14ac:dyDescent="0.3">
      <c r="O1096" s="2"/>
      <c r="P1096" s="42"/>
      <c r="Q1096" s="2"/>
      <c r="S1096" s="42"/>
      <c r="X1096" s="24"/>
      <c r="Y1096" s="24"/>
      <c r="Z1096" s="24"/>
    </row>
    <row r="1097" spans="15:26" ht="15.6" x14ac:dyDescent="0.3">
      <c r="O1097" s="2"/>
      <c r="P1097" s="42"/>
      <c r="Q1097" s="2"/>
      <c r="S1097" s="42"/>
      <c r="X1097" s="24"/>
      <c r="Y1097" s="24"/>
      <c r="Z1097" s="24"/>
    </row>
    <row r="1098" spans="15:26" ht="15.6" x14ac:dyDescent="0.3">
      <c r="O1098" s="2"/>
      <c r="P1098" s="42"/>
      <c r="Q1098" s="2"/>
      <c r="S1098" s="42"/>
      <c r="X1098" s="24"/>
      <c r="Y1098" s="24"/>
      <c r="Z1098" s="24"/>
    </row>
    <row r="1099" spans="15:26" ht="15.6" x14ac:dyDescent="0.3">
      <c r="O1099" s="2"/>
      <c r="P1099" s="42"/>
      <c r="Q1099" s="2"/>
      <c r="S1099" s="42"/>
      <c r="X1099" s="24"/>
      <c r="Y1099" s="24"/>
      <c r="Z1099" s="24"/>
    </row>
    <row r="1100" spans="15:26" ht="15.6" x14ac:dyDescent="0.3">
      <c r="O1100" s="2"/>
      <c r="P1100" s="42"/>
      <c r="Q1100" s="2"/>
      <c r="S1100" s="42"/>
      <c r="X1100" s="24"/>
      <c r="Y1100" s="24"/>
      <c r="Z1100" s="24"/>
    </row>
    <row r="1101" spans="15:26" ht="15.6" x14ac:dyDescent="0.3">
      <c r="O1101" s="2"/>
      <c r="P1101" s="42"/>
      <c r="Q1101" s="2"/>
      <c r="S1101" s="42"/>
      <c r="X1101" s="24"/>
      <c r="Y1101" s="24"/>
      <c r="Z1101" s="24"/>
    </row>
    <row r="1102" spans="15:26" ht="15.6" x14ac:dyDescent="0.3">
      <c r="O1102" s="2"/>
      <c r="P1102" s="42"/>
      <c r="Q1102" s="2"/>
      <c r="S1102" s="42"/>
      <c r="X1102" s="24"/>
      <c r="Y1102" s="24"/>
      <c r="Z1102" s="24"/>
    </row>
    <row r="1103" spans="15:26" ht="15.6" x14ac:dyDescent="0.3">
      <c r="O1103" s="2"/>
      <c r="P1103" s="42"/>
      <c r="Q1103" s="2"/>
      <c r="S1103" s="42"/>
      <c r="X1103" s="24"/>
      <c r="Y1103" s="24"/>
      <c r="Z1103" s="24"/>
    </row>
    <row r="1104" spans="15:26" ht="15.6" x14ac:dyDescent="0.3">
      <c r="O1104" s="2"/>
      <c r="P1104" s="42"/>
      <c r="Q1104" s="2"/>
      <c r="S1104" s="42"/>
      <c r="X1104" s="24"/>
      <c r="Y1104" s="24"/>
      <c r="Z1104" s="24"/>
    </row>
    <row r="1105" spans="15:26" ht="15.6" x14ac:dyDescent="0.3">
      <c r="O1105" s="2"/>
      <c r="P1105" s="42"/>
      <c r="Q1105" s="2"/>
      <c r="S1105" s="42"/>
      <c r="X1105" s="24"/>
      <c r="Y1105" s="24"/>
      <c r="Z1105" s="24"/>
    </row>
    <row r="1106" spans="15:26" ht="15.6" x14ac:dyDescent="0.3">
      <c r="O1106" s="2"/>
      <c r="P1106" s="42"/>
      <c r="Q1106" s="2"/>
      <c r="S1106" s="42"/>
      <c r="X1106" s="24"/>
      <c r="Y1106" s="24"/>
      <c r="Z1106" s="24"/>
    </row>
    <row r="1107" spans="15:26" ht="15.6" x14ac:dyDescent="0.3">
      <c r="O1107" s="2"/>
      <c r="P1107" s="42"/>
      <c r="Q1107" s="2"/>
      <c r="S1107" s="42"/>
      <c r="X1107" s="24"/>
      <c r="Y1107" s="24"/>
      <c r="Z1107" s="24"/>
    </row>
    <row r="1108" spans="15:26" ht="15.6" x14ac:dyDescent="0.3">
      <c r="O1108" s="2"/>
      <c r="P1108" s="42"/>
      <c r="Q1108" s="2"/>
      <c r="S1108" s="42"/>
      <c r="X1108" s="24"/>
      <c r="Y1108" s="24"/>
      <c r="Z1108" s="24"/>
    </row>
    <row r="1109" spans="15:26" ht="15.6" x14ac:dyDescent="0.3">
      <c r="O1109" s="2"/>
      <c r="P1109" s="42"/>
      <c r="Q1109" s="2"/>
      <c r="S1109" s="42"/>
      <c r="X1109" s="24"/>
      <c r="Y1109" s="24"/>
      <c r="Z1109" s="24"/>
    </row>
    <row r="1110" spans="15:26" ht="15.6" x14ac:dyDescent="0.3">
      <c r="O1110" s="2"/>
      <c r="P1110" s="42"/>
      <c r="Q1110" s="2"/>
      <c r="S1110" s="42"/>
      <c r="X1110" s="24"/>
      <c r="Y1110" s="24"/>
      <c r="Z1110" s="24"/>
    </row>
    <row r="1111" spans="15:26" ht="15.6" x14ac:dyDescent="0.3">
      <c r="O1111" s="2"/>
      <c r="P1111" s="42"/>
      <c r="Q1111" s="2"/>
      <c r="S1111" s="42"/>
      <c r="X1111" s="24"/>
      <c r="Y1111" s="24"/>
      <c r="Z1111" s="24"/>
    </row>
    <row r="1112" spans="15:26" ht="15.6" x14ac:dyDescent="0.3">
      <c r="O1112" s="2"/>
      <c r="P1112" s="42"/>
      <c r="Q1112" s="2"/>
      <c r="S1112" s="42"/>
      <c r="X1112" s="24"/>
      <c r="Y1112" s="24"/>
      <c r="Z1112" s="24"/>
    </row>
    <row r="1113" spans="15:26" ht="15.6" x14ac:dyDescent="0.3">
      <c r="O1113" s="2"/>
      <c r="P1113" s="42"/>
      <c r="Q1113" s="2"/>
      <c r="S1113" s="42"/>
      <c r="X1113" s="24"/>
      <c r="Y1113" s="24"/>
      <c r="Z1113" s="24"/>
    </row>
    <row r="1114" spans="15:26" ht="15.6" x14ac:dyDescent="0.3">
      <c r="O1114" s="2"/>
      <c r="P1114" s="42"/>
      <c r="Q1114" s="2"/>
      <c r="S1114" s="42"/>
      <c r="X1114" s="24"/>
      <c r="Y1114" s="24"/>
      <c r="Z1114" s="24"/>
    </row>
    <row r="1115" spans="15:26" ht="15.6" x14ac:dyDescent="0.3">
      <c r="O1115" s="2"/>
      <c r="P1115" s="42"/>
      <c r="Q1115" s="2"/>
      <c r="S1115" s="42"/>
      <c r="X1115" s="24"/>
      <c r="Y1115" s="24"/>
      <c r="Z1115" s="24"/>
    </row>
    <row r="1116" spans="15:26" ht="15.6" x14ac:dyDescent="0.3">
      <c r="O1116" s="2"/>
      <c r="P1116" s="42"/>
      <c r="Q1116" s="2"/>
      <c r="S1116" s="42"/>
      <c r="X1116" s="24"/>
      <c r="Y1116" s="24"/>
      <c r="Z1116" s="24"/>
    </row>
    <row r="1117" spans="15:26" ht="15.6" x14ac:dyDescent="0.3">
      <c r="O1117" s="2"/>
      <c r="P1117" s="42"/>
      <c r="Q1117" s="2"/>
      <c r="S1117" s="42"/>
      <c r="X1117" s="24"/>
      <c r="Y1117" s="24"/>
      <c r="Z1117" s="24"/>
    </row>
    <row r="1118" spans="15:26" ht="15.6" x14ac:dyDescent="0.3">
      <c r="O1118" s="2"/>
      <c r="P1118" s="42"/>
      <c r="Q1118" s="2"/>
      <c r="S1118" s="42"/>
      <c r="X1118" s="24"/>
      <c r="Y1118" s="24"/>
      <c r="Z1118" s="24"/>
    </row>
    <row r="1119" spans="15:26" ht="15.6" x14ac:dyDescent="0.3">
      <c r="O1119" s="2"/>
      <c r="P1119" s="42"/>
      <c r="Q1119" s="2"/>
      <c r="S1119" s="42"/>
      <c r="X1119" s="24"/>
      <c r="Y1119" s="24"/>
      <c r="Z1119" s="24"/>
    </row>
    <row r="1120" spans="15:26" ht="15.6" x14ac:dyDescent="0.3">
      <c r="O1120" s="2"/>
      <c r="P1120" s="42"/>
      <c r="Q1120" s="2"/>
      <c r="S1120" s="42"/>
      <c r="X1120" s="24"/>
      <c r="Y1120" s="24"/>
      <c r="Z1120" s="24"/>
    </row>
    <row r="1121" spans="15:26" ht="15.6" x14ac:dyDescent="0.3">
      <c r="O1121" s="2"/>
      <c r="P1121" s="42"/>
      <c r="Q1121" s="2"/>
      <c r="S1121" s="42"/>
      <c r="X1121" s="24"/>
      <c r="Y1121" s="24"/>
      <c r="Z1121" s="24"/>
    </row>
    <row r="1122" spans="15:26" ht="15.6" x14ac:dyDescent="0.3">
      <c r="O1122" s="2"/>
      <c r="P1122" s="42"/>
      <c r="Q1122" s="2"/>
      <c r="S1122" s="42"/>
      <c r="X1122" s="24"/>
      <c r="Y1122" s="24"/>
      <c r="Z1122" s="24"/>
    </row>
    <row r="1123" spans="15:26" ht="15.6" x14ac:dyDescent="0.3">
      <c r="O1123" s="2"/>
      <c r="P1123" s="42"/>
      <c r="Q1123" s="2"/>
      <c r="S1123" s="42"/>
      <c r="X1123" s="24"/>
      <c r="Y1123" s="24"/>
      <c r="Z1123" s="24"/>
    </row>
    <row r="1124" spans="15:26" ht="15.6" x14ac:dyDescent="0.3">
      <c r="O1124" s="2"/>
      <c r="P1124" s="42"/>
      <c r="Q1124" s="2"/>
      <c r="S1124" s="42"/>
      <c r="X1124" s="24"/>
      <c r="Y1124" s="24"/>
      <c r="Z1124" s="24"/>
    </row>
    <row r="1125" spans="15:26" ht="15.6" x14ac:dyDescent="0.3">
      <c r="O1125" s="2"/>
      <c r="P1125" s="42"/>
      <c r="Q1125" s="2"/>
      <c r="S1125" s="42"/>
      <c r="X1125" s="24"/>
      <c r="Y1125" s="24"/>
      <c r="Z1125" s="24"/>
    </row>
    <row r="1126" spans="15:26" ht="15.6" x14ac:dyDescent="0.3">
      <c r="O1126" s="2"/>
      <c r="P1126" s="42"/>
      <c r="Q1126" s="2"/>
      <c r="S1126" s="42"/>
      <c r="X1126" s="24"/>
      <c r="Y1126" s="24"/>
      <c r="Z1126" s="24"/>
    </row>
    <row r="1127" spans="15:26" ht="15.6" x14ac:dyDescent="0.3">
      <c r="O1127" s="2"/>
      <c r="P1127" s="42"/>
      <c r="Q1127" s="2"/>
      <c r="S1127" s="42"/>
      <c r="X1127" s="24"/>
      <c r="Y1127" s="24"/>
      <c r="Z1127" s="24"/>
    </row>
    <row r="1128" spans="15:26" ht="15.6" x14ac:dyDescent="0.3">
      <c r="O1128" s="2"/>
      <c r="P1128" s="42"/>
      <c r="Q1128" s="2"/>
      <c r="S1128" s="42"/>
      <c r="X1128" s="24"/>
      <c r="Y1128" s="24"/>
      <c r="Z1128" s="24"/>
    </row>
    <row r="1129" spans="15:26" ht="15.6" x14ac:dyDescent="0.3">
      <c r="O1129" s="2"/>
      <c r="P1129" s="42"/>
      <c r="Q1129" s="2"/>
      <c r="S1129" s="42"/>
      <c r="X1129" s="24"/>
      <c r="Y1129" s="24"/>
      <c r="Z1129" s="24"/>
    </row>
    <row r="1130" spans="15:26" ht="15.6" x14ac:dyDescent="0.3">
      <c r="O1130" s="2"/>
      <c r="P1130" s="42"/>
      <c r="Q1130" s="2"/>
      <c r="S1130" s="42"/>
      <c r="X1130" s="24"/>
      <c r="Y1130" s="24"/>
      <c r="Z1130" s="24"/>
    </row>
    <row r="1131" spans="15:26" ht="15.6" x14ac:dyDescent="0.3">
      <c r="O1131" s="2"/>
      <c r="P1131" s="42"/>
      <c r="Q1131" s="2"/>
      <c r="S1131" s="42"/>
      <c r="X1131" s="24"/>
      <c r="Y1131" s="24"/>
      <c r="Z1131" s="24"/>
    </row>
    <row r="1132" spans="15:26" ht="15.6" x14ac:dyDescent="0.3">
      <c r="O1132" s="2"/>
      <c r="P1132" s="42"/>
      <c r="Q1132" s="2"/>
      <c r="S1132" s="42"/>
      <c r="X1132" s="24"/>
      <c r="Y1132" s="24"/>
      <c r="Z1132" s="24"/>
    </row>
    <row r="1133" spans="15:26" ht="15.6" x14ac:dyDescent="0.3">
      <c r="O1133" s="2"/>
      <c r="P1133" s="42"/>
      <c r="Q1133" s="2"/>
      <c r="S1133" s="42"/>
      <c r="X1133" s="24"/>
      <c r="Y1133" s="24"/>
      <c r="Z1133" s="24"/>
    </row>
    <row r="1134" spans="15:26" ht="15.6" x14ac:dyDescent="0.3">
      <c r="O1134" s="2"/>
      <c r="P1134" s="42"/>
      <c r="Q1134" s="2"/>
      <c r="S1134" s="42"/>
      <c r="X1134" s="24"/>
      <c r="Y1134" s="24"/>
      <c r="Z1134" s="24"/>
    </row>
    <row r="1135" spans="15:26" ht="15.6" x14ac:dyDescent="0.3">
      <c r="O1135" s="2"/>
      <c r="P1135" s="42"/>
      <c r="Q1135" s="2"/>
      <c r="S1135" s="42"/>
      <c r="X1135" s="24"/>
      <c r="Y1135" s="24"/>
      <c r="Z1135" s="24"/>
    </row>
    <row r="1136" spans="15:26" ht="15.6" x14ac:dyDescent="0.3">
      <c r="O1136" s="2"/>
      <c r="P1136" s="42"/>
      <c r="Q1136" s="2"/>
      <c r="S1136" s="42"/>
      <c r="X1136" s="24"/>
      <c r="Y1136" s="24"/>
      <c r="Z1136" s="24"/>
    </row>
    <row r="1137" spans="15:26" ht="15.6" x14ac:dyDescent="0.3">
      <c r="O1137" s="2"/>
      <c r="P1137" s="42"/>
      <c r="Q1137" s="2"/>
      <c r="S1137" s="42"/>
      <c r="X1137" s="24"/>
      <c r="Y1137" s="24"/>
      <c r="Z1137" s="24"/>
    </row>
    <row r="1138" spans="15:26" ht="15.6" x14ac:dyDescent="0.3">
      <c r="O1138" s="2"/>
      <c r="P1138" s="42"/>
      <c r="Q1138" s="2"/>
      <c r="S1138" s="42"/>
      <c r="X1138" s="24"/>
      <c r="Y1138" s="24"/>
      <c r="Z1138" s="24"/>
    </row>
    <row r="1139" spans="15:26" ht="15.6" x14ac:dyDescent="0.3">
      <c r="O1139" s="2"/>
      <c r="P1139" s="42"/>
      <c r="Q1139" s="2"/>
      <c r="S1139" s="42"/>
      <c r="X1139" s="24"/>
      <c r="Y1139" s="24"/>
      <c r="Z1139" s="24"/>
    </row>
    <row r="1140" spans="15:26" ht="15.6" x14ac:dyDescent="0.3">
      <c r="O1140" s="2"/>
      <c r="P1140" s="42"/>
      <c r="Q1140" s="2"/>
      <c r="S1140" s="42"/>
      <c r="X1140" s="24"/>
      <c r="Y1140" s="24"/>
      <c r="Z1140" s="24"/>
    </row>
    <row r="1141" spans="15:26" ht="15.6" x14ac:dyDescent="0.3">
      <c r="O1141" s="2"/>
      <c r="P1141" s="42"/>
      <c r="Q1141" s="2"/>
      <c r="S1141" s="42"/>
      <c r="X1141" s="24"/>
      <c r="Y1141" s="24"/>
      <c r="Z1141" s="24"/>
    </row>
    <row r="1142" spans="15:26" ht="15.6" x14ac:dyDescent="0.3">
      <c r="O1142" s="2"/>
      <c r="P1142" s="42"/>
      <c r="Q1142" s="2"/>
      <c r="S1142" s="42"/>
      <c r="X1142" s="24"/>
      <c r="Y1142" s="24"/>
      <c r="Z1142" s="24"/>
    </row>
    <row r="1143" spans="15:26" ht="15.6" x14ac:dyDescent="0.3">
      <c r="O1143" s="2"/>
      <c r="P1143" s="42"/>
      <c r="Q1143" s="2"/>
      <c r="S1143" s="42"/>
      <c r="X1143" s="24"/>
      <c r="Y1143" s="24"/>
      <c r="Z1143" s="24"/>
    </row>
    <row r="1144" spans="15:26" ht="15.6" x14ac:dyDescent="0.3">
      <c r="O1144" s="2"/>
      <c r="P1144" s="42"/>
      <c r="Q1144" s="2"/>
      <c r="S1144" s="42"/>
      <c r="X1144" s="24"/>
      <c r="Y1144" s="24"/>
      <c r="Z1144" s="24"/>
    </row>
    <row r="1145" spans="15:26" ht="15.6" x14ac:dyDescent="0.3">
      <c r="O1145" s="2"/>
      <c r="P1145" s="42"/>
      <c r="Q1145" s="2"/>
      <c r="S1145" s="42"/>
      <c r="X1145" s="24"/>
      <c r="Y1145" s="24"/>
      <c r="Z1145" s="24"/>
    </row>
    <row r="1146" spans="15:26" ht="15.6" x14ac:dyDescent="0.3">
      <c r="O1146" s="2"/>
      <c r="P1146" s="42"/>
      <c r="Q1146" s="2"/>
      <c r="S1146" s="42"/>
      <c r="X1146" s="24"/>
      <c r="Y1146" s="24"/>
      <c r="Z1146" s="24"/>
    </row>
    <row r="1147" spans="15:26" ht="15.6" x14ac:dyDescent="0.3">
      <c r="O1147" s="2"/>
      <c r="P1147" s="42"/>
      <c r="Q1147" s="2"/>
      <c r="S1147" s="42"/>
      <c r="X1147" s="24"/>
      <c r="Y1147" s="24"/>
      <c r="Z1147" s="24"/>
    </row>
    <row r="1148" spans="15:26" ht="15.6" x14ac:dyDescent="0.3">
      <c r="O1148" s="2"/>
      <c r="P1148" s="42"/>
      <c r="Q1148" s="2"/>
      <c r="S1148" s="42"/>
      <c r="X1148" s="24"/>
      <c r="Y1148" s="24"/>
      <c r="Z1148" s="24"/>
    </row>
    <row r="1149" spans="15:26" ht="15.6" x14ac:dyDescent="0.3">
      <c r="O1149" s="2"/>
      <c r="P1149" s="42"/>
      <c r="Q1149" s="2"/>
      <c r="S1149" s="42"/>
      <c r="X1149" s="24"/>
      <c r="Y1149" s="24"/>
      <c r="Z1149" s="24"/>
    </row>
    <row r="1150" spans="15:26" ht="15.6" x14ac:dyDescent="0.3">
      <c r="O1150" s="2"/>
      <c r="P1150" s="42"/>
      <c r="Q1150" s="2"/>
      <c r="S1150" s="42"/>
      <c r="X1150" s="24"/>
      <c r="Y1150" s="24"/>
      <c r="Z1150" s="24"/>
    </row>
    <row r="1151" spans="15:26" ht="15.6" x14ac:dyDescent="0.3">
      <c r="O1151" s="2"/>
      <c r="P1151" s="42"/>
      <c r="Q1151" s="2"/>
      <c r="S1151" s="42"/>
      <c r="X1151" s="24"/>
      <c r="Y1151" s="24"/>
      <c r="Z1151" s="24"/>
    </row>
    <row r="1152" spans="15:26" ht="15.6" x14ac:dyDescent="0.3">
      <c r="O1152" s="2"/>
      <c r="P1152" s="42"/>
      <c r="Q1152" s="2"/>
      <c r="S1152" s="42"/>
      <c r="X1152" s="24"/>
      <c r="Y1152" s="24"/>
      <c r="Z1152" s="24"/>
    </row>
    <row r="1153" spans="15:26" ht="15.6" x14ac:dyDescent="0.3">
      <c r="O1153" s="2"/>
      <c r="P1153" s="42"/>
      <c r="Q1153" s="2"/>
      <c r="S1153" s="42"/>
      <c r="X1153" s="24"/>
      <c r="Y1153" s="24"/>
      <c r="Z1153" s="24"/>
    </row>
    <row r="1154" spans="15:26" ht="15.6" x14ac:dyDescent="0.3">
      <c r="O1154" s="2"/>
      <c r="P1154" s="42"/>
      <c r="Q1154" s="2"/>
      <c r="S1154" s="42"/>
      <c r="X1154" s="24"/>
      <c r="Y1154" s="24"/>
      <c r="Z1154" s="24"/>
    </row>
    <row r="1155" spans="15:26" ht="15.6" x14ac:dyDescent="0.3">
      <c r="O1155" s="2"/>
      <c r="P1155" s="42"/>
      <c r="Q1155" s="2"/>
      <c r="S1155" s="42"/>
      <c r="X1155" s="24"/>
      <c r="Y1155" s="24"/>
      <c r="Z1155" s="24"/>
    </row>
    <row r="1156" spans="15:26" ht="15.6" x14ac:dyDescent="0.3">
      <c r="O1156" s="2"/>
      <c r="P1156" s="42"/>
      <c r="Q1156" s="2"/>
      <c r="S1156" s="42"/>
      <c r="X1156" s="24"/>
      <c r="Y1156" s="24"/>
      <c r="Z1156" s="24"/>
    </row>
    <row r="1157" spans="15:26" ht="15.6" x14ac:dyDescent="0.3">
      <c r="O1157" s="2"/>
      <c r="P1157" s="42"/>
      <c r="Q1157" s="2"/>
      <c r="S1157" s="42"/>
      <c r="X1157" s="24"/>
      <c r="Y1157" s="24"/>
      <c r="Z1157" s="24"/>
    </row>
    <row r="1158" spans="15:26" ht="15.6" x14ac:dyDescent="0.3">
      <c r="O1158" s="2"/>
      <c r="P1158" s="42"/>
      <c r="Q1158" s="2"/>
      <c r="S1158" s="42"/>
      <c r="X1158" s="24"/>
      <c r="Y1158" s="24"/>
      <c r="Z1158" s="24"/>
    </row>
    <row r="1159" spans="15:26" ht="15.6" x14ac:dyDescent="0.3">
      <c r="O1159" s="2"/>
      <c r="P1159" s="42"/>
      <c r="Q1159" s="2"/>
      <c r="S1159" s="42"/>
      <c r="X1159" s="24"/>
      <c r="Y1159" s="24"/>
      <c r="Z1159" s="24"/>
    </row>
    <row r="1160" spans="15:26" ht="15.6" x14ac:dyDescent="0.3">
      <c r="O1160" s="2"/>
      <c r="P1160" s="42"/>
      <c r="Q1160" s="2"/>
      <c r="S1160" s="42"/>
      <c r="X1160" s="24"/>
      <c r="Y1160" s="24"/>
      <c r="Z1160" s="24"/>
    </row>
    <row r="1161" spans="15:26" ht="15.6" x14ac:dyDescent="0.3">
      <c r="O1161" s="2"/>
      <c r="P1161" s="42"/>
      <c r="Q1161" s="2"/>
      <c r="S1161" s="42"/>
      <c r="X1161" s="24"/>
      <c r="Y1161" s="24"/>
      <c r="Z1161" s="24"/>
    </row>
    <row r="1162" spans="15:26" ht="15.6" x14ac:dyDescent="0.3">
      <c r="O1162" s="2"/>
      <c r="P1162" s="42"/>
      <c r="Q1162" s="2"/>
      <c r="S1162" s="42"/>
      <c r="X1162" s="24"/>
      <c r="Y1162" s="24"/>
      <c r="Z1162" s="24"/>
    </row>
    <row r="1163" spans="15:26" ht="15.6" x14ac:dyDescent="0.3">
      <c r="O1163" s="2"/>
      <c r="P1163" s="42"/>
      <c r="Q1163" s="2"/>
      <c r="S1163" s="42"/>
      <c r="X1163" s="24"/>
      <c r="Y1163" s="24"/>
      <c r="Z1163" s="24"/>
    </row>
    <row r="1164" spans="15:26" ht="15.6" x14ac:dyDescent="0.3">
      <c r="O1164" s="2"/>
      <c r="P1164" s="42"/>
      <c r="Q1164" s="2"/>
      <c r="S1164" s="42"/>
      <c r="X1164" s="24"/>
      <c r="Y1164" s="24"/>
      <c r="Z1164" s="24"/>
    </row>
    <row r="1165" spans="15:26" ht="15.6" x14ac:dyDescent="0.3">
      <c r="O1165" s="2"/>
      <c r="P1165" s="42"/>
      <c r="Q1165" s="2"/>
      <c r="S1165" s="42"/>
      <c r="X1165" s="24"/>
      <c r="Y1165" s="24"/>
      <c r="Z1165" s="24"/>
    </row>
    <row r="1166" spans="15:26" ht="15.6" x14ac:dyDescent="0.3">
      <c r="O1166" s="2"/>
      <c r="P1166" s="42"/>
      <c r="Q1166" s="2"/>
      <c r="S1166" s="42"/>
      <c r="X1166" s="24"/>
      <c r="Y1166" s="24"/>
      <c r="Z1166" s="24"/>
    </row>
    <row r="1167" spans="15:26" ht="15.6" x14ac:dyDescent="0.3">
      <c r="O1167" s="2"/>
      <c r="P1167" s="42"/>
      <c r="Q1167" s="2"/>
      <c r="S1167" s="42"/>
      <c r="X1167" s="24"/>
      <c r="Y1167" s="24"/>
      <c r="Z1167" s="24"/>
    </row>
    <row r="1168" spans="15:26" ht="15.6" x14ac:dyDescent="0.3">
      <c r="O1168" s="2"/>
      <c r="P1168" s="42"/>
      <c r="Q1168" s="2"/>
      <c r="S1168" s="42"/>
      <c r="X1168" s="24"/>
      <c r="Y1168" s="24"/>
      <c r="Z1168" s="24"/>
    </row>
    <row r="1169" spans="15:26" ht="15.6" x14ac:dyDescent="0.3">
      <c r="O1169" s="2"/>
      <c r="P1169" s="42"/>
      <c r="Q1169" s="2"/>
      <c r="S1169" s="42"/>
      <c r="X1169" s="24"/>
      <c r="Y1169" s="24"/>
      <c r="Z1169" s="24"/>
    </row>
    <row r="1170" spans="15:26" ht="15.6" x14ac:dyDescent="0.3">
      <c r="O1170" s="2"/>
      <c r="P1170" s="42"/>
      <c r="Q1170" s="2"/>
      <c r="S1170" s="42"/>
      <c r="X1170" s="24"/>
      <c r="Y1170" s="24"/>
      <c r="Z1170" s="24"/>
    </row>
    <row r="1171" spans="15:26" ht="15.6" x14ac:dyDescent="0.3">
      <c r="O1171" s="2"/>
      <c r="P1171" s="42"/>
      <c r="Q1171" s="2"/>
      <c r="S1171" s="42"/>
      <c r="X1171" s="24"/>
      <c r="Y1171" s="24"/>
      <c r="Z1171" s="24"/>
    </row>
    <row r="1172" spans="15:26" ht="15.6" x14ac:dyDescent="0.3">
      <c r="O1172" s="2"/>
      <c r="P1172" s="42"/>
      <c r="Q1172" s="2"/>
      <c r="S1172" s="42"/>
      <c r="X1172" s="24"/>
      <c r="Y1172" s="24"/>
      <c r="Z1172" s="24"/>
    </row>
    <row r="1173" spans="15:26" ht="15.6" x14ac:dyDescent="0.3">
      <c r="O1173" s="2"/>
      <c r="P1173" s="42"/>
      <c r="Q1173" s="2"/>
      <c r="S1173" s="42"/>
      <c r="X1173" s="24"/>
      <c r="Y1173" s="24"/>
      <c r="Z1173" s="24"/>
    </row>
    <row r="1174" spans="15:26" ht="15.6" x14ac:dyDescent="0.3">
      <c r="O1174" s="2"/>
      <c r="P1174" s="42"/>
      <c r="Q1174" s="2"/>
      <c r="S1174" s="42"/>
      <c r="X1174" s="24"/>
      <c r="Y1174" s="24"/>
      <c r="Z1174" s="24"/>
    </row>
    <row r="1175" spans="15:26" ht="15.6" x14ac:dyDescent="0.3">
      <c r="O1175" s="2"/>
      <c r="P1175" s="42"/>
      <c r="Q1175" s="2"/>
      <c r="S1175" s="42"/>
      <c r="X1175" s="24"/>
      <c r="Y1175" s="24"/>
      <c r="Z1175" s="24"/>
    </row>
    <row r="1176" spans="15:26" ht="15.6" x14ac:dyDescent="0.3">
      <c r="O1176" s="2"/>
      <c r="P1176" s="42"/>
      <c r="Q1176" s="2"/>
      <c r="S1176" s="42"/>
      <c r="X1176" s="24"/>
      <c r="Y1176" s="24"/>
      <c r="Z1176" s="24"/>
    </row>
    <row r="1177" spans="15:26" ht="15.6" x14ac:dyDescent="0.3">
      <c r="O1177" s="2"/>
      <c r="P1177" s="42"/>
      <c r="Q1177" s="2"/>
      <c r="S1177" s="42"/>
      <c r="X1177" s="24"/>
      <c r="Y1177" s="24"/>
      <c r="Z1177" s="24"/>
    </row>
    <row r="1178" spans="15:26" ht="15.6" x14ac:dyDescent="0.3">
      <c r="O1178" s="2"/>
      <c r="P1178" s="42"/>
      <c r="Q1178" s="2"/>
      <c r="S1178" s="42"/>
      <c r="X1178" s="24"/>
      <c r="Y1178" s="24"/>
      <c r="Z1178" s="24"/>
    </row>
    <row r="1179" spans="15:26" ht="15.6" x14ac:dyDescent="0.3">
      <c r="O1179" s="2"/>
      <c r="P1179" s="42"/>
      <c r="Q1179" s="2"/>
      <c r="S1179" s="42"/>
      <c r="X1179" s="24"/>
      <c r="Y1179" s="24"/>
      <c r="Z1179" s="24"/>
    </row>
    <row r="1180" spans="15:26" ht="15.6" x14ac:dyDescent="0.3">
      <c r="O1180" s="2"/>
      <c r="P1180" s="42"/>
      <c r="Q1180" s="2"/>
      <c r="S1180" s="42"/>
      <c r="X1180" s="24"/>
      <c r="Y1180" s="24"/>
      <c r="Z1180" s="24"/>
    </row>
    <row r="1181" spans="15:26" ht="15.6" x14ac:dyDescent="0.3">
      <c r="O1181" s="2"/>
      <c r="P1181" s="42"/>
      <c r="Q1181" s="2"/>
      <c r="S1181" s="42"/>
      <c r="X1181" s="24"/>
      <c r="Y1181" s="24"/>
      <c r="Z1181" s="24"/>
    </row>
    <row r="1182" spans="15:26" ht="15.6" x14ac:dyDescent="0.3">
      <c r="O1182" s="2"/>
      <c r="P1182" s="42"/>
      <c r="Q1182" s="2"/>
      <c r="S1182" s="42"/>
      <c r="X1182" s="24"/>
      <c r="Y1182" s="24"/>
      <c r="Z1182" s="24"/>
    </row>
    <row r="1183" spans="15:26" ht="15.6" x14ac:dyDescent="0.3">
      <c r="O1183" s="2"/>
      <c r="P1183" s="42"/>
      <c r="Q1183" s="2"/>
      <c r="S1183" s="42"/>
      <c r="X1183" s="24"/>
      <c r="Y1183" s="24"/>
      <c r="Z1183" s="24"/>
    </row>
    <row r="1184" spans="15:26" ht="15.6" x14ac:dyDescent="0.3">
      <c r="O1184" s="2"/>
      <c r="P1184" s="42"/>
      <c r="Q1184" s="2"/>
      <c r="S1184" s="42"/>
      <c r="X1184" s="24"/>
      <c r="Y1184" s="24"/>
      <c r="Z1184" s="24"/>
    </row>
    <row r="1185" spans="15:26" ht="15.6" x14ac:dyDescent="0.3">
      <c r="O1185" s="2"/>
      <c r="P1185" s="42"/>
      <c r="Q1185" s="2"/>
      <c r="S1185" s="42"/>
      <c r="X1185" s="24"/>
      <c r="Y1185" s="24"/>
      <c r="Z1185" s="24"/>
    </row>
    <row r="1186" spans="15:26" ht="15.6" x14ac:dyDescent="0.3">
      <c r="O1186" s="2"/>
      <c r="P1186" s="42"/>
      <c r="Q1186" s="2"/>
      <c r="S1186" s="42"/>
      <c r="X1186" s="24"/>
      <c r="Y1186" s="24"/>
      <c r="Z1186" s="24"/>
    </row>
    <row r="1187" spans="15:26" ht="15.6" x14ac:dyDescent="0.3">
      <c r="O1187" s="2"/>
      <c r="P1187" s="42"/>
      <c r="Q1187" s="2"/>
      <c r="S1187" s="42"/>
      <c r="X1187" s="24"/>
      <c r="Y1187" s="24"/>
      <c r="Z1187" s="24"/>
    </row>
    <row r="1188" spans="15:26" ht="15.6" x14ac:dyDescent="0.3">
      <c r="O1188" s="2"/>
      <c r="P1188" s="42"/>
      <c r="Q1188" s="2"/>
      <c r="S1188" s="42"/>
      <c r="X1188" s="24"/>
      <c r="Y1188" s="24"/>
      <c r="Z1188" s="24"/>
    </row>
    <row r="1189" spans="15:26" ht="15.6" x14ac:dyDescent="0.3">
      <c r="O1189" s="2"/>
      <c r="P1189" s="42"/>
      <c r="Q1189" s="2"/>
      <c r="S1189" s="42"/>
      <c r="X1189" s="24"/>
      <c r="Y1189" s="24"/>
      <c r="Z1189" s="24"/>
    </row>
    <row r="1190" spans="15:26" ht="15.6" x14ac:dyDescent="0.3">
      <c r="O1190" s="2"/>
      <c r="P1190" s="42"/>
      <c r="Q1190" s="2"/>
      <c r="S1190" s="42"/>
      <c r="X1190" s="24"/>
      <c r="Y1190" s="24"/>
      <c r="Z1190" s="24"/>
    </row>
    <row r="1191" spans="15:26" ht="15.6" x14ac:dyDescent="0.3">
      <c r="O1191" s="2"/>
      <c r="P1191" s="42"/>
      <c r="Q1191" s="2"/>
      <c r="S1191" s="42"/>
      <c r="X1191" s="24"/>
      <c r="Y1191" s="24"/>
      <c r="Z1191" s="24"/>
    </row>
    <row r="1192" spans="15:26" ht="15.6" x14ac:dyDescent="0.3">
      <c r="O1192" s="2"/>
      <c r="P1192" s="42"/>
      <c r="Q1192" s="2"/>
      <c r="S1192" s="42"/>
      <c r="X1192" s="24"/>
      <c r="Y1192" s="24"/>
      <c r="Z1192" s="24"/>
    </row>
    <row r="1193" spans="15:26" ht="15.6" x14ac:dyDescent="0.3">
      <c r="O1193" s="2"/>
      <c r="P1193" s="42"/>
      <c r="Q1193" s="2"/>
      <c r="S1193" s="42"/>
      <c r="X1193" s="24"/>
      <c r="Y1193" s="24"/>
      <c r="Z1193" s="24"/>
    </row>
    <row r="1194" spans="15:26" ht="15.6" x14ac:dyDescent="0.3">
      <c r="O1194" s="2"/>
      <c r="P1194" s="42"/>
      <c r="Q1194" s="2"/>
      <c r="S1194" s="42"/>
      <c r="X1194" s="24"/>
      <c r="Y1194" s="24"/>
      <c r="Z1194" s="24"/>
    </row>
    <row r="1195" spans="15:26" ht="15.6" x14ac:dyDescent="0.3">
      <c r="O1195" s="2"/>
      <c r="P1195" s="42"/>
      <c r="Q1195" s="2"/>
      <c r="S1195" s="42"/>
      <c r="X1195" s="24"/>
      <c r="Y1195" s="24"/>
      <c r="Z1195" s="24"/>
    </row>
    <row r="1196" spans="15:26" ht="15.6" x14ac:dyDescent="0.3">
      <c r="O1196" s="2"/>
      <c r="P1196" s="42"/>
      <c r="Q1196" s="2"/>
      <c r="S1196" s="42"/>
      <c r="X1196" s="24"/>
      <c r="Y1196" s="24"/>
      <c r="Z1196" s="24"/>
    </row>
    <row r="1197" spans="15:26" ht="15.6" x14ac:dyDescent="0.3">
      <c r="O1197" s="2"/>
      <c r="P1197" s="42"/>
      <c r="Q1197" s="2"/>
      <c r="S1197" s="42"/>
      <c r="X1197" s="24"/>
      <c r="Y1197" s="24"/>
      <c r="Z1197" s="24"/>
    </row>
    <row r="1198" spans="15:26" ht="15.6" x14ac:dyDescent="0.3">
      <c r="O1198" s="2"/>
      <c r="P1198" s="42"/>
      <c r="Q1198" s="2"/>
      <c r="S1198" s="42"/>
      <c r="X1198" s="24"/>
      <c r="Y1198" s="24"/>
      <c r="Z1198" s="24"/>
    </row>
    <row r="1199" spans="15:26" ht="15.6" x14ac:dyDescent="0.3">
      <c r="O1199" s="2"/>
      <c r="P1199" s="42"/>
      <c r="Q1199" s="2"/>
      <c r="S1199" s="42"/>
      <c r="X1199" s="24"/>
      <c r="Y1199" s="24"/>
      <c r="Z1199" s="24"/>
    </row>
    <row r="1200" spans="15:26" ht="15.6" x14ac:dyDescent="0.3">
      <c r="O1200" s="2"/>
      <c r="P1200" s="42"/>
      <c r="Q1200" s="2"/>
      <c r="S1200" s="42"/>
      <c r="X1200" s="24"/>
      <c r="Y1200" s="24"/>
      <c r="Z1200" s="24"/>
    </row>
    <row r="1201" spans="15:26" ht="15.6" x14ac:dyDescent="0.3">
      <c r="O1201" s="2"/>
      <c r="P1201" s="42"/>
      <c r="Q1201" s="2"/>
      <c r="S1201" s="42"/>
      <c r="X1201" s="24"/>
      <c r="Y1201" s="24"/>
      <c r="Z1201" s="24"/>
    </row>
    <row r="1202" spans="15:26" ht="15.6" x14ac:dyDescent="0.3">
      <c r="O1202" s="2"/>
      <c r="P1202" s="42"/>
      <c r="Q1202" s="2"/>
      <c r="S1202" s="42"/>
      <c r="X1202" s="24"/>
      <c r="Y1202" s="24"/>
      <c r="Z1202" s="24"/>
    </row>
    <row r="1203" spans="15:26" ht="15.6" x14ac:dyDescent="0.3">
      <c r="O1203" s="2"/>
      <c r="P1203" s="42"/>
      <c r="Q1203" s="2"/>
      <c r="S1203" s="42"/>
      <c r="X1203" s="24"/>
      <c r="Y1203" s="24"/>
      <c r="Z1203" s="24"/>
    </row>
    <row r="1204" spans="15:26" ht="15.6" x14ac:dyDescent="0.3">
      <c r="O1204" s="2"/>
      <c r="P1204" s="42"/>
      <c r="Q1204" s="2"/>
      <c r="S1204" s="42"/>
      <c r="X1204" s="24"/>
      <c r="Y1204" s="24"/>
      <c r="Z1204" s="24"/>
    </row>
    <row r="1205" spans="15:26" ht="15.6" x14ac:dyDescent="0.3">
      <c r="O1205" s="2"/>
      <c r="P1205" s="42"/>
      <c r="Q1205" s="2"/>
      <c r="S1205" s="42"/>
      <c r="X1205" s="24"/>
      <c r="Y1205" s="24"/>
      <c r="Z1205" s="24"/>
    </row>
    <row r="1206" spans="15:26" ht="15.6" x14ac:dyDescent="0.3">
      <c r="O1206" s="2"/>
      <c r="P1206" s="42"/>
      <c r="Q1206" s="2"/>
      <c r="S1206" s="42"/>
      <c r="X1206" s="24"/>
      <c r="Y1206" s="24"/>
      <c r="Z1206" s="24"/>
    </row>
    <row r="1207" spans="15:26" ht="15.6" x14ac:dyDescent="0.3">
      <c r="O1207" s="2"/>
      <c r="P1207" s="42"/>
      <c r="Q1207" s="2"/>
      <c r="S1207" s="42"/>
      <c r="X1207" s="24"/>
      <c r="Y1207" s="24"/>
      <c r="Z1207" s="24"/>
    </row>
    <row r="1208" spans="15:26" ht="15.6" x14ac:dyDescent="0.3">
      <c r="O1208" s="2"/>
      <c r="P1208" s="42"/>
      <c r="Q1208" s="2"/>
      <c r="S1208" s="42"/>
      <c r="X1208" s="24"/>
      <c r="Y1208" s="24"/>
      <c r="Z1208" s="24"/>
    </row>
    <row r="1209" spans="15:26" ht="15.6" x14ac:dyDescent="0.3">
      <c r="O1209" s="2"/>
      <c r="P1209" s="42"/>
      <c r="Q1209" s="2"/>
      <c r="S1209" s="42"/>
      <c r="X1209" s="24"/>
      <c r="Y1209" s="24"/>
      <c r="Z1209" s="24"/>
    </row>
    <row r="1210" spans="15:26" ht="15.6" x14ac:dyDescent="0.3">
      <c r="O1210" s="2"/>
      <c r="P1210" s="42"/>
      <c r="Q1210" s="2"/>
      <c r="S1210" s="42"/>
      <c r="X1210" s="24"/>
      <c r="Y1210" s="24"/>
      <c r="Z1210" s="24"/>
    </row>
    <row r="1211" spans="15:26" ht="15.6" x14ac:dyDescent="0.3">
      <c r="O1211" s="2"/>
      <c r="P1211" s="42"/>
      <c r="Q1211" s="2"/>
      <c r="S1211" s="42"/>
      <c r="X1211" s="24"/>
      <c r="Y1211" s="24"/>
      <c r="Z1211" s="24"/>
    </row>
    <row r="1212" spans="15:26" ht="15.6" x14ac:dyDescent="0.3">
      <c r="O1212" s="2"/>
      <c r="P1212" s="42"/>
      <c r="Q1212" s="2"/>
      <c r="S1212" s="42"/>
      <c r="X1212" s="24"/>
      <c r="Y1212" s="24"/>
      <c r="Z1212" s="24"/>
    </row>
    <row r="1213" spans="15:26" ht="15.6" x14ac:dyDescent="0.3">
      <c r="O1213" s="2"/>
      <c r="P1213" s="42"/>
      <c r="Q1213" s="2"/>
      <c r="S1213" s="42"/>
      <c r="X1213" s="24"/>
      <c r="Y1213" s="24"/>
      <c r="Z1213" s="24"/>
    </row>
    <row r="1214" spans="15:26" ht="15.6" x14ac:dyDescent="0.3">
      <c r="O1214" s="2"/>
      <c r="P1214" s="42"/>
      <c r="Q1214" s="2"/>
      <c r="S1214" s="42"/>
      <c r="X1214" s="24"/>
      <c r="Y1214" s="24"/>
      <c r="Z1214" s="24"/>
    </row>
    <row r="1215" spans="15:26" ht="15.6" x14ac:dyDescent="0.3">
      <c r="O1215" s="2"/>
      <c r="P1215" s="42"/>
      <c r="Q1215" s="2"/>
      <c r="S1215" s="42"/>
      <c r="X1215" s="24"/>
      <c r="Y1215" s="24"/>
      <c r="Z1215" s="24"/>
    </row>
    <row r="1216" spans="15:26" ht="15.6" x14ac:dyDescent="0.3">
      <c r="O1216" s="2"/>
      <c r="P1216" s="42"/>
      <c r="Q1216" s="2"/>
      <c r="S1216" s="42"/>
      <c r="X1216" s="24"/>
      <c r="Y1216" s="24"/>
      <c r="Z1216" s="24"/>
    </row>
    <row r="1217" spans="15:26" ht="15.6" x14ac:dyDescent="0.3">
      <c r="O1217" s="2"/>
      <c r="P1217" s="42"/>
      <c r="Q1217" s="2"/>
      <c r="S1217" s="42"/>
      <c r="X1217" s="24"/>
      <c r="Y1217" s="24"/>
      <c r="Z1217" s="24"/>
    </row>
    <row r="1218" spans="15:26" ht="15.6" x14ac:dyDescent="0.3">
      <c r="O1218" s="2"/>
      <c r="P1218" s="42"/>
      <c r="Q1218" s="2"/>
      <c r="S1218" s="42"/>
      <c r="X1218" s="24"/>
      <c r="Y1218" s="24"/>
      <c r="Z1218" s="24"/>
    </row>
    <row r="1219" spans="15:26" ht="15.6" x14ac:dyDescent="0.3">
      <c r="O1219" s="2"/>
      <c r="P1219" s="42"/>
      <c r="Q1219" s="2"/>
      <c r="S1219" s="42"/>
      <c r="X1219" s="24"/>
      <c r="Y1219" s="24"/>
      <c r="Z1219" s="24"/>
    </row>
    <row r="1220" spans="15:26" ht="15.6" x14ac:dyDescent="0.3">
      <c r="O1220" s="2"/>
      <c r="P1220" s="42"/>
      <c r="Q1220" s="2"/>
      <c r="S1220" s="42"/>
      <c r="X1220" s="24"/>
      <c r="Y1220" s="24"/>
      <c r="Z1220" s="24"/>
    </row>
    <row r="1221" spans="15:26" ht="15.6" x14ac:dyDescent="0.3">
      <c r="O1221" s="2"/>
      <c r="P1221" s="42"/>
      <c r="Q1221" s="2"/>
      <c r="S1221" s="42"/>
      <c r="X1221" s="24"/>
      <c r="Y1221" s="24"/>
      <c r="Z1221" s="24"/>
    </row>
    <row r="1222" spans="15:26" ht="15.6" x14ac:dyDescent="0.3">
      <c r="O1222" s="2"/>
      <c r="P1222" s="42"/>
      <c r="Q1222" s="2"/>
      <c r="S1222" s="42"/>
      <c r="X1222" s="24"/>
      <c r="Y1222" s="24"/>
      <c r="Z1222" s="24"/>
    </row>
    <row r="1223" spans="15:26" ht="15.6" x14ac:dyDescent="0.3">
      <c r="O1223" s="2"/>
      <c r="P1223" s="42"/>
      <c r="Q1223" s="2"/>
      <c r="S1223" s="42"/>
      <c r="X1223" s="24"/>
      <c r="Y1223" s="24"/>
      <c r="Z1223" s="24"/>
    </row>
    <row r="1224" spans="15:26" ht="15.6" x14ac:dyDescent="0.3">
      <c r="O1224" s="2"/>
      <c r="P1224" s="42"/>
      <c r="Q1224" s="2"/>
      <c r="S1224" s="42"/>
      <c r="X1224" s="24"/>
      <c r="Y1224" s="24"/>
      <c r="Z1224" s="24"/>
    </row>
    <row r="1225" spans="15:26" ht="15.6" x14ac:dyDescent="0.3">
      <c r="O1225" s="2"/>
      <c r="P1225" s="42"/>
      <c r="Q1225" s="2"/>
      <c r="S1225" s="42"/>
      <c r="X1225" s="24"/>
      <c r="Y1225" s="24"/>
      <c r="Z1225" s="24"/>
    </row>
    <row r="1226" spans="15:26" ht="15.6" x14ac:dyDescent="0.3">
      <c r="O1226" s="2"/>
      <c r="P1226" s="42"/>
      <c r="Q1226" s="2"/>
      <c r="S1226" s="42"/>
      <c r="X1226" s="24"/>
      <c r="Y1226" s="24"/>
      <c r="Z1226" s="24"/>
    </row>
    <row r="1227" spans="15:26" ht="15.6" x14ac:dyDescent="0.3">
      <c r="O1227" s="2"/>
      <c r="P1227" s="42"/>
      <c r="Q1227" s="2"/>
      <c r="S1227" s="42"/>
      <c r="X1227" s="24"/>
      <c r="Y1227" s="24"/>
      <c r="Z1227" s="24"/>
    </row>
    <row r="1228" spans="15:26" ht="15.6" x14ac:dyDescent="0.3">
      <c r="O1228" s="2"/>
      <c r="P1228" s="42"/>
      <c r="Q1228" s="2"/>
      <c r="S1228" s="42"/>
      <c r="X1228" s="24"/>
      <c r="Y1228" s="24"/>
      <c r="Z1228" s="24"/>
    </row>
    <row r="1229" spans="15:26" ht="15.6" x14ac:dyDescent="0.3">
      <c r="O1229" s="2"/>
      <c r="P1229" s="42"/>
      <c r="Q1229" s="2"/>
      <c r="S1229" s="42"/>
      <c r="X1229" s="24"/>
      <c r="Y1229" s="24"/>
      <c r="Z1229" s="24"/>
    </row>
    <row r="1230" spans="15:26" ht="15.6" x14ac:dyDescent="0.3">
      <c r="O1230" s="2"/>
      <c r="P1230" s="42"/>
      <c r="Q1230" s="2"/>
      <c r="S1230" s="42"/>
      <c r="X1230" s="24"/>
      <c r="Y1230" s="24"/>
      <c r="Z1230" s="24"/>
    </row>
    <row r="1231" spans="15:26" ht="15.6" x14ac:dyDescent="0.3">
      <c r="O1231" s="2"/>
      <c r="P1231" s="42"/>
      <c r="Q1231" s="2"/>
      <c r="S1231" s="42"/>
      <c r="X1231" s="24"/>
      <c r="Y1231" s="24"/>
      <c r="Z1231" s="24"/>
    </row>
    <row r="1232" spans="15:26" ht="15.6" x14ac:dyDescent="0.3">
      <c r="O1232" s="2"/>
      <c r="P1232" s="42"/>
      <c r="Q1232" s="2"/>
      <c r="S1232" s="42"/>
      <c r="X1232" s="24"/>
      <c r="Y1232" s="24"/>
      <c r="Z1232" s="24"/>
    </row>
    <row r="1233" spans="15:26" ht="15.6" x14ac:dyDescent="0.3">
      <c r="O1233" s="2"/>
      <c r="P1233" s="42"/>
      <c r="Q1233" s="2"/>
      <c r="S1233" s="42"/>
      <c r="X1233" s="24"/>
      <c r="Y1233" s="24"/>
      <c r="Z1233" s="24"/>
    </row>
    <row r="1234" spans="15:26" ht="15.6" x14ac:dyDescent="0.3">
      <c r="O1234" s="2"/>
      <c r="P1234" s="42"/>
      <c r="Q1234" s="2"/>
      <c r="S1234" s="42"/>
      <c r="X1234" s="24"/>
      <c r="Y1234" s="24"/>
      <c r="Z1234" s="24"/>
    </row>
    <row r="1235" spans="15:26" ht="15.6" x14ac:dyDescent="0.3">
      <c r="O1235" s="2"/>
      <c r="P1235" s="42"/>
      <c r="Q1235" s="2"/>
      <c r="S1235" s="42"/>
      <c r="X1235" s="24"/>
      <c r="Y1235" s="24"/>
      <c r="Z1235" s="24"/>
    </row>
    <row r="1236" spans="15:26" ht="15.6" x14ac:dyDescent="0.3">
      <c r="O1236" s="2"/>
      <c r="P1236" s="42"/>
      <c r="Q1236" s="2"/>
      <c r="S1236" s="42"/>
      <c r="X1236" s="24"/>
      <c r="Y1236" s="24"/>
      <c r="Z1236" s="24"/>
    </row>
    <row r="1237" spans="15:26" ht="15.6" x14ac:dyDescent="0.3">
      <c r="O1237" s="2"/>
      <c r="P1237" s="42"/>
      <c r="Q1237" s="2"/>
      <c r="S1237" s="42"/>
      <c r="X1237" s="24"/>
      <c r="Y1237" s="24"/>
      <c r="Z1237" s="24"/>
    </row>
    <row r="1238" spans="15:26" ht="15.6" x14ac:dyDescent="0.3">
      <c r="O1238" s="2"/>
      <c r="P1238" s="42"/>
      <c r="Q1238" s="2"/>
      <c r="S1238" s="42"/>
      <c r="X1238" s="24"/>
      <c r="Y1238" s="24"/>
      <c r="Z1238" s="24"/>
    </row>
    <row r="1239" spans="15:26" ht="15.6" x14ac:dyDescent="0.3">
      <c r="O1239" s="2"/>
      <c r="P1239" s="42"/>
      <c r="Q1239" s="2"/>
      <c r="S1239" s="42"/>
      <c r="X1239" s="24"/>
      <c r="Y1239" s="24"/>
      <c r="Z1239" s="24"/>
    </row>
    <row r="1240" spans="15:26" ht="15.6" x14ac:dyDescent="0.3">
      <c r="O1240" s="2"/>
      <c r="P1240" s="42"/>
      <c r="Q1240" s="2"/>
      <c r="S1240" s="42"/>
      <c r="X1240" s="24"/>
      <c r="Y1240" s="24"/>
      <c r="Z1240" s="24"/>
    </row>
    <row r="1241" spans="15:26" ht="15.6" x14ac:dyDescent="0.3">
      <c r="O1241" s="2"/>
      <c r="P1241" s="42"/>
      <c r="Q1241" s="2"/>
      <c r="S1241" s="42"/>
      <c r="X1241" s="24"/>
      <c r="Y1241" s="24"/>
      <c r="Z1241" s="24"/>
    </row>
    <row r="1242" spans="15:26" ht="15.6" x14ac:dyDescent="0.3">
      <c r="O1242" s="2"/>
      <c r="P1242" s="42"/>
      <c r="Q1242" s="2"/>
      <c r="S1242" s="42"/>
      <c r="X1242" s="24"/>
      <c r="Y1242" s="24"/>
      <c r="Z1242" s="24"/>
    </row>
    <row r="1243" spans="15:26" ht="15.6" x14ac:dyDescent="0.3">
      <c r="O1243" s="2"/>
      <c r="P1243" s="42"/>
      <c r="Q1243" s="2"/>
      <c r="S1243" s="42"/>
      <c r="X1243" s="24"/>
      <c r="Y1243" s="24"/>
      <c r="Z1243" s="24"/>
    </row>
    <row r="1244" spans="15:26" ht="15.6" x14ac:dyDescent="0.3">
      <c r="O1244" s="2"/>
      <c r="P1244" s="42"/>
      <c r="Q1244" s="2"/>
      <c r="S1244" s="42"/>
      <c r="X1244" s="24"/>
      <c r="Y1244" s="24"/>
      <c r="Z1244" s="24"/>
    </row>
    <row r="1245" spans="15:26" ht="15.6" x14ac:dyDescent="0.3">
      <c r="O1245" s="2"/>
      <c r="P1245" s="42"/>
      <c r="Q1245" s="2"/>
      <c r="S1245" s="42"/>
      <c r="X1245" s="24"/>
      <c r="Y1245" s="24"/>
      <c r="Z1245" s="24"/>
    </row>
    <row r="1246" spans="15:26" ht="15.6" x14ac:dyDescent="0.3">
      <c r="O1246" s="2"/>
      <c r="P1246" s="42"/>
      <c r="Q1246" s="2"/>
      <c r="S1246" s="42"/>
      <c r="X1246" s="24"/>
      <c r="Y1246" s="24"/>
      <c r="Z1246" s="24"/>
    </row>
    <row r="1247" spans="15:26" ht="15.6" x14ac:dyDescent="0.3">
      <c r="O1247" s="2"/>
      <c r="P1247" s="42"/>
      <c r="Q1247" s="2"/>
      <c r="S1247" s="42"/>
      <c r="X1247" s="24"/>
      <c r="Y1247" s="24"/>
      <c r="Z1247" s="24"/>
    </row>
    <row r="1248" spans="15:26" ht="15.6" x14ac:dyDescent="0.3">
      <c r="O1248" s="2"/>
      <c r="P1248" s="42"/>
      <c r="Q1248" s="2"/>
      <c r="S1248" s="42"/>
      <c r="X1248" s="24"/>
      <c r="Y1248" s="24"/>
      <c r="Z1248" s="24"/>
    </row>
    <row r="1249" spans="15:26" ht="15.6" x14ac:dyDescent="0.3">
      <c r="O1249" s="2"/>
      <c r="P1249" s="42"/>
      <c r="Q1249" s="2"/>
      <c r="S1249" s="42"/>
      <c r="X1249" s="24"/>
      <c r="Y1249" s="24"/>
      <c r="Z1249" s="24"/>
    </row>
    <row r="1250" spans="15:26" ht="15.6" x14ac:dyDescent="0.3">
      <c r="O1250" s="2"/>
      <c r="P1250" s="42"/>
      <c r="Q1250" s="2"/>
      <c r="S1250" s="42"/>
      <c r="X1250" s="24"/>
      <c r="Y1250" s="24"/>
      <c r="Z1250" s="24"/>
    </row>
    <row r="1251" spans="15:26" ht="15.6" x14ac:dyDescent="0.3">
      <c r="O1251" s="2"/>
      <c r="P1251" s="42"/>
      <c r="Q1251" s="2"/>
      <c r="S1251" s="42"/>
      <c r="X1251" s="24"/>
      <c r="Y1251" s="24"/>
      <c r="Z1251" s="24"/>
    </row>
    <row r="1252" spans="15:26" ht="15.6" x14ac:dyDescent="0.3">
      <c r="O1252" s="2"/>
      <c r="P1252" s="42"/>
      <c r="Q1252" s="2"/>
      <c r="S1252" s="42"/>
      <c r="X1252" s="24"/>
      <c r="Y1252" s="24"/>
      <c r="Z1252" s="24"/>
    </row>
    <row r="1253" spans="15:26" ht="15.6" x14ac:dyDescent="0.3">
      <c r="O1253" s="2"/>
      <c r="P1253" s="42"/>
      <c r="Q1253" s="2"/>
      <c r="S1253" s="42"/>
      <c r="X1253" s="24"/>
      <c r="Y1253" s="24"/>
      <c r="Z1253" s="24"/>
    </row>
    <row r="1254" spans="15:26" ht="15.6" x14ac:dyDescent="0.3">
      <c r="O1254" s="2"/>
      <c r="P1254" s="42"/>
      <c r="Q1254" s="2"/>
      <c r="S1254" s="42"/>
      <c r="X1254" s="24"/>
      <c r="Y1254" s="24"/>
      <c r="Z1254" s="24"/>
    </row>
    <row r="1255" spans="15:26" ht="15.6" x14ac:dyDescent="0.3">
      <c r="O1255" s="2"/>
      <c r="P1255" s="42"/>
      <c r="Q1255" s="2"/>
      <c r="S1255" s="42"/>
      <c r="X1255" s="24"/>
      <c r="Y1255" s="24"/>
      <c r="Z1255" s="24"/>
    </row>
    <row r="1256" spans="15:26" ht="15.6" x14ac:dyDescent="0.3">
      <c r="O1256" s="2"/>
      <c r="P1256" s="42"/>
      <c r="Q1256" s="2"/>
      <c r="S1256" s="42"/>
      <c r="X1256" s="24"/>
      <c r="Y1256" s="24"/>
      <c r="Z1256" s="24"/>
    </row>
    <row r="1257" spans="15:26" ht="15.6" x14ac:dyDescent="0.3">
      <c r="O1257" s="2"/>
      <c r="P1257" s="42"/>
      <c r="Q1257" s="2"/>
      <c r="S1257" s="42"/>
      <c r="X1257" s="24"/>
      <c r="Y1257" s="24"/>
      <c r="Z1257" s="24"/>
    </row>
    <row r="1258" spans="15:26" ht="15.6" x14ac:dyDescent="0.3">
      <c r="O1258" s="2"/>
      <c r="P1258" s="42"/>
      <c r="Q1258" s="2"/>
      <c r="S1258" s="42"/>
      <c r="X1258" s="24"/>
      <c r="Y1258" s="24"/>
      <c r="Z1258" s="24"/>
    </row>
    <row r="1259" spans="15:26" ht="15.6" x14ac:dyDescent="0.3">
      <c r="O1259" s="2"/>
      <c r="P1259" s="42"/>
      <c r="Q1259" s="2"/>
      <c r="S1259" s="42"/>
      <c r="X1259" s="24"/>
      <c r="Y1259" s="24"/>
      <c r="Z1259" s="24"/>
    </row>
    <row r="1260" spans="15:26" ht="15.6" x14ac:dyDescent="0.3">
      <c r="O1260" s="2"/>
      <c r="P1260" s="42"/>
      <c r="Q1260" s="2"/>
      <c r="S1260" s="42"/>
      <c r="X1260" s="24"/>
      <c r="Y1260" s="24"/>
      <c r="Z1260" s="24"/>
    </row>
    <row r="1261" spans="15:26" ht="15.6" x14ac:dyDescent="0.3">
      <c r="O1261" s="2"/>
      <c r="P1261" s="42"/>
      <c r="Q1261" s="2"/>
      <c r="S1261" s="42"/>
      <c r="X1261" s="24"/>
      <c r="Y1261" s="24"/>
      <c r="Z1261" s="24"/>
    </row>
    <row r="1262" spans="15:26" ht="15.6" x14ac:dyDescent="0.3">
      <c r="O1262" s="2"/>
      <c r="P1262" s="42"/>
      <c r="Q1262" s="2"/>
      <c r="S1262" s="42"/>
      <c r="X1262" s="24"/>
      <c r="Y1262" s="24"/>
      <c r="Z1262" s="24"/>
    </row>
    <row r="1263" spans="15:26" ht="15.6" x14ac:dyDescent="0.3">
      <c r="O1263" s="2"/>
      <c r="P1263" s="42"/>
      <c r="Q1263" s="2"/>
      <c r="S1263" s="42"/>
      <c r="X1263" s="24"/>
      <c r="Y1263" s="24"/>
      <c r="Z1263" s="24"/>
    </row>
    <row r="1264" spans="15:26" ht="15.6" x14ac:dyDescent="0.3">
      <c r="O1264" s="2"/>
      <c r="P1264" s="42"/>
      <c r="Q1264" s="2"/>
      <c r="S1264" s="42"/>
      <c r="X1264" s="24"/>
      <c r="Y1264" s="24"/>
      <c r="Z1264" s="24"/>
    </row>
    <row r="1265" spans="15:26" ht="15.6" x14ac:dyDescent="0.3">
      <c r="O1265" s="2"/>
      <c r="P1265" s="42"/>
      <c r="Q1265" s="2"/>
      <c r="S1265" s="42"/>
      <c r="X1265" s="24"/>
      <c r="Y1265" s="24"/>
      <c r="Z1265" s="24"/>
    </row>
    <row r="1266" spans="15:26" ht="15.6" x14ac:dyDescent="0.3">
      <c r="O1266" s="2"/>
      <c r="P1266" s="42"/>
      <c r="Q1266" s="2"/>
      <c r="S1266" s="42"/>
      <c r="X1266" s="24"/>
      <c r="Y1266" s="24"/>
      <c r="Z1266" s="24"/>
    </row>
    <row r="1267" spans="15:26" ht="15.6" x14ac:dyDescent="0.3">
      <c r="O1267" s="2"/>
      <c r="P1267" s="42"/>
      <c r="Q1267" s="2"/>
      <c r="S1267" s="42"/>
      <c r="X1267" s="24"/>
      <c r="Y1267" s="24"/>
      <c r="Z1267" s="24"/>
    </row>
    <row r="1268" spans="15:26" ht="15.6" x14ac:dyDescent="0.3">
      <c r="O1268" s="2"/>
      <c r="P1268" s="42"/>
      <c r="Q1268" s="2"/>
      <c r="S1268" s="42"/>
      <c r="X1268" s="24"/>
      <c r="Y1268" s="24"/>
      <c r="Z1268" s="24"/>
    </row>
    <row r="1269" spans="15:26" ht="15.6" x14ac:dyDescent="0.3">
      <c r="O1269" s="2"/>
      <c r="P1269" s="42"/>
      <c r="Q1269" s="2"/>
      <c r="S1269" s="42"/>
      <c r="X1269" s="24"/>
      <c r="Y1269" s="24"/>
      <c r="Z1269" s="24"/>
    </row>
    <row r="1270" spans="15:26" ht="15.6" x14ac:dyDescent="0.3">
      <c r="O1270" s="2"/>
      <c r="P1270" s="42"/>
      <c r="Q1270" s="2"/>
      <c r="S1270" s="42"/>
      <c r="X1270" s="24"/>
      <c r="Y1270" s="24"/>
      <c r="Z1270" s="24"/>
    </row>
    <row r="1271" spans="15:26" ht="15.6" x14ac:dyDescent="0.3">
      <c r="O1271" s="2"/>
      <c r="P1271" s="42"/>
      <c r="Q1271" s="2"/>
      <c r="S1271" s="42"/>
      <c r="X1271" s="24"/>
      <c r="Y1271" s="24"/>
      <c r="Z1271" s="24"/>
    </row>
    <row r="1272" spans="15:26" ht="15.6" x14ac:dyDescent="0.3">
      <c r="O1272" s="2"/>
      <c r="P1272" s="42"/>
      <c r="Q1272" s="2"/>
      <c r="S1272" s="42"/>
      <c r="X1272" s="24"/>
      <c r="Y1272" s="24"/>
      <c r="Z1272" s="24"/>
    </row>
    <row r="1273" spans="15:26" ht="15.6" x14ac:dyDescent="0.3">
      <c r="O1273" s="2"/>
      <c r="P1273" s="42"/>
      <c r="Q1273" s="2"/>
      <c r="S1273" s="42"/>
      <c r="X1273" s="24"/>
      <c r="Y1273" s="24"/>
      <c r="Z1273" s="24"/>
    </row>
    <row r="1274" spans="15:26" ht="15.6" x14ac:dyDescent="0.3">
      <c r="O1274" s="2"/>
      <c r="P1274" s="42"/>
      <c r="Q1274" s="2"/>
      <c r="S1274" s="42"/>
      <c r="X1274" s="24"/>
      <c r="Y1274" s="24"/>
      <c r="Z1274" s="24"/>
    </row>
    <row r="1275" spans="15:26" ht="15.6" x14ac:dyDescent="0.3">
      <c r="O1275" s="2"/>
      <c r="P1275" s="42"/>
      <c r="Q1275" s="2"/>
      <c r="S1275" s="42"/>
      <c r="X1275" s="24"/>
      <c r="Y1275" s="24"/>
      <c r="Z1275" s="24"/>
    </row>
    <row r="1276" spans="15:26" ht="15.6" x14ac:dyDescent="0.3">
      <c r="O1276" s="2"/>
      <c r="P1276" s="42"/>
      <c r="Q1276" s="2"/>
      <c r="S1276" s="42"/>
      <c r="X1276" s="24"/>
      <c r="Y1276" s="24"/>
      <c r="Z1276" s="24"/>
    </row>
    <row r="1277" spans="15:26" ht="15.6" x14ac:dyDescent="0.3">
      <c r="O1277" s="2"/>
      <c r="P1277" s="42"/>
      <c r="Q1277" s="2"/>
      <c r="S1277" s="42"/>
      <c r="X1277" s="24"/>
      <c r="Y1277" s="24"/>
      <c r="Z1277" s="24"/>
    </row>
    <row r="1278" spans="15:26" ht="15.6" x14ac:dyDescent="0.3">
      <c r="O1278" s="2"/>
      <c r="P1278" s="42"/>
      <c r="Q1278" s="2"/>
      <c r="S1278" s="42"/>
      <c r="X1278" s="24"/>
      <c r="Y1278" s="24"/>
      <c r="Z1278" s="24"/>
    </row>
    <row r="1279" spans="15:26" ht="15.6" x14ac:dyDescent="0.3">
      <c r="O1279" s="2"/>
      <c r="P1279" s="42"/>
      <c r="Q1279" s="2"/>
      <c r="S1279" s="42"/>
      <c r="X1279" s="24"/>
      <c r="Y1279" s="24"/>
      <c r="Z1279" s="24"/>
    </row>
    <row r="1280" spans="15:26" ht="15.6" x14ac:dyDescent="0.3">
      <c r="O1280" s="2"/>
      <c r="P1280" s="42"/>
      <c r="Q1280" s="2"/>
      <c r="S1280" s="42"/>
      <c r="X1280" s="24"/>
      <c r="Y1280" s="24"/>
      <c r="Z1280" s="24"/>
    </row>
    <row r="1281" spans="15:26" ht="15.6" x14ac:dyDescent="0.3">
      <c r="O1281" s="2"/>
      <c r="P1281" s="42"/>
      <c r="Q1281" s="2"/>
      <c r="S1281" s="42"/>
      <c r="X1281" s="24"/>
      <c r="Y1281" s="24"/>
      <c r="Z1281" s="24"/>
    </row>
    <row r="1282" spans="15:26" ht="15.6" x14ac:dyDescent="0.3">
      <c r="O1282" s="2"/>
      <c r="P1282" s="42"/>
      <c r="Q1282" s="2"/>
      <c r="S1282" s="42"/>
      <c r="X1282" s="24"/>
      <c r="Y1282" s="24"/>
      <c r="Z1282" s="24"/>
    </row>
    <row r="1283" spans="15:26" ht="15.6" x14ac:dyDescent="0.3">
      <c r="O1283" s="2"/>
      <c r="P1283" s="42"/>
      <c r="Q1283" s="2"/>
      <c r="S1283" s="42"/>
      <c r="X1283" s="24"/>
      <c r="Y1283" s="24"/>
      <c r="Z1283" s="24"/>
    </row>
    <row r="1284" spans="15:26" ht="15.6" x14ac:dyDescent="0.3">
      <c r="O1284" s="2"/>
      <c r="P1284" s="42"/>
      <c r="Q1284" s="2"/>
      <c r="S1284" s="42"/>
      <c r="X1284" s="24"/>
      <c r="Y1284" s="24"/>
      <c r="Z1284" s="24"/>
    </row>
    <row r="1285" spans="15:26" ht="15.6" x14ac:dyDescent="0.3">
      <c r="O1285" s="2"/>
      <c r="P1285" s="42"/>
      <c r="Q1285" s="2"/>
      <c r="S1285" s="42"/>
      <c r="X1285" s="24"/>
      <c r="Y1285" s="24"/>
      <c r="Z1285" s="24"/>
    </row>
    <row r="1286" spans="15:26" ht="15.6" x14ac:dyDescent="0.3">
      <c r="O1286" s="2"/>
      <c r="P1286" s="42"/>
      <c r="Q1286" s="2"/>
      <c r="S1286" s="42"/>
      <c r="X1286" s="24"/>
      <c r="Y1286" s="24"/>
      <c r="Z1286" s="24"/>
    </row>
    <row r="1287" spans="15:26" ht="15.6" x14ac:dyDescent="0.3">
      <c r="O1287" s="2"/>
      <c r="P1287" s="42"/>
      <c r="Q1287" s="2"/>
      <c r="S1287" s="42"/>
      <c r="X1287" s="24"/>
      <c r="Y1287" s="24"/>
      <c r="Z1287" s="24"/>
    </row>
    <row r="1288" spans="15:26" ht="15.6" x14ac:dyDescent="0.3">
      <c r="O1288" s="2"/>
      <c r="P1288" s="42"/>
      <c r="Q1288" s="2"/>
      <c r="S1288" s="42"/>
      <c r="X1288" s="24"/>
      <c r="Y1288" s="24"/>
      <c r="Z1288" s="24"/>
    </row>
    <row r="1289" spans="15:26" ht="15.6" x14ac:dyDescent="0.3">
      <c r="O1289" s="2"/>
      <c r="P1289" s="42"/>
      <c r="Q1289" s="2"/>
      <c r="S1289" s="42"/>
      <c r="X1289" s="24"/>
      <c r="Y1289" s="24"/>
      <c r="Z1289" s="24"/>
    </row>
    <row r="1290" spans="15:26" ht="15.6" x14ac:dyDescent="0.3">
      <c r="O1290" s="2"/>
      <c r="P1290" s="42"/>
      <c r="Q1290" s="2"/>
      <c r="S1290" s="42"/>
      <c r="X1290" s="24"/>
      <c r="Y1290" s="24"/>
      <c r="Z1290" s="24"/>
    </row>
    <row r="1291" spans="15:26" ht="15.6" x14ac:dyDescent="0.3">
      <c r="O1291" s="2"/>
      <c r="P1291" s="42"/>
      <c r="Q1291" s="2"/>
      <c r="S1291" s="42"/>
      <c r="X1291" s="24"/>
      <c r="Y1291" s="24"/>
      <c r="Z1291" s="24"/>
    </row>
    <row r="1292" spans="15:26" ht="15.6" x14ac:dyDescent="0.3">
      <c r="O1292" s="2"/>
      <c r="P1292" s="42"/>
      <c r="Q1292" s="2"/>
      <c r="S1292" s="42"/>
      <c r="X1292" s="24"/>
      <c r="Y1292" s="24"/>
      <c r="Z1292" s="24"/>
    </row>
    <row r="1293" spans="15:26" ht="15.6" x14ac:dyDescent="0.3">
      <c r="O1293" s="2"/>
      <c r="P1293" s="42"/>
      <c r="Q1293" s="2"/>
      <c r="S1293" s="42"/>
      <c r="X1293" s="24"/>
      <c r="Y1293" s="24"/>
      <c r="Z1293" s="24"/>
    </row>
    <row r="1294" spans="15:26" ht="15.6" x14ac:dyDescent="0.3">
      <c r="O1294" s="2"/>
      <c r="P1294" s="42"/>
      <c r="Q1294" s="2"/>
      <c r="S1294" s="42"/>
      <c r="X1294" s="24"/>
      <c r="Y1294" s="24"/>
      <c r="Z1294" s="24"/>
    </row>
    <row r="1295" spans="15:26" ht="15.6" x14ac:dyDescent="0.3">
      <c r="O1295" s="2"/>
      <c r="P1295" s="42"/>
      <c r="Q1295" s="2"/>
      <c r="S1295" s="42"/>
      <c r="X1295" s="24"/>
      <c r="Y1295" s="24"/>
      <c r="Z1295" s="24"/>
    </row>
    <row r="1296" spans="15:26" ht="15.6" x14ac:dyDescent="0.3">
      <c r="O1296" s="2"/>
      <c r="P1296" s="42"/>
      <c r="Q1296" s="2"/>
      <c r="S1296" s="42"/>
      <c r="X1296" s="24"/>
      <c r="Y1296" s="24"/>
      <c r="Z1296" s="24"/>
    </row>
    <row r="1297" spans="15:26" ht="15.6" x14ac:dyDescent="0.3">
      <c r="O1297" s="2"/>
      <c r="P1297" s="42"/>
      <c r="Q1297" s="2"/>
      <c r="S1297" s="42"/>
      <c r="X1297" s="24"/>
      <c r="Y1297" s="24"/>
      <c r="Z1297" s="24"/>
    </row>
    <row r="1298" spans="15:26" ht="15.6" x14ac:dyDescent="0.3">
      <c r="O1298" s="2"/>
      <c r="P1298" s="42"/>
      <c r="Q1298" s="2"/>
      <c r="S1298" s="42"/>
      <c r="X1298" s="24"/>
      <c r="Y1298" s="24"/>
      <c r="Z1298" s="24"/>
    </row>
    <row r="1299" spans="15:26" ht="15.6" x14ac:dyDescent="0.3">
      <c r="O1299" s="2"/>
      <c r="P1299" s="42"/>
      <c r="Q1299" s="2"/>
      <c r="S1299" s="42"/>
      <c r="X1299" s="24"/>
      <c r="Y1299" s="24"/>
      <c r="Z1299" s="24"/>
    </row>
    <row r="1300" spans="15:26" ht="15.6" x14ac:dyDescent="0.3">
      <c r="O1300" s="2"/>
      <c r="P1300" s="42"/>
      <c r="Q1300" s="2"/>
      <c r="S1300" s="42"/>
      <c r="X1300" s="24"/>
      <c r="Y1300" s="24"/>
      <c r="Z1300" s="24"/>
    </row>
    <row r="1301" spans="15:26" ht="15.6" x14ac:dyDescent="0.3">
      <c r="O1301" s="2"/>
      <c r="P1301" s="42"/>
      <c r="Q1301" s="2"/>
      <c r="S1301" s="42"/>
      <c r="X1301" s="24"/>
      <c r="Y1301" s="24"/>
      <c r="Z1301" s="24"/>
    </row>
    <row r="1302" spans="15:26" ht="15.6" x14ac:dyDescent="0.3">
      <c r="O1302" s="2"/>
      <c r="P1302" s="42"/>
      <c r="Q1302" s="2"/>
      <c r="S1302" s="42"/>
      <c r="X1302" s="24"/>
      <c r="Y1302" s="24"/>
      <c r="Z1302" s="24"/>
    </row>
    <row r="1303" spans="15:26" ht="15.6" x14ac:dyDescent="0.3">
      <c r="O1303" s="2"/>
      <c r="P1303" s="42"/>
      <c r="Q1303" s="2"/>
      <c r="S1303" s="42"/>
      <c r="X1303" s="24"/>
      <c r="Y1303" s="24"/>
      <c r="Z1303" s="24"/>
    </row>
    <row r="1304" spans="15:26" ht="15.6" x14ac:dyDescent="0.3">
      <c r="O1304" s="2"/>
      <c r="P1304" s="42"/>
      <c r="Q1304" s="2"/>
      <c r="S1304" s="42"/>
      <c r="X1304" s="24"/>
      <c r="Y1304" s="24"/>
      <c r="Z1304" s="24"/>
    </row>
    <row r="1305" spans="15:26" ht="15.6" x14ac:dyDescent="0.3">
      <c r="O1305" s="2"/>
      <c r="P1305" s="42"/>
      <c r="Q1305" s="2"/>
      <c r="S1305" s="42"/>
      <c r="X1305" s="24"/>
      <c r="Y1305" s="24"/>
      <c r="Z1305" s="24"/>
    </row>
    <row r="1306" spans="15:26" ht="15.6" x14ac:dyDescent="0.3">
      <c r="O1306" s="2"/>
      <c r="P1306" s="42"/>
      <c r="Q1306" s="2"/>
      <c r="S1306" s="42"/>
      <c r="X1306" s="24"/>
      <c r="Y1306" s="24"/>
      <c r="Z1306" s="24"/>
    </row>
    <row r="1307" spans="15:26" ht="15.6" x14ac:dyDescent="0.3">
      <c r="O1307" s="2"/>
      <c r="P1307" s="42"/>
      <c r="Q1307" s="2"/>
      <c r="S1307" s="42"/>
      <c r="X1307" s="24"/>
      <c r="Y1307" s="24"/>
      <c r="Z1307" s="24"/>
    </row>
    <row r="1308" spans="15:26" ht="15.6" x14ac:dyDescent="0.3">
      <c r="O1308" s="2"/>
      <c r="P1308" s="42"/>
      <c r="Q1308" s="2"/>
      <c r="S1308" s="42"/>
      <c r="X1308" s="24"/>
      <c r="Y1308" s="24"/>
      <c r="Z1308" s="24"/>
    </row>
    <row r="1309" spans="15:26" ht="15.6" x14ac:dyDescent="0.3">
      <c r="O1309" s="2"/>
      <c r="P1309" s="42"/>
      <c r="Q1309" s="2"/>
      <c r="S1309" s="42"/>
      <c r="X1309" s="24"/>
      <c r="Y1309" s="24"/>
      <c r="Z1309" s="24"/>
    </row>
    <row r="1310" spans="15:26" ht="15.6" x14ac:dyDescent="0.3">
      <c r="O1310" s="2"/>
      <c r="P1310" s="42"/>
      <c r="Q1310" s="2"/>
      <c r="S1310" s="42"/>
      <c r="X1310" s="24"/>
      <c r="Y1310" s="24"/>
      <c r="Z1310" s="24"/>
    </row>
    <row r="1311" spans="15:26" ht="15.6" x14ac:dyDescent="0.3">
      <c r="O1311" s="2"/>
      <c r="P1311" s="42"/>
      <c r="Q1311" s="2"/>
      <c r="S1311" s="42"/>
      <c r="X1311" s="24"/>
      <c r="Y1311" s="24"/>
      <c r="Z1311" s="24"/>
    </row>
    <row r="1312" spans="15:26" ht="15.6" x14ac:dyDescent="0.3">
      <c r="O1312" s="2"/>
      <c r="P1312" s="42"/>
      <c r="Q1312" s="2"/>
      <c r="S1312" s="42"/>
      <c r="X1312" s="24"/>
      <c r="Y1312" s="24"/>
      <c r="Z1312" s="24"/>
    </row>
    <row r="1313" spans="15:26" ht="15.6" x14ac:dyDescent="0.3">
      <c r="O1313" s="2"/>
      <c r="P1313" s="42"/>
      <c r="Q1313" s="2"/>
      <c r="S1313" s="42"/>
      <c r="X1313" s="24"/>
      <c r="Y1313" s="24"/>
      <c r="Z1313" s="24"/>
    </row>
    <row r="1314" spans="15:26" ht="15.6" x14ac:dyDescent="0.3">
      <c r="O1314" s="2"/>
      <c r="P1314" s="42"/>
      <c r="Q1314" s="2"/>
      <c r="S1314" s="42"/>
      <c r="X1314" s="24"/>
      <c r="Y1314" s="24"/>
      <c r="Z1314" s="24"/>
    </row>
    <row r="1315" spans="15:26" ht="15.6" x14ac:dyDescent="0.3">
      <c r="O1315" s="2"/>
      <c r="P1315" s="42"/>
      <c r="Q1315" s="2"/>
      <c r="S1315" s="42"/>
      <c r="X1315" s="24"/>
      <c r="Y1315" s="24"/>
      <c r="Z1315" s="24"/>
    </row>
    <row r="1316" spans="15:26" ht="15.6" x14ac:dyDescent="0.3">
      <c r="O1316" s="2"/>
      <c r="P1316" s="42"/>
      <c r="Q1316" s="2"/>
      <c r="S1316" s="42"/>
      <c r="X1316" s="24"/>
      <c r="Y1316" s="24"/>
      <c r="Z1316" s="24"/>
    </row>
    <row r="1317" spans="15:26" ht="15.6" x14ac:dyDescent="0.3">
      <c r="O1317" s="2"/>
      <c r="P1317" s="42"/>
      <c r="Q1317" s="2"/>
      <c r="S1317" s="42"/>
      <c r="X1317" s="24"/>
      <c r="Y1317" s="24"/>
      <c r="Z1317" s="24"/>
    </row>
    <row r="1318" spans="15:26" ht="15.6" x14ac:dyDescent="0.3">
      <c r="O1318" s="2"/>
      <c r="P1318" s="42"/>
      <c r="Q1318" s="2"/>
      <c r="S1318" s="42"/>
      <c r="X1318" s="24"/>
      <c r="Y1318" s="24"/>
      <c r="Z1318" s="24"/>
    </row>
    <row r="1319" spans="15:26" ht="15.6" x14ac:dyDescent="0.3">
      <c r="O1319" s="2"/>
      <c r="P1319" s="42"/>
      <c r="Q1319" s="2"/>
      <c r="S1319" s="42"/>
      <c r="X1319" s="24"/>
      <c r="Y1319" s="24"/>
      <c r="Z1319" s="24"/>
    </row>
    <row r="1320" spans="15:26" ht="15.6" x14ac:dyDescent="0.3">
      <c r="O1320" s="2"/>
      <c r="P1320" s="42"/>
      <c r="Q1320" s="2"/>
      <c r="S1320" s="42"/>
      <c r="X1320" s="24"/>
      <c r="Y1320" s="24"/>
      <c r="Z1320" s="24"/>
    </row>
    <row r="1321" spans="15:26" ht="15.6" x14ac:dyDescent="0.3">
      <c r="O1321" s="2"/>
      <c r="P1321" s="42"/>
      <c r="Q1321" s="2"/>
      <c r="S1321" s="42"/>
      <c r="X1321" s="24"/>
      <c r="Y1321" s="24"/>
      <c r="Z1321" s="24"/>
    </row>
    <row r="1322" spans="15:26" ht="15.6" x14ac:dyDescent="0.3">
      <c r="O1322" s="2"/>
      <c r="P1322" s="42"/>
      <c r="Q1322" s="2"/>
      <c r="S1322" s="42"/>
      <c r="X1322" s="24"/>
      <c r="Y1322" s="24"/>
      <c r="Z1322" s="24"/>
    </row>
    <row r="1323" spans="15:26" ht="15.6" x14ac:dyDescent="0.3">
      <c r="O1323" s="2"/>
      <c r="P1323" s="42"/>
      <c r="Q1323" s="2"/>
      <c r="S1323" s="42"/>
      <c r="X1323" s="24"/>
      <c r="Y1323" s="24"/>
      <c r="Z1323" s="24"/>
    </row>
    <row r="1324" spans="15:26" ht="15.6" x14ac:dyDescent="0.3">
      <c r="O1324" s="2"/>
      <c r="P1324" s="42"/>
      <c r="Q1324" s="2"/>
      <c r="S1324" s="42"/>
      <c r="X1324" s="24"/>
      <c r="Y1324" s="24"/>
      <c r="Z1324" s="24"/>
    </row>
    <row r="1325" spans="15:26" ht="15.6" x14ac:dyDescent="0.3">
      <c r="O1325" s="2"/>
      <c r="P1325" s="42"/>
      <c r="Q1325" s="2"/>
      <c r="S1325" s="42"/>
      <c r="X1325" s="24"/>
      <c r="Y1325" s="24"/>
      <c r="Z1325" s="24"/>
    </row>
    <row r="1326" spans="15:26" ht="15.6" x14ac:dyDescent="0.3">
      <c r="O1326" s="2"/>
      <c r="P1326" s="42"/>
      <c r="Q1326" s="2"/>
      <c r="S1326" s="42"/>
      <c r="X1326" s="24"/>
      <c r="Y1326" s="24"/>
      <c r="Z1326" s="24"/>
    </row>
    <row r="1327" spans="15:26" ht="15.6" x14ac:dyDescent="0.3">
      <c r="O1327" s="2"/>
      <c r="P1327" s="42"/>
      <c r="Q1327" s="2"/>
      <c r="S1327" s="42"/>
      <c r="X1327" s="24"/>
      <c r="Y1327" s="24"/>
      <c r="Z1327" s="24"/>
    </row>
    <row r="1328" spans="15:26" ht="15.6" x14ac:dyDescent="0.3">
      <c r="O1328" s="2"/>
      <c r="P1328" s="42"/>
      <c r="Q1328" s="2"/>
      <c r="S1328" s="42"/>
      <c r="X1328" s="24"/>
      <c r="Y1328" s="24"/>
      <c r="Z1328" s="24"/>
    </row>
    <row r="1329" spans="15:26" ht="15.6" x14ac:dyDescent="0.3">
      <c r="O1329" s="2"/>
      <c r="P1329" s="42"/>
      <c r="Q1329" s="2"/>
      <c r="S1329" s="42"/>
      <c r="X1329" s="24"/>
      <c r="Y1329" s="24"/>
      <c r="Z1329" s="24"/>
    </row>
    <row r="1330" spans="15:26" ht="15.6" x14ac:dyDescent="0.3">
      <c r="O1330" s="2"/>
      <c r="P1330" s="42"/>
      <c r="Q1330" s="2"/>
      <c r="S1330" s="42"/>
      <c r="X1330" s="24"/>
      <c r="Y1330" s="24"/>
      <c r="Z1330" s="24"/>
    </row>
    <row r="1331" spans="15:26" ht="15.6" x14ac:dyDescent="0.3">
      <c r="O1331" s="2"/>
      <c r="P1331" s="42"/>
      <c r="Q1331" s="2"/>
      <c r="S1331" s="42"/>
      <c r="X1331" s="24"/>
      <c r="Y1331" s="24"/>
      <c r="Z1331" s="24"/>
    </row>
    <row r="1332" spans="15:26" ht="15.6" x14ac:dyDescent="0.3">
      <c r="O1332" s="2"/>
      <c r="P1332" s="42"/>
      <c r="Q1332" s="2"/>
      <c r="S1332" s="42"/>
      <c r="X1332" s="24"/>
      <c r="Y1332" s="24"/>
      <c r="Z1332" s="24"/>
    </row>
    <row r="1333" spans="15:26" ht="15.6" x14ac:dyDescent="0.3">
      <c r="O1333" s="2"/>
      <c r="P1333" s="42"/>
      <c r="Q1333" s="2"/>
      <c r="S1333" s="42"/>
      <c r="X1333" s="24"/>
      <c r="Y1333" s="24"/>
      <c r="Z1333" s="24"/>
    </row>
    <row r="1334" spans="15:26" ht="15.6" x14ac:dyDescent="0.3">
      <c r="O1334" s="2"/>
      <c r="P1334" s="42"/>
      <c r="Q1334" s="2"/>
      <c r="S1334" s="42"/>
      <c r="X1334" s="24"/>
      <c r="Y1334" s="24"/>
      <c r="Z1334" s="24"/>
    </row>
    <row r="1335" spans="15:26" ht="15.6" x14ac:dyDescent="0.3">
      <c r="O1335" s="2"/>
      <c r="P1335" s="42"/>
      <c r="Q1335" s="2"/>
      <c r="S1335" s="42"/>
      <c r="X1335" s="24"/>
      <c r="Y1335" s="24"/>
      <c r="Z1335" s="24"/>
    </row>
    <row r="1336" spans="15:26" ht="15.6" x14ac:dyDescent="0.3">
      <c r="O1336" s="2"/>
      <c r="P1336" s="42"/>
      <c r="Q1336" s="2"/>
      <c r="S1336" s="42"/>
      <c r="X1336" s="24"/>
      <c r="Y1336" s="24"/>
      <c r="Z1336" s="24"/>
    </row>
    <row r="1337" spans="15:26" ht="15.6" x14ac:dyDescent="0.3">
      <c r="O1337" s="2"/>
      <c r="P1337" s="42"/>
      <c r="Q1337" s="2"/>
      <c r="S1337" s="42"/>
      <c r="X1337" s="24"/>
      <c r="Y1337" s="24"/>
      <c r="Z1337" s="24"/>
    </row>
    <row r="1338" spans="15:26" ht="15.6" x14ac:dyDescent="0.3">
      <c r="O1338" s="2"/>
      <c r="P1338" s="42"/>
      <c r="Q1338" s="2"/>
      <c r="S1338" s="42"/>
      <c r="X1338" s="24"/>
      <c r="Y1338" s="24"/>
      <c r="Z1338" s="24"/>
    </row>
    <row r="1339" spans="15:26" ht="15.6" x14ac:dyDescent="0.3">
      <c r="O1339" s="2"/>
      <c r="P1339" s="42"/>
      <c r="Q1339" s="2"/>
      <c r="S1339" s="42"/>
      <c r="X1339" s="24"/>
      <c r="Y1339" s="24"/>
      <c r="Z1339" s="24"/>
    </row>
    <row r="1340" spans="15:26" ht="15.6" x14ac:dyDescent="0.3">
      <c r="O1340" s="2"/>
      <c r="P1340" s="42"/>
      <c r="Q1340" s="2"/>
      <c r="S1340" s="42"/>
      <c r="X1340" s="24"/>
      <c r="Y1340" s="24"/>
      <c r="Z1340" s="24"/>
    </row>
    <row r="1341" spans="15:26" ht="15.6" x14ac:dyDescent="0.3">
      <c r="O1341" s="2"/>
      <c r="P1341" s="42"/>
      <c r="Q1341" s="2"/>
      <c r="S1341" s="42"/>
      <c r="X1341" s="24"/>
      <c r="Y1341" s="24"/>
      <c r="Z1341" s="24"/>
    </row>
    <row r="1342" spans="15:26" ht="15.6" x14ac:dyDescent="0.3">
      <c r="O1342" s="2"/>
      <c r="P1342" s="42"/>
      <c r="Q1342" s="2"/>
      <c r="S1342" s="42"/>
      <c r="X1342" s="24"/>
      <c r="Y1342" s="24"/>
      <c r="Z1342" s="24"/>
    </row>
    <row r="1343" spans="15:26" ht="15.6" x14ac:dyDescent="0.3">
      <c r="O1343" s="2"/>
      <c r="P1343" s="42"/>
      <c r="Q1343" s="2"/>
      <c r="S1343" s="42"/>
      <c r="X1343" s="24"/>
      <c r="Y1343" s="24"/>
      <c r="Z1343" s="24"/>
    </row>
    <row r="1344" spans="15:26" ht="15.6" x14ac:dyDescent="0.3">
      <c r="O1344" s="2"/>
      <c r="P1344" s="42"/>
      <c r="Q1344" s="2"/>
      <c r="S1344" s="42"/>
      <c r="X1344" s="24"/>
      <c r="Y1344" s="24"/>
      <c r="Z1344" s="24"/>
    </row>
    <row r="1345" spans="15:26" ht="15.6" x14ac:dyDescent="0.3">
      <c r="O1345" s="2"/>
      <c r="P1345" s="42"/>
      <c r="Q1345" s="2"/>
      <c r="S1345" s="42"/>
      <c r="X1345" s="24"/>
      <c r="Y1345" s="24"/>
      <c r="Z1345" s="24"/>
    </row>
    <row r="1346" spans="15:26" ht="15.6" x14ac:dyDescent="0.3">
      <c r="O1346" s="2"/>
      <c r="P1346" s="42"/>
      <c r="Q1346" s="2"/>
      <c r="S1346" s="42"/>
      <c r="X1346" s="24"/>
      <c r="Y1346" s="24"/>
      <c r="Z1346" s="24"/>
    </row>
    <row r="1347" spans="15:26" ht="15.6" x14ac:dyDescent="0.3">
      <c r="O1347" s="2"/>
      <c r="P1347" s="42"/>
      <c r="Q1347" s="2"/>
      <c r="S1347" s="42"/>
      <c r="X1347" s="24"/>
      <c r="Y1347" s="24"/>
      <c r="Z1347" s="24"/>
    </row>
    <row r="1348" spans="15:26" ht="15.6" x14ac:dyDescent="0.3">
      <c r="O1348" s="2"/>
      <c r="P1348" s="42"/>
      <c r="Q1348" s="2"/>
      <c r="S1348" s="42"/>
      <c r="X1348" s="24"/>
      <c r="Y1348" s="24"/>
      <c r="Z1348" s="24"/>
    </row>
    <row r="1349" spans="15:26" ht="15.6" x14ac:dyDescent="0.3">
      <c r="O1349" s="2"/>
      <c r="P1349" s="42"/>
      <c r="Q1349" s="2"/>
      <c r="S1349" s="42"/>
      <c r="X1349" s="24"/>
      <c r="Y1349" s="24"/>
      <c r="Z1349" s="24"/>
    </row>
    <row r="1350" spans="15:26" ht="15.6" x14ac:dyDescent="0.3">
      <c r="O1350" s="2"/>
      <c r="P1350" s="42"/>
      <c r="Q1350" s="2"/>
      <c r="S1350" s="42"/>
      <c r="X1350" s="24"/>
      <c r="Y1350" s="24"/>
      <c r="Z1350" s="24"/>
    </row>
    <row r="1351" spans="15:26" ht="15.6" x14ac:dyDescent="0.3">
      <c r="O1351" s="2"/>
      <c r="P1351" s="42"/>
      <c r="Q1351" s="2"/>
      <c r="S1351" s="42"/>
      <c r="X1351" s="24"/>
      <c r="Y1351" s="24"/>
      <c r="Z1351" s="24"/>
    </row>
    <row r="1352" spans="15:26" ht="15.6" x14ac:dyDescent="0.3">
      <c r="O1352" s="2"/>
      <c r="P1352" s="42"/>
      <c r="Q1352" s="2"/>
      <c r="S1352" s="42"/>
      <c r="X1352" s="24"/>
      <c r="Y1352" s="24"/>
      <c r="Z1352" s="24"/>
    </row>
    <row r="1353" spans="15:26" ht="15.6" x14ac:dyDescent="0.3">
      <c r="O1353" s="2"/>
      <c r="P1353" s="42"/>
      <c r="Q1353" s="2"/>
      <c r="S1353" s="42"/>
      <c r="X1353" s="24"/>
      <c r="Y1353" s="24"/>
      <c r="Z1353" s="24"/>
    </row>
    <row r="1354" spans="15:26" ht="15.6" x14ac:dyDescent="0.3">
      <c r="O1354" s="2"/>
      <c r="P1354" s="42"/>
      <c r="Q1354" s="2"/>
      <c r="S1354" s="42"/>
      <c r="X1354" s="24"/>
      <c r="Y1354" s="24"/>
      <c r="Z1354" s="24"/>
    </row>
    <row r="1355" spans="15:26" ht="15.6" x14ac:dyDescent="0.3">
      <c r="O1355" s="2"/>
      <c r="P1355" s="42"/>
      <c r="Q1355" s="2"/>
      <c r="S1355" s="42"/>
      <c r="X1355" s="24"/>
      <c r="Y1355" s="24"/>
      <c r="Z1355" s="24"/>
    </row>
    <row r="1356" spans="15:26" ht="15.6" x14ac:dyDescent="0.3">
      <c r="O1356" s="2"/>
      <c r="P1356" s="42"/>
      <c r="Q1356" s="2"/>
      <c r="S1356" s="42"/>
      <c r="X1356" s="24"/>
      <c r="Y1356" s="24"/>
      <c r="Z1356" s="24"/>
    </row>
    <row r="1357" spans="15:26" ht="15.6" x14ac:dyDescent="0.3">
      <c r="O1357" s="2"/>
      <c r="P1357" s="42"/>
      <c r="Q1357" s="2"/>
      <c r="S1357" s="42"/>
      <c r="X1357" s="24"/>
      <c r="Y1357" s="24"/>
      <c r="Z1357" s="24"/>
    </row>
    <row r="1358" spans="15:26" ht="15.6" x14ac:dyDescent="0.3">
      <c r="O1358" s="2"/>
      <c r="P1358" s="42"/>
      <c r="Q1358" s="2"/>
      <c r="S1358" s="42"/>
      <c r="X1358" s="24"/>
      <c r="Y1358" s="24"/>
      <c r="Z1358" s="24"/>
    </row>
    <row r="1359" spans="15:26" ht="15.6" x14ac:dyDescent="0.3">
      <c r="O1359" s="2"/>
      <c r="P1359" s="42"/>
      <c r="Q1359" s="2"/>
      <c r="S1359" s="42"/>
      <c r="X1359" s="24"/>
      <c r="Y1359" s="24"/>
      <c r="Z1359" s="24"/>
    </row>
    <row r="1360" spans="15:26" ht="15.6" x14ac:dyDescent="0.3">
      <c r="O1360" s="2"/>
      <c r="P1360" s="42"/>
      <c r="Q1360" s="2"/>
      <c r="S1360" s="42"/>
      <c r="X1360" s="24"/>
      <c r="Y1360" s="24"/>
      <c r="Z1360" s="24"/>
    </row>
    <row r="1361" spans="15:26" ht="15.6" x14ac:dyDescent="0.3">
      <c r="O1361" s="2"/>
      <c r="P1361" s="42"/>
      <c r="Q1361" s="2"/>
      <c r="S1361" s="42"/>
      <c r="X1361" s="24"/>
      <c r="Y1361" s="24"/>
      <c r="Z1361" s="24"/>
    </row>
    <row r="1362" spans="15:26" ht="15.6" x14ac:dyDescent="0.3">
      <c r="O1362" s="2"/>
      <c r="P1362" s="42"/>
      <c r="Q1362" s="2"/>
      <c r="S1362" s="42"/>
      <c r="X1362" s="24"/>
      <c r="Y1362" s="24"/>
      <c r="Z1362" s="24"/>
    </row>
    <row r="1363" spans="15:26" ht="15.6" x14ac:dyDescent="0.3">
      <c r="O1363" s="2"/>
      <c r="P1363" s="42"/>
      <c r="Q1363" s="2"/>
      <c r="S1363" s="42"/>
      <c r="X1363" s="24"/>
      <c r="Y1363" s="24"/>
      <c r="Z1363" s="24"/>
    </row>
    <row r="1364" spans="15:26" ht="15.6" x14ac:dyDescent="0.3">
      <c r="O1364" s="2"/>
      <c r="P1364" s="42"/>
      <c r="Q1364" s="2"/>
      <c r="S1364" s="42"/>
      <c r="X1364" s="24"/>
      <c r="Y1364" s="24"/>
      <c r="Z1364" s="24"/>
    </row>
    <row r="1365" spans="15:26" ht="15.6" x14ac:dyDescent="0.3">
      <c r="O1365" s="2"/>
      <c r="P1365" s="42"/>
      <c r="Q1365" s="2"/>
      <c r="S1365" s="42"/>
      <c r="X1365" s="24"/>
      <c r="Y1365" s="24"/>
      <c r="Z1365" s="24"/>
    </row>
    <row r="1366" spans="15:26" ht="15.6" x14ac:dyDescent="0.3">
      <c r="O1366" s="2"/>
      <c r="P1366" s="42"/>
      <c r="Q1366" s="2"/>
      <c r="S1366" s="42"/>
      <c r="X1366" s="24"/>
      <c r="Y1366" s="24"/>
      <c r="Z1366" s="24"/>
    </row>
    <row r="1367" spans="15:26" ht="15.6" x14ac:dyDescent="0.3">
      <c r="O1367" s="2"/>
      <c r="P1367" s="42"/>
      <c r="Q1367" s="2"/>
      <c r="S1367" s="42"/>
      <c r="X1367" s="24"/>
      <c r="Y1367" s="24"/>
      <c r="Z1367" s="24"/>
    </row>
    <row r="1368" spans="15:26" ht="15.6" x14ac:dyDescent="0.3">
      <c r="O1368" s="2"/>
      <c r="P1368" s="42"/>
      <c r="Q1368" s="2"/>
      <c r="S1368" s="42"/>
      <c r="X1368" s="24"/>
      <c r="Y1368" s="24"/>
      <c r="Z1368" s="24"/>
    </row>
    <row r="1369" spans="15:26" ht="15.6" x14ac:dyDescent="0.3">
      <c r="O1369" s="2"/>
      <c r="P1369" s="42"/>
      <c r="Q1369" s="2"/>
      <c r="S1369" s="42"/>
      <c r="X1369" s="24"/>
      <c r="Y1369" s="24"/>
      <c r="Z1369" s="24"/>
    </row>
    <row r="1370" spans="15:26" ht="15.6" x14ac:dyDescent="0.3">
      <c r="O1370" s="2"/>
      <c r="P1370" s="42"/>
      <c r="Q1370" s="2"/>
      <c r="S1370" s="42"/>
      <c r="X1370" s="24"/>
      <c r="Y1370" s="24"/>
      <c r="Z1370" s="24"/>
    </row>
    <row r="1371" spans="15:26" ht="15.6" x14ac:dyDescent="0.3">
      <c r="O1371" s="2"/>
      <c r="P1371" s="42"/>
      <c r="Q1371" s="2"/>
      <c r="S1371" s="42"/>
      <c r="X1371" s="24"/>
      <c r="Y1371" s="24"/>
      <c r="Z1371" s="24"/>
    </row>
    <row r="1372" spans="15:26" ht="15.6" x14ac:dyDescent="0.3">
      <c r="O1372" s="2"/>
      <c r="P1372" s="42"/>
      <c r="Q1372" s="2"/>
      <c r="S1372" s="42"/>
      <c r="X1372" s="24"/>
      <c r="Y1372" s="24"/>
      <c r="Z1372" s="24"/>
    </row>
    <row r="1373" spans="15:26" ht="15.6" x14ac:dyDescent="0.3">
      <c r="O1373" s="2"/>
      <c r="P1373" s="42"/>
      <c r="Q1373" s="2"/>
      <c r="S1373" s="42"/>
      <c r="X1373" s="24"/>
      <c r="Y1373" s="24"/>
      <c r="Z1373" s="24"/>
    </row>
    <row r="1374" spans="15:26" ht="15.6" x14ac:dyDescent="0.3">
      <c r="O1374" s="2"/>
      <c r="P1374" s="42"/>
      <c r="Q1374" s="2"/>
      <c r="S1374" s="42"/>
      <c r="X1374" s="24"/>
      <c r="Y1374" s="24"/>
      <c r="Z1374" s="24"/>
    </row>
    <row r="1375" spans="15:26" ht="15.6" x14ac:dyDescent="0.3">
      <c r="O1375" s="2"/>
      <c r="P1375" s="42"/>
      <c r="Q1375" s="2"/>
      <c r="S1375" s="42"/>
      <c r="X1375" s="24"/>
      <c r="Y1375" s="24"/>
      <c r="Z1375" s="24"/>
    </row>
    <row r="1376" spans="15:26" ht="15.6" x14ac:dyDescent="0.3">
      <c r="O1376" s="2"/>
      <c r="P1376" s="42"/>
      <c r="Q1376" s="2"/>
      <c r="S1376" s="42"/>
      <c r="X1376" s="24"/>
      <c r="Y1376" s="24"/>
      <c r="Z1376" s="24"/>
    </row>
    <row r="1377" spans="15:26" ht="15.6" x14ac:dyDescent="0.3">
      <c r="O1377" s="2"/>
      <c r="P1377" s="42"/>
      <c r="Q1377" s="2"/>
      <c r="S1377" s="42"/>
      <c r="X1377" s="24"/>
      <c r="Y1377" s="24"/>
      <c r="Z1377" s="24"/>
    </row>
    <row r="1378" spans="15:26" ht="15.6" x14ac:dyDescent="0.3">
      <c r="O1378" s="2"/>
      <c r="P1378" s="42"/>
      <c r="Q1378" s="2"/>
      <c r="S1378" s="42"/>
      <c r="X1378" s="24"/>
      <c r="Y1378" s="24"/>
      <c r="Z1378" s="24"/>
    </row>
    <row r="1379" spans="15:26" ht="15.6" x14ac:dyDescent="0.3">
      <c r="O1379" s="2"/>
      <c r="P1379" s="42"/>
      <c r="Q1379" s="2"/>
      <c r="S1379" s="42"/>
      <c r="X1379" s="24"/>
      <c r="Y1379" s="24"/>
      <c r="Z1379" s="24"/>
    </row>
    <row r="1380" spans="15:26" ht="15.6" x14ac:dyDescent="0.3">
      <c r="O1380" s="2"/>
      <c r="P1380" s="42"/>
      <c r="Q1380" s="2"/>
      <c r="S1380" s="42"/>
      <c r="X1380" s="24"/>
      <c r="Y1380" s="24"/>
      <c r="Z1380" s="24"/>
    </row>
    <row r="1381" spans="15:26" ht="15.6" x14ac:dyDescent="0.3">
      <c r="O1381" s="2"/>
      <c r="P1381" s="42"/>
      <c r="Q1381" s="2"/>
      <c r="S1381" s="42"/>
      <c r="X1381" s="24"/>
      <c r="Y1381" s="24"/>
      <c r="Z1381" s="24"/>
    </row>
    <row r="1382" spans="15:26" ht="15.6" x14ac:dyDescent="0.3">
      <c r="O1382" s="2"/>
      <c r="P1382" s="42"/>
      <c r="Q1382" s="2"/>
      <c r="S1382" s="42"/>
      <c r="X1382" s="24"/>
      <c r="Y1382" s="24"/>
      <c r="Z1382" s="24"/>
    </row>
    <row r="1383" spans="15:26" ht="15.6" x14ac:dyDescent="0.3">
      <c r="O1383" s="2"/>
      <c r="P1383" s="42"/>
      <c r="Q1383" s="2"/>
      <c r="S1383" s="42"/>
      <c r="X1383" s="24"/>
      <c r="Y1383" s="24"/>
      <c r="Z1383" s="24"/>
    </row>
    <row r="1384" spans="15:26" ht="15.6" x14ac:dyDescent="0.3">
      <c r="O1384" s="2"/>
      <c r="P1384" s="42"/>
      <c r="Q1384" s="2"/>
      <c r="S1384" s="42"/>
      <c r="X1384" s="24"/>
      <c r="Y1384" s="24"/>
      <c r="Z1384" s="24"/>
    </row>
    <row r="1385" spans="15:26" ht="15.6" x14ac:dyDescent="0.3">
      <c r="O1385" s="2"/>
      <c r="P1385" s="42"/>
      <c r="Q1385" s="2"/>
      <c r="S1385" s="42"/>
      <c r="X1385" s="24"/>
      <c r="Y1385" s="24"/>
      <c r="Z1385" s="24"/>
    </row>
    <row r="1386" spans="15:26" ht="15.6" x14ac:dyDescent="0.3">
      <c r="O1386" s="2"/>
      <c r="P1386" s="42"/>
      <c r="Q1386" s="2"/>
      <c r="S1386" s="42"/>
      <c r="X1386" s="24"/>
      <c r="Y1386" s="24"/>
      <c r="Z1386" s="24"/>
    </row>
    <row r="1387" spans="15:26" ht="15.6" x14ac:dyDescent="0.3">
      <c r="O1387" s="2"/>
      <c r="P1387" s="42"/>
      <c r="Q1387" s="2"/>
      <c r="S1387" s="42"/>
      <c r="X1387" s="24"/>
      <c r="Y1387" s="24"/>
      <c r="Z1387" s="24"/>
    </row>
    <row r="1388" spans="15:26" ht="15.6" x14ac:dyDescent="0.3">
      <c r="O1388" s="2"/>
      <c r="P1388" s="42"/>
      <c r="Q1388" s="2"/>
      <c r="S1388" s="42"/>
      <c r="X1388" s="24"/>
      <c r="Y1388" s="24"/>
      <c r="Z1388" s="24"/>
    </row>
    <row r="1389" spans="15:26" ht="15.6" x14ac:dyDescent="0.3">
      <c r="O1389" s="2"/>
      <c r="P1389" s="42"/>
      <c r="Q1389" s="2"/>
      <c r="S1389" s="42"/>
      <c r="X1389" s="24"/>
      <c r="Y1389" s="24"/>
      <c r="Z1389" s="24"/>
    </row>
    <row r="1390" spans="15:26" ht="15.6" x14ac:dyDescent="0.3">
      <c r="O1390" s="2"/>
      <c r="P1390" s="42"/>
      <c r="Q1390" s="2"/>
      <c r="S1390" s="42"/>
      <c r="X1390" s="24"/>
      <c r="Y1390" s="24"/>
      <c r="Z1390" s="24"/>
    </row>
    <row r="1391" spans="15:26" ht="15.6" x14ac:dyDescent="0.3">
      <c r="O1391" s="2"/>
      <c r="P1391" s="42"/>
      <c r="Q1391" s="2"/>
      <c r="S1391" s="42"/>
      <c r="X1391" s="24"/>
      <c r="Y1391" s="24"/>
      <c r="Z1391" s="24"/>
    </row>
    <row r="1392" spans="15:26" ht="15.6" x14ac:dyDescent="0.3">
      <c r="O1392" s="2"/>
      <c r="P1392" s="42"/>
      <c r="Q1392" s="2"/>
      <c r="S1392" s="42"/>
      <c r="X1392" s="24"/>
      <c r="Y1392" s="24"/>
      <c r="Z1392" s="24"/>
    </row>
    <row r="1393" spans="15:26" ht="15.6" x14ac:dyDescent="0.3">
      <c r="O1393" s="2"/>
      <c r="P1393" s="42"/>
      <c r="Q1393" s="2"/>
      <c r="S1393" s="42"/>
      <c r="X1393" s="24"/>
      <c r="Y1393" s="24"/>
      <c r="Z1393" s="24"/>
    </row>
    <row r="1394" spans="15:26" ht="15.6" x14ac:dyDescent="0.3">
      <c r="O1394" s="2"/>
      <c r="P1394" s="42"/>
      <c r="Q1394" s="2"/>
      <c r="S1394" s="42"/>
      <c r="X1394" s="24"/>
      <c r="Y1394" s="24"/>
      <c r="Z1394" s="24"/>
    </row>
    <row r="1395" spans="15:26" ht="15.6" x14ac:dyDescent="0.3">
      <c r="O1395" s="2"/>
      <c r="P1395" s="42"/>
      <c r="Q1395" s="2"/>
      <c r="S1395" s="42"/>
      <c r="X1395" s="24"/>
      <c r="Y1395" s="24"/>
      <c r="Z1395" s="24"/>
    </row>
    <row r="1396" spans="15:26" ht="15.6" x14ac:dyDescent="0.3">
      <c r="O1396" s="2"/>
      <c r="P1396" s="42"/>
      <c r="Q1396" s="2"/>
      <c r="S1396" s="42"/>
      <c r="X1396" s="24"/>
      <c r="Y1396" s="24"/>
      <c r="Z1396" s="24"/>
    </row>
    <row r="1397" spans="15:26" ht="15.6" x14ac:dyDescent="0.3">
      <c r="O1397" s="2"/>
      <c r="P1397" s="42"/>
      <c r="Q1397" s="2"/>
      <c r="S1397" s="42"/>
      <c r="X1397" s="24"/>
      <c r="Y1397" s="24"/>
      <c r="Z1397" s="24"/>
    </row>
    <row r="1398" spans="15:26" ht="15.6" x14ac:dyDescent="0.3">
      <c r="O1398" s="2"/>
      <c r="P1398" s="42"/>
      <c r="Q1398" s="2"/>
      <c r="S1398" s="42"/>
      <c r="X1398" s="24"/>
      <c r="Y1398" s="24"/>
      <c r="Z1398" s="24"/>
    </row>
    <row r="1399" spans="15:26" ht="15.6" x14ac:dyDescent="0.3">
      <c r="O1399" s="2"/>
      <c r="P1399" s="42"/>
      <c r="Q1399" s="2"/>
      <c r="S1399" s="42"/>
      <c r="X1399" s="24"/>
      <c r="Y1399" s="24"/>
      <c r="Z1399" s="24"/>
    </row>
    <row r="1400" spans="15:26" ht="15.6" x14ac:dyDescent="0.3">
      <c r="O1400" s="2"/>
      <c r="P1400" s="42"/>
      <c r="Q1400" s="2"/>
      <c r="S1400" s="42"/>
      <c r="X1400" s="24"/>
      <c r="Y1400" s="24"/>
      <c r="Z1400" s="24"/>
    </row>
    <row r="1401" spans="15:26" ht="15.6" x14ac:dyDescent="0.3">
      <c r="O1401" s="2"/>
      <c r="P1401" s="42"/>
      <c r="Q1401" s="2"/>
      <c r="S1401" s="42"/>
      <c r="X1401" s="24"/>
      <c r="Y1401" s="24"/>
      <c r="Z1401" s="24"/>
    </row>
    <row r="1402" spans="15:26" ht="15.6" x14ac:dyDescent="0.3">
      <c r="O1402" s="2"/>
      <c r="P1402" s="42"/>
      <c r="Q1402" s="2"/>
      <c r="S1402" s="42"/>
      <c r="X1402" s="24"/>
      <c r="Y1402" s="24"/>
      <c r="Z1402" s="24"/>
    </row>
    <row r="1403" spans="15:26" ht="15.6" x14ac:dyDescent="0.3">
      <c r="O1403" s="2"/>
      <c r="P1403" s="42"/>
      <c r="Q1403" s="2"/>
      <c r="S1403" s="42"/>
      <c r="X1403" s="24"/>
      <c r="Y1403" s="24"/>
      <c r="Z1403" s="24"/>
    </row>
    <row r="1404" spans="15:26" ht="15.6" x14ac:dyDescent="0.3">
      <c r="O1404" s="2"/>
      <c r="P1404" s="42"/>
      <c r="Q1404" s="2"/>
      <c r="S1404" s="42"/>
      <c r="X1404" s="24"/>
      <c r="Y1404" s="24"/>
      <c r="Z1404" s="24"/>
    </row>
    <row r="1405" spans="15:26" ht="15.6" x14ac:dyDescent="0.3">
      <c r="O1405" s="2"/>
      <c r="P1405" s="42"/>
      <c r="Q1405" s="2"/>
      <c r="S1405" s="42"/>
      <c r="X1405" s="24"/>
      <c r="Y1405" s="24"/>
      <c r="Z1405" s="24"/>
    </row>
    <row r="1406" spans="15:26" ht="15.6" x14ac:dyDescent="0.3">
      <c r="O1406" s="2"/>
      <c r="P1406" s="42"/>
      <c r="Q1406" s="2"/>
      <c r="S1406" s="42"/>
      <c r="X1406" s="24"/>
      <c r="Y1406" s="24"/>
      <c r="Z1406" s="24"/>
    </row>
    <row r="1407" spans="15:26" ht="15.6" x14ac:dyDescent="0.3">
      <c r="O1407" s="2"/>
      <c r="P1407" s="42"/>
      <c r="Q1407" s="2"/>
      <c r="S1407" s="42"/>
      <c r="X1407" s="24"/>
      <c r="Y1407" s="24"/>
      <c r="Z1407" s="24"/>
    </row>
    <row r="1408" spans="15:26" ht="15.6" x14ac:dyDescent="0.3">
      <c r="O1408" s="2"/>
      <c r="P1408" s="42"/>
      <c r="Q1408" s="2"/>
      <c r="S1408" s="42"/>
      <c r="X1408" s="24"/>
      <c r="Y1408" s="24"/>
      <c r="Z1408" s="24"/>
    </row>
    <row r="1409" spans="15:26" ht="15.6" x14ac:dyDescent="0.3">
      <c r="O1409" s="2"/>
      <c r="P1409" s="42"/>
      <c r="Q1409" s="2"/>
      <c r="S1409" s="42"/>
      <c r="X1409" s="24"/>
      <c r="Y1409" s="24"/>
      <c r="Z1409" s="24"/>
    </row>
    <row r="1410" spans="15:26" ht="15.6" x14ac:dyDescent="0.3">
      <c r="O1410" s="2"/>
      <c r="P1410" s="42"/>
      <c r="Q1410" s="2"/>
      <c r="S1410" s="42"/>
      <c r="X1410" s="24"/>
      <c r="Y1410" s="24"/>
      <c r="Z1410" s="24"/>
    </row>
    <row r="1411" spans="15:26" ht="15.6" x14ac:dyDescent="0.3">
      <c r="O1411" s="2"/>
      <c r="P1411" s="42"/>
      <c r="Q1411" s="2"/>
      <c r="S1411" s="42"/>
      <c r="X1411" s="24"/>
      <c r="Y1411" s="24"/>
      <c r="Z1411" s="24"/>
    </row>
    <row r="1412" spans="15:26" ht="15.6" x14ac:dyDescent="0.3">
      <c r="O1412" s="2"/>
      <c r="P1412" s="42"/>
      <c r="Q1412" s="2"/>
      <c r="S1412" s="42"/>
      <c r="X1412" s="24"/>
      <c r="Y1412" s="24"/>
      <c r="Z1412" s="24"/>
    </row>
    <row r="1413" spans="15:26" ht="15.6" x14ac:dyDescent="0.3">
      <c r="O1413" s="2"/>
      <c r="P1413" s="42"/>
      <c r="Q1413" s="2"/>
      <c r="S1413" s="42"/>
      <c r="X1413" s="24"/>
      <c r="Y1413" s="24"/>
      <c r="Z1413" s="24"/>
    </row>
    <row r="1414" spans="15:26" ht="15.6" x14ac:dyDescent="0.3">
      <c r="O1414" s="2"/>
      <c r="P1414" s="42"/>
      <c r="Q1414" s="2"/>
      <c r="S1414" s="42"/>
      <c r="X1414" s="24"/>
      <c r="Y1414" s="24"/>
      <c r="Z1414" s="24"/>
    </row>
    <row r="1415" spans="15:26" ht="15.6" x14ac:dyDescent="0.3">
      <c r="O1415" s="2"/>
      <c r="P1415" s="42"/>
      <c r="Q1415" s="2"/>
      <c r="S1415" s="42"/>
      <c r="X1415" s="24"/>
      <c r="Y1415" s="24"/>
      <c r="Z1415" s="24"/>
    </row>
    <row r="1416" spans="15:26" ht="15.6" x14ac:dyDescent="0.3">
      <c r="O1416" s="2"/>
      <c r="P1416" s="42"/>
      <c r="Q1416" s="2"/>
      <c r="S1416" s="42"/>
      <c r="X1416" s="24"/>
      <c r="Y1416" s="24"/>
      <c r="Z1416" s="24"/>
    </row>
    <row r="1417" spans="15:26" ht="15.6" x14ac:dyDescent="0.3">
      <c r="O1417" s="2"/>
      <c r="P1417" s="42"/>
      <c r="Q1417" s="2"/>
      <c r="S1417" s="42"/>
      <c r="X1417" s="24"/>
      <c r="Y1417" s="24"/>
      <c r="Z1417" s="24"/>
    </row>
    <row r="1418" spans="15:26" ht="15.6" x14ac:dyDescent="0.3">
      <c r="O1418" s="2"/>
      <c r="P1418" s="42"/>
      <c r="Q1418" s="2"/>
      <c r="S1418" s="42"/>
      <c r="X1418" s="24"/>
      <c r="Y1418" s="24"/>
      <c r="Z1418" s="24"/>
    </row>
    <row r="1419" spans="15:26" ht="15.6" x14ac:dyDescent="0.3">
      <c r="O1419" s="2"/>
      <c r="P1419" s="42"/>
      <c r="Q1419" s="2"/>
      <c r="S1419" s="42"/>
      <c r="X1419" s="24"/>
      <c r="Y1419" s="24"/>
      <c r="Z1419" s="24"/>
    </row>
    <row r="1420" spans="15:26" ht="15.6" x14ac:dyDescent="0.3">
      <c r="O1420" s="2"/>
      <c r="P1420" s="42"/>
      <c r="Q1420" s="2"/>
      <c r="S1420" s="42"/>
      <c r="X1420" s="24"/>
      <c r="Y1420" s="24"/>
      <c r="Z1420" s="24"/>
    </row>
    <row r="1421" spans="15:26" ht="15.6" x14ac:dyDescent="0.3">
      <c r="O1421" s="2"/>
      <c r="P1421" s="42"/>
      <c r="Q1421" s="2"/>
      <c r="S1421" s="42"/>
      <c r="X1421" s="24"/>
      <c r="Y1421" s="24"/>
      <c r="Z1421" s="24"/>
    </row>
    <row r="1422" spans="15:26" ht="15.6" x14ac:dyDescent="0.3">
      <c r="O1422" s="2"/>
      <c r="P1422" s="42"/>
      <c r="Q1422" s="2"/>
      <c r="S1422" s="42"/>
      <c r="X1422" s="24"/>
      <c r="Y1422" s="24"/>
      <c r="Z1422" s="24"/>
    </row>
    <row r="1423" spans="15:26" ht="15.6" x14ac:dyDescent="0.3">
      <c r="O1423" s="2"/>
      <c r="P1423" s="42"/>
      <c r="Q1423" s="2"/>
      <c r="S1423" s="42"/>
      <c r="X1423" s="24"/>
      <c r="Y1423" s="24"/>
      <c r="Z1423" s="24"/>
    </row>
    <row r="1424" spans="15:26" ht="15.6" x14ac:dyDescent="0.3">
      <c r="O1424" s="2"/>
      <c r="P1424" s="42"/>
      <c r="Q1424" s="2"/>
      <c r="S1424" s="42"/>
      <c r="X1424" s="24"/>
      <c r="Y1424" s="24"/>
      <c r="Z1424" s="24"/>
    </row>
    <row r="1425" spans="15:26" ht="15.6" x14ac:dyDescent="0.3">
      <c r="O1425" s="2"/>
      <c r="P1425" s="42"/>
      <c r="Q1425" s="2"/>
      <c r="S1425" s="42"/>
      <c r="X1425" s="24"/>
      <c r="Y1425" s="24"/>
      <c r="Z1425" s="24"/>
    </row>
    <row r="1426" spans="15:26" ht="15.6" x14ac:dyDescent="0.3">
      <c r="O1426" s="2"/>
      <c r="P1426" s="42"/>
      <c r="Q1426" s="2"/>
      <c r="S1426" s="42"/>
      <c r="X1426" s="24"/>
      <c r="Y1426" s="24"/>
      <c r="Z1426" s="24"/>
    </row>
    <row r="1427" spans="15:26" ht="15.6" x14ac:dyDescent="0.3">
      <c r="O1427" s="2"/>
      <c r="P1427" s="42"/>
      <c r="Q1427" s="2"/>
      <c r="S1427" s="42"/>
      <c r="X1427" s="24"/>
      <c r="Y1427" s="24"/>
      <c r="Z1427" s="24"/>
    </row>
    <row r="1428" spans="15:26" ht="15.6" x14ac:dyDescent="0.3">
      <c r="O1428" s="2"/>
      <c r="P1428" s="42"/>
      <c r="Q1428" s="2"/>
      <c r="S1428" s="42"/>
      <c r="X1428" s="24"/>
      <c r="Y1428" s="24"/>
      <c r="Z1428" s="24"/>
    </row>
    <row r="1429" spans="15:26" ht="15.6" x14ac:dyDescent="0.3">
      <c r="O1429" s="2"/>
      <c r="P1429" s="42"/>
      <c r="Q1429" s="2"/>
      <c r="S1429" s="42"/>
      <c r="X1429" s="24"/>
      <c r="Y1429" s="24"/>
      <c r="Z1429" s="24"/>
    </row>
    <row r="1430" spans="15:26" ht="15.6" x14ac:dyDescent="0.3">
      <c r="O1430" s="2"/>
      <c r="P1430" s="42"/>
      <c r="Q1430" s="2"/>
      <c r="S1430" s="42"/>
      <c r="X1430" s="24"/>
      <c r="Y1430" s="24"/>
      <c r="Z1430" s="24"/>
    </row>
    <row r="1431" spans="15:26" ht="15.6" x14ac:dyDescent="0.3">
      <c r="O1431" s="2"/>
      <c r="P1431" s="42"/>
      <c r="Q1431" s="2"/>
      <c r="S1431" s="42"/>
      <c r="X1431" s="24"/>
      <c r="Y1431" s="24"/>
      <c r="Z1431" s="24"/>
    </row>
    <row r="1432" spans="15:26" ht="15.6" x14ac:dyDescent="0.3">
      <c r="O1432" s="2"/>
      <c r="P1432" s="42"/>
      <c r="Q1432" s="2"/>
      <c r="S1432" s="42"/>
      <c r="X1432" s="24"/>
      <c r="Y1432" s="24"/>
      <c r="Z1432" s="24"/>
    </row>
    <row r="1433" spans="15:26" ht="15.6" x14ac:dyDescent="0.3">
      <c r="O1433" s="2"/>
      <c r="P1433" s="42"/>
      <c r="Q1433" s="2"/>
      <c r="S1433" s="42"/>
      <c r="X1433" s="24"/>
      <c r="Y1433" s="24"/>
      <c r="Z1433" s="24"/>
    </row>
    <row r="1434" spans="15:26" ht="15.6" x14ac:dyDescent="0.3">
      <c r="O1434" s="2"/>
      <c r="P1434" s="42"/>
      <c r="Q1434" s="2"/>
      <c r="S1434" s="42"/>
      <c r="X1434" s="24"/>
      <c r="Y1434" s="24"/>
      <c r="Z1434" s="24"/>
    </row>
    <row r="1435" spans="15:26" ht="15.6" x14ac:dyDescent="0.3">
      <c r="O1435" s="2"/>
      <c r="P1435" s="42"/>
      <c r="Q1435" s="2"/>
      <c r="S1435" s="42"/>
      <c r="X1435" s="24"/>
      <c r="Y1435" s="24"/>
      <c r="Z1435" s="24"/>
    </row>
    <row r="1436" spans="15:26" ht="15.6" x14ac:dyDescent="0.3">
      <c r="O1436" s="2"/>
      <c r="P1436" s="42"/>
      <c r="Q1436" s="2"/>
      <c r="S1436" s="42"/>
      <c r="X1436" s="24"/>
      <c r="Y1436" s="24"/>
      <c r="Z1436" s="24"/>
    </row>
    <row r="1437" spans="15:26" ht="15.6" x14ac:dyDescent="0.3">
      <c r="O1437" s="2"/>
      <c r="P1437" s="42"/>
      <c r="Q1437" s="2"/>
      <c r="S1437" s="42"/>
      <c r="X1437" s="24"/>
      <c r="Y1437" s="24"/>
      <c r="Z1437" s="24"/>
    </row>
    <row r="1438" spans="15:26" ht="15.6" x14ac:dyDescent="0.3">
      <c r="O1438" s="2"/>
      <c r="P1438" s="42"/>
      <c r="Q1438" s="2"/>
      <c r="S1438" s="42"/>
      <c r="X1438" s="24"/>
      <c r="Y1438" s="24"/>
      <c r="Z1438" s="24"/>
    </row>
    <row r="1439" spans="15:26" ht="15.6" x14ac:dyDescent="0.3">
      <c r="O1439" s="2"/>
      <c r="P1439" s="42"/>
      <c r="Q1439" s="2"/>
      <c r="S1439" s="42"/>
      <c r="X1439" s="24"/>
      <c r="Y1439" s="24"/>
      <c r="Z1439" s="24"/>
    </row>
    <row r="1440" spans="15:26" ht="15.6" x14ac:dyDescent="0.3">
      <c r="O1440" s="2"/>
      <c r="P1440" s="42"/>
      <c r="Q1440" s="2"/>
      <c r="S1440" s="42"/>
      <c r="X1440" s="24"/>
      <c r="Y1440" s="24"/>
      <c r="Z1440" s="24"/>
    </row>
    <row r="1441" spans="15:26" ht="15.6" x14ac:dyDescent="0.3">
      <c r="O1441" s="2"/>
      <c r="P1441" s="42"/>
      <c r="Q1441" s="2"/>
      <c r="S1441" s="42"/>
      <c r="X1441" s="24"/>
      <c r="Y1441" s="24"/>
      <c r="Z1441" s="24"/>
    </row>
    <row r="1442" spans="15:26" ht="15.6" x14ac:dyDescent="0.3">
      <c r="O1442" s="2"/>
      <c r="P1442" s="42"/>
      <c r="Q1442" s="2"/>
      <c r="S1442" s="42"/>
      <c r="X1442" s="24"/>
      <c r="Y1442" s="24"/>
      <c r="Z1442" s="24"/>
    </row>
    <row r="1443" spans="15:26" ht="15.6" x14ac:dyDescent="0.3">
      <c r="O1443" s="2"/>
      <c r="P1443" s="42"/>
      <c r="Q1443" s="2"/>
      <c r="S1443" s="42"/>
      <c r="X1443" s="24"/>
      <c r="Y1443" s="24"/>
      <c r="Z1443" s="24"/>
    </row>
    <row r="1444" spans="15:26" ht="15.6" x14ac:dyDescent="0.3">
      <c r="O1444" s="2"/>
      <c r="P1444" s="42"/>
      <c r="Q1444" s="2"/>
      <c r="S1444" s="42"/>
      <c r="X1444" s="24"/>
      <c r="Y1444" s="24"/>
      <c r="Z1444" s="24"/>
    </row>
    <row r="1445" spans="15:26" ht="15.6" x14ac:dyDescent="0.3">
      <c r="O1445" s="2"/>
      <c r="P1445" s="42"/>
      <c r="Q1445" s="2"/>
      <c r="S1445" s="42"/>
      <c r="X1445" s="24"/>
      <c r="Y1445" s="24"/>
      <c r="Z1445" s="24"/>
    </row>
    <row r="1446" spans="15:26" ht="15.6" x14ac:dyDescent="0.3">
      <c r="O1446" s="2"/>
      <c r="P1446" s="42"/>
      <c r="Q1446" s="2"/>
      <c r="S1446" s="42"/>
      <c r="X1446" s="24"/>
      <c r="Y1446" s="24"/>
      <c r="Z1446" s="24"/>
    </row>
    <row r="1447" spans="15:26" ht="15.6" x14ac:dyDescent="0.3">
      <c r="O1447" s="2"/>
      <c r="P1447" s="42"/>
      <c r="Q1447" s="2"/>
      <c r="S1447" s="42"/>
      <c r="X1447" s="24"/>
      <c r="Y1447" s="24"/>
      <c r="Z1447" s="24"/>
    </row>
    <row r="1448" spans="15:26" ht="15.6" x14ac:dyDescent="0.3">
      <c r="O1448" s="2"/>
      <c r="P1448" s="42"/>
      <c r="Q1448" s="2"/>
      <c r="S1448" s="42"/>
      <c r="X1448" s="24"/>
      <c r="Y1448" s="24"/>
      <c r="Z1448" s="24"/>
    </row>
    <row r="1449" spans="15:26" ht="15.6" x14ac:dyDescent="0.3">
      <c r="O1449" s="2"/>
      <c r="P1449" s="42"/>
      <c r="Q1449" s="2"/>
      <c r="S1449" s="42"/>
      <c r="X1449" s="24"/>
      <c r="Y1449" s="24"/>
      <c r="Z1449" s="24"/>
    </row>
    <row r="1450" spans="15:26" ht="15.6" x14ac:dyDescent="0.3">
      <c r="O1450" s="2"/>
      <c r="P1450" s="42"/>
      <c r="Q1450" s="2"/>
      <c r="S1450" s="42"/>
      <c r="X1450" s="24"/>
      <c r="Y1450" s="24"/>
      <c r="Z1450" s="24"/>
    </row>
    <row r="1451" spans="15:26" ht="15.6" x14ac:dyDescent="0.3">
      <c r="O1451" s="2"/>
      <c r="P1451" s="42"/>
      <c r="Q1451" s="2"/>
      <c r="S1451" s="42"/>
      <c r="X1451" s="24"/>
      <c r="Y1451" s="24"/>
      <c r="Z1451" s="24"/>
    </row>
    <row r="1452" spans="15:26" ht="15.6" x14ac:dyDescent="0.3">
      <c r="O1452" s="2"/>
      <c r="P1452" s="42"/>
      <c r="Q1452" s="2"/>
      <c r="S1452" s="42"/>
      <c r="X1452" s="24"/>
      <c r="Y1452" s="24"/>
      <c r="Z1452" s="24"/>
    </row>
    <row r="1453" spans="15:26" ht="15.6" x14ac:dyDescent="0.3">
      <c r="O1453" s="2"/>
      <c r="P1453" s="42"/>
      <c r="Q1453" s="2"/>
      <c r="S1453" s="42"/>
      <c r="X1453" s="24"/>
      <c r="Y1453" s="24"/>
      <c r="Z1453" s="24"/>
    </row>
    <row r="1454" spans="15:26" ht="15.6" x14ac:dyDescent="0.3">
      <c r="O1454" s="2"/>
      <c r="P1454" s="42"/>
      <c r="Q1454" s="2"/>
      <c r="S1454" s="42"/>
      <c r="X1454" s="24"/>
      <c r="Y1454" s="24"/>
      <c r="Z1454" s="24"/>
    </row>
    <row r="1455" spans="15:26" ht="15.6" x14ac:dyDescent="0.3">
      <c r="O1455" s="2"/>
      <c r="P1455" s="42"/>
      <c r="Q1455" s="2"/>
      <c r="S1455" s="42"/>
      <c r="X1455" s="24"/>
      <c r="Y1455" s="24"/>
      <c r="Z1455" s="24"/>
    </row>
    <row r="1456" spans="15:26" ht="15.6" x14ac:dyDescent="0.3">
      <c r="O1456" s="2"/>
      <c r="P1456" s="42"/>
      <c r="Q1456" s="2"/>
      <c r="S1456" s="42"/>
      <c r="X1456" s="24"/>
      <c r="Y1456" s="24"/>
      <c r="Z1456" s="24"/>
    </row>
    <row r="1457" spans="15:26" ht="15.6" x14ac:dyDescent="0.3">
      <c r="O1457" s="2"/>
      <c r="P1457" s="42"/>
      <c r="Q1457" s="2"/>
      <c r="S1457" s="42"/>
      <c r="X1457" s="24"/>
      <c r="Y1457" s="24"/>
      <c r="Z1457" s="24"/>
    </row>
    <row r="1458" spans="15:26" ht="15.6" x14ac:dyDescent="0.3">
      <c r="O1458" s="2"/>
      <c r="P1458" s="42"/>
      <c r="Q1458" s="2"/>
      <c r="S1458" s="42"/>
      <c r="X1458" s="24"/>
      <c r="Y1458" s="24"/>
      <c r="Z1458" s="24"/>
    </row>
    <row r="1459" spans="15:26" ht="15.6" x14ac:dyDescent="0.3">
      <c r="O1459" s="2"/>
      <c r="P1459" s="42"/>
      <c r="Q1459" s="2"/>
      <c r="S1459" s="42"/>
      <c r="X1459" s="24"/>
      <c r="Y1459" s="24"/>
      <c r="Z1459" s="24"/>
    </row>
    <row r="1460" spans="15:26" ht="15.6" x14ac:dyDescent="0.3">
      <c r="O1460" s="2"/>
      <c r="P1460" s="42"/>
      <c r="Q1460" s="2"/>
      <c r="S1460" s="42"/>
      <c r="X1460" s="24"/>
      <c r="Y1460" s="24"/>
      <c r="Z1460" s="24"/>
    </row>
    <row r="1461" spans="15:26" ht="15.6" x14ac:dyDescent="0.3">
      <c r="O1461" s="2"/>
      <c r="P1461" s="42"/>
      <c r="Q1461" s="2"/>
      <c r="S1461" s="42"/>
      <c r="X1461" s="24"/>
      <c r="Y1461" s="24"/>
      <c r="Z1461" s="24"/>
    </row>
    <row r="1462" spans="15:26" ht="15.6" x14ac:dyDescent="0.3">
      <c r="O1462" s="2"/>
      <c r="P1462" s="42"/>
      <c r="Q1462" s="2"/>
      <c r="S1462" s="42"/>
      <c r="X1462" s="24"/>
      <c r="Y1462" s="24"/>
      <c r="Z1462" s="24"/>
    </row>
    <row r="1463" spans="15:26" ht="15.6" x14ac:dyDescent="0.3">
      <c r="O1463" s="2"/>
      <c r="P1463" s="42"/>
      <c r="Q1463" s="2"/>
      <c r="S1463" s="42"/>
      <c r="X1463" s="24"/>
      <c r="Y1463" s="24"/>
      <c r="Z1463" s="24"/>
    </row>
    <row r="1464" spans="15:26" ht="15.6" x14ac:dyDescent="0.3">
      <c r="O1464" s="2"/>
      <c r="P1464" s="42"/>
      <c r="Q1464" s="2"/>
      <c r="S1464" s="42"/>
      <c r="X1464" s="24"/>
      <c r="Y1464" s="24"/>
      <c r="Z1464" s="24"/>
    </row>
    <row r="1465" spans="15:26" ht="15.6" x14ac:dyDescent="0.3">
      <c r="O1465" s="2"/>
      <c r="P1465" s="42"/>
      <c r="Q1465" s="2"/>
      <c r="S1465" s="42"/>
      <c r="X1465" s="24"/>
      <c r="Y1465" s="24"/>
      <c r="Z1465" s="24"/>
    </row>
    <row r="1466" spans="15:26" ht="15.6" x14ac:dyDescent="0.3">
      <c r="O1466" s="2"/>
      <c r="P1466" s="42"/>
      <c r="Q1466" s="2"/>
      <c r="S1466" s="42"/>
      <c r="X1466" s="24"/>
      <c r="Y1466" s="24"/>
      <c r="Z1466" s="24"/>
    </row>
    <row r="1467" spans="15:26" ht="15.6" x14ac:dyDescent="0.3">
      <c r="O1467" s="2"/>
      <c r="P1467" s="42"/>
      <c r="Q1467" s="2"/>
      <c r="S1467" s="42"/>
      <c r="X1467" s="24"/>
      <c r="Y1467" s="24"/>
      <c r="Z1467" s="24"/>
    </row>
    <row r="1468" spans="15:26" ht="15.6" x14ac:dyDescent="0.3">
      <c r="O1468" s="2"/>
      <c r="P1468" s="42"/>
      <c r="Q1468" s="2"/>
      <c r="S1468" s="42"/>
      <c r="X1468" s="24"/>
      <c r="Y1468" s="24"/>
      <c r="Z1468" s="24"/>
    </row>
    <row r="1469" spans="15:26" ht="15.6" x14ac:dyDescent="0.3">
      <c r="O1469" s="2"/>
      <c r="P1469" s="42"/>
      <c r="Q1469" s="2"/>
      <c r="S1469" s="42"/>
      <c r="X1469" s="24"/>
      <c r="Y1469" s="24"/>
      <c r="Z1469" s="24"/>
    </row>
    <row r="1470" spans="15:26" ht="15.6" x14ac:dyDescent="0.3">
      <c r="O1470" s="2"/>
      <c r="P1470" s="42"/>
      <c r="Q1470" s="2"/>
      <c r="S1470" s="42"/>
      <c r="X1470" s="24"/>
      <c r="Y1470" s="24"/>
      <c r="Z1470" s="24"/>
    </row>
    <row r="1471" spans="15:26" ht="15.6" x14ac:dyDescent="0.3">
      <c r="O1471" s="2"/>
      <c r="P1471" s="42"/>
      <c r="Q1471" s="2"/>
      <c r="S1471" s="42"/>
      <c r="X1471" s="24"/>
      <c r="Y1471" s="24"/>
      <c r="Z1471" s="24"/>
    </row>
    <row r="1472" spans="15:26" ht="15.6" x14ac:dyDescent="0.3">
      <c r="O1472" s="2"/>
      <c r="P1472" s="42"/>
      <c r="Q1472" s="2"/>
      <c r="S1472" s="42"/>
      <c r="X1472" s="24"/>
      <c r="Y1472" s="24"/>
      <c r="Z1472" s="24"/>
    </row>
    <row r="1473" spans="15:26" ht="15.6" x14ac:dyDescent="0.3">
      <c r="O1473" s="2"/>
      <c r="P1473" s="42"/>
      <c r="Q1473" s="2"/>
      <c r="S1473" s="42"/>
      <c r="X1473" s="24"/>
      <c r="Y1473" s="24"/>
      <c r="Z1473" s="24"/>
    </row>
    <row r="1474" spans="15:26" ht="15.6" x14ac:dyDescent="0.3">
      <c r="O1474" s="2"/>
      <c r="P1474" s="42"/>
      <c r="Q1474" s="2"/>
      <c r="S1474" s="42"/>
      <c r="X1474" s="24"/>
      <c r="Y1474" s="24"/>
      <c r="Z1474" s="24"/>
    </row>
    <row r="1475" spans="15:26" ht="15.6" x14ac:dyDescent="0.3">
      <c r="O1475" s="2"/>
      <c r="P1475" s="42"/>
      <c r="Q1475" s="2"/>
      <c r="S1475" s="42"/>
      <c r="X1475" s="24"/>
      <c r="Y1475" s="24"/>
      <c r="Z1475" s="24"/>
    </row>
    <row r="1476" spans="15:26" ht="15.6" x14ac:dyDescent="0.3">
      <c r="O1476" s="2"/>
      <c r="P1476" s="42"/>
      <c r="Q1476" s="2"/>
      <c r="S1476" s="42"/>
      <c r="X1476" s="24"/>
      <c r="Y1476" s="24"/>
      <c r="Z1476" s="24"/>
    </row>
    <row r="1477" spans="15:26" ht="15.6" x14ac:dyDescent="0.3">
      <c r="O1477" s="2"/>
      <c r="P1477" s="42"/>
      <c r="Q1477" s="2"/>
      <c r="S1477" s="42"/>
      <c r="X1477" s="24"/>
      <c r="Y1477" s="24"/>
      <c r="Z1477" s="24"/>
    </row>
    <row r="1478" spans="15:26" ht="15.6" x14ac:dyDescent="0.3">
      <c r="O1478" s="2"/>
      <c r="P1478" s="42"/>
      <c r="Q1478" s="2"/>
      <c r="S1478" s="42"/>
      <c r="X1478" s="24"/>
      <c r="Y1478" s="24"/>
      <c r="Z1478" s="24"/>
    </row>
    <row r="1479" spans="15:26" ht="15.6" x14ac:dyDescent="0.3">
      <c r="O1479" s="2"/>
      <c r="P1479" s="42"/>
      <c r="Q1479" s="2"/>
      <c r="S1479" s="42"/>
      <c r="X1479" s="24"/>
      <c r="Y1479" s="24"/>
      <c r="Z1479" s="24"/>
    </row>
    <row r="1480" spans="15:26" ht="15.6" x14ac:dyDescent="0.3">
      <c r="O1480" s="2"/>
      <c r="P1480" s="42"/>
      <c r="Q1480" s="2"/>
      <c r="S1480" s="42"/>
      <c r="X1480" s="24"/>
      <c r="Y1480" s="24"/>
      <c r="Z1480" s="24"/>
    </row>
    <row r="1481" spans="15:26" ht="15.6" x14ac:dyDescent="0.3">
      <c r="O1481" s="2"/>
      <c r="P1481" s="42"/>
      <c r="Q1481" s="2"/>
      <c r="S1481" s="42"/>
      <c r="X1481" s="24"/>
      <c r="Y1481" s="24"/>
      <c r="Z1481" s="24"/>
    </row>
    <row r="1482" spans="15:26" ht="15.6" x14ac:dyDescent="0.3">
      <c r="O1482" s="2"/>
      <c r="P1482" s="42"/>
      <c r="Q1482" s="2"/>
      <c r="S1482" s="42"/>
      <c r="X1482" s="24"/>
      <c r="Y1482" s="24"/>
      <c r="Z1482" s="24"/>
    </row>
    <row r="1483" spans="15:26" ht="15.6" x14ac:dyDescent="0.3">
      <c r="O1483" s="2"/>
      <c r="P1483" s="42"/>
      <c r="Q1483" s="2"/>
      <c r="S1483" s="42"/>
      <c r="X1483" s="24"/>
      <c r="Y1483" s="24"/>
      <c r="Z1483" s="24"/>
    </row>
    <row r="1484" spans="15:26" ht="15.6" x14ac:dyDescent="0.3">
      <c r="O1484" s="2"/>
      <c r="P1484" s="42"/>
      <c r="Q1484" s="2"/>
      <c r="S1484" s="42"/>
      <c r="X1484" s="24"/>
      <c r="Y1484" s="24"/>
      <c r="Z1484" s="24"/>
    </row>
    <row r="1485" spans="15:26" ht="15.6" x14ac:dyDescent="0.3">
      <c r="O1485" s="2"/>
      <c r="P1485" s="42"/>
      <c r="Q1485" s="2"/>
      <c r="S1485" s="42"/>
      <c r="X1485" s="24"/>
      <c r="Y1485" s="24"/>
      <c r="Z1485" s="24"/>
    </row>
    <row r="1486" spans="15:26" ht="15.6" x14ac:dyDescent="0.3">
      <c r="O1486" s="2"/>
      <c r="P1486" s="42"/>
      <c r="Q1486" s="2"/>
      <c r="S1486" s="42"/>
      <c r="X1486" s="24"/>
      <c r="Y1486" s="24"/>
      <c r="Z1486" s="24"/>
    </row>
    <row r="1487" spans="15:26" ht="15.6" x14ac:dyDescent="0.3">
      <c r="O1487" s="2"/>
      <c r="P1487" s="42"/>
      <c r="Q1487" s="2"/>
      <c r="S1487" s="42"/>
      <c r="X1487" s="24"/>
      <c r="Y1487" s="24"/>
      <c r="Z1487" s="24"/>
    </row>
    <row r="1488" spans="15:26" ht="15.6" x14ac:dyDescent="0.3">
      <c r="O1488" s="2"/>
      <c r="P1488" s="42"/>
      <c r="Q1488" s="2"/>
      <c r="S1488" s="42"/>
      <c r="X1488" s="24"/>
      <c r="Y1488" s="24"/>
      <c r="Z1488" s="24"/>
    </row>
    <row r="1489" spans="15:26" ht="15.6" x14ac:dyDescent="0.3">
      <c r="O1489" s="2"/>
      <c r="P1489" s="42"/>
      <c r="Q1489" s="2"/>
      <c r="S1489" s="42"/>
      <c r="X1489" s="24"/>
      <c r="Y1489" s="24"/>
      <c r="Z1489" s="24"/>
    </row>
    <row r="1490" spans="15:26" ht="15.6" x14ac:dyDescent="0.3">
      <c r="O1490" s="2"/>
      <c r="P1490" s="42"/>
      <c r="Q1490" s="2"/>
      <c r="S1490" s="42"/>
      <c r="X1490" s="24"/>
      <c r="Y1490" s="24"/>
      <c r="Z1490" s="24"/>
    </row>
    <row r="1491" spans="15:26" ht="15.6" x14ac:dyDescent="0.3">
      <c r="O1491" s="2"/>
      <c r="P1491" s="42"/>
      <c r="Q1491" s="2"/>
      <c r="S1491" s="42"/>
      <c r="X1491" s="24"/>
      <c r="Y1491" s="24"/>
      <c r="Z1491" s="24"/>
    </row>
    <row r="1492" spans="15:26" ht="15.6" x14ac:dyDescent="0.3">
      <c r="O1492" s="2"/>
      <c r="P1492" s="42"/>
      <c r="Q1492" s="2"/>
      <c r="S1492" s="42"/>
      <c r="X1492" s="24"/>
      <c r="Y1492" s="24"/>
      <c r="Z1492" s="24"/>
    </row>
    <row r="1493" spans="15:26" ht="15.6" x14ac:dyDescent="0.3">
      <c r="O1493" s="2"/>
      <c r="P1493" s="42"/>
      <c r="Q1493" s="2"/>
      <c r="S1493" s="42"/>
      <c r="X1493" s="24"/>
      <c r="Y1493" s="24"/>
      <c r="Z1493" s="24"/>
    </row>
    <row r="1494" spans="15:26" ht="15.6" x14ac:dyDescent="0.3">
      <c r="O1494" s="2"/>
      <c r="P1494" s="42"/>
      <c r="Q1494" s="2"/>
      <c r="S1494" s="42"/>
      <c r="X1494" s="24"/>
      <c r="Y1494" s="24"/>
      <c r="Z1494" s="24"/>
    </row>
    <row r="1495" spans="15:26" ht="15.6" x14ac:dyDescent="0.3">
      <c r="O1495" s="2"/>
      <c r="P1495" s="42"/>
      <c r="Q1495" s="2"/>
      <c r="S1495" s="42"/>
      <c r="X1495" s="24"/>
      <c r="Y1495" s="24"/>
      <c r="Z1495" s="24"/>
    </row>
    <row r="1496" spans="15:26" ht="15.6" x14ac:dyDescent="0.3">
      <c r="O1496" s="2"/>
      <c r="P1496" s="42"/>
      <c r="Q1496" s="2"/>
      <c r="S1496" s="42"/>
      <c r="X1496" s="24"/>
      <c r="Y1496" s="24"/>
      <c r="Z1496" s="24"/>
    </row>
    <row r="1497" spans="15:26" ht="15.6" x14ac:dyDescent="0.3">
      <c r="O1497" s="2"/>
      <c r="P1497" s="42"/>
      <c r="Q1497" s="2"/>
      <c r="S1497" s="42"/>
      <c r="X1497" s="24"/>
      <c r="Y1497" s="24"/>
      <c r="Z1497" s="24"/>
    </row>
    <row r="1498" spans="15:26" ht="15.6" x14ac:dyDescent="0.3">
      <c r="O1498" s="2"/>
      <c r="P1498" s="42"/>
      <c r="Q1498" s="2"/>
      <c r="S1498" s="42"/>
      <c r="X1498" s="24"/>
      <c r="Y1498" s="24"/>
      <c r="Z1498" s="24"/>
    </row>
    <row r="1499" spans="15:26" ht="15.6" x14ac:dyDescent="0.3">
      <c r="O1499" s="2"/>
      <c r="P1499" s="42"/>
      <c r="Q1499" s="2"/>
      <c r="S1499" s="42"/>
      <c r="X1499" s="24"/>
      <c r="Y1499" s="24"/>
      <c r="Z1499" s="24"/>
    </row>
    <row r="1500" spans="15:26" ht="15.6" x14ac:dyDescent="0.3">
      <c r="O1500" s="2"/>
      <c r="P1500" s="42"/>
      <c r="Q1500" s="2"/>
      <c r="S1500" s="42"/>
      <c r="X1500" s="24"/>
      <c r="Y1500" s="24"/>
      <c r="Z1500" s="24"/>
    </row>
    <row r="1501" spans="15:26" ht="15.6" x14ac:dyDescent="0.3">
      <c r="O1501" s="2"/>
      <c r="P1501" s="42"/>
      <c r="Q1501" s="2"/>
      <c r="S1501" s="42"/>
      <c r="X1501" s="24"/>
      <c r="Y1501" s="24"/>
      <c r="Z1501" s="24"/>
    </row>
    <row r="1502" spans="15:26" ht="15.6" x14ac:dyDescent="0.3">
      <c r="O1502" s="2"/>
      <c r="P1502" s="42"/>
      <c r="Q1502" s="2"/>
      <c r="S1502" s="42"/>
      <c r="X1502" s="24"/>
      <c r="Y1502" s="24"/>
      <c r="Z1502" s="24"/>
    </row>
    <row r="1503" spans="15:26" ht="15.6" x14ac:dyDescent="0.3">
      <c r="O1503" s="2"/>
      <c r="P1503" s="42"/>
      <c r="Q1503" s="2"/>
      <c r="S1503" s="42"/>
      <c r="X1503" s="24"/>
      <c r="Y1503" s="24"/>
      <c r="Z1503" s="24"/>
    </row>
    <row r="1504" spans="15:26" ht="15.6" x14ac:dyDescent="0.3">
      <c r="O1504" s="2"/>
      <c r="P1504" s="42"/>
      <c r="Q1504" s="2"/>
      <c r="S1504" s="42"/>
      <c r="X1504" s="24"/>
      <c r="Y1504" s="24"/>
      <c r="Z1504" s="24"/>
    </row>
    <row r="1505" spans="15:26" ht="15.6" x14ac:dyDescent="0.3">
      <c r="O1505" s="2"/>
      <c r="P1505" s="42"/>
      <c r="Q1505" s="2"/>
      <c r="S1505" s="42"/>
      <c r="X1505" s="24"/>
      <c r="Y1505" s="24"/>
      <c r="Z1505" s="24"/>
    </row>
    <row r="1506" spans="15:26" ht="15.6" x14ac:dyDescent="0.3">
      <c r="O1506" s="2"/>
      <c r="P1506" s="42"/>
      <c r="Q1506" s="2"/>
      <c r="S1506" s="42"/>
      <c r="X1506" s="24"/>
      <c r="Y1506" s="24"/>
      <c r="Z1506" s="24"/>
    </row>
    <row r="1507" spans="15:26" ht="15.6" x14ac:dyDescent="0.3">
      <c r="O1507" s="2"/>
      <c r="P1507" s="42"/>
      <c r="Q1507" s="2"/>
      <c r="S1507" s="42"/>
      <c r="X1507" s="24"/>
      <c r="Y1507" s="24"/>
      <c r="Z1507" s="24"/>
    </row>
    <row r="1508" spans="15:26" ht="15.6" x14ac:dyDescent="0.3">
      <c r="O1508" s="2"/>
      <c r="P1508" s="42"/>
      <c r="Q1508" s="2"/>
      <c r="S1508" s="42"/>
      <c r="X1508" s="24"/>
      <c r="Y1508" s="24"/>
      <c r="Z1508" s="24"/>
    </row>
    <row r="1509" spans="15:26" ht="15.6" x14ac:dyDescent="0.3">
      <c r="O1509" s="2"/>
      <c r="P1509" s="42"/>
      <c r="Q1509" s="2"/>
      <c r="S1509" s="42"/>
      <c r="X1509" s="24"/>
      <c r="Y1509" s="24"/>
      <c r="Z1509" s="24"/>
    </row>
    <row r="1510" spans="15:26" ht="15.6" x14ac:dyDescent="0.3">
      <c r="O1510" s="2"/>
      <c r="P1510" s="42"/>
      <c r="Q1510" s="2"/>
      <c r="S1510" s="42"/>
      <c r="X1510" s="24"/>
      <c r="Y1510" s="24"/>
      <c r="Z1510" s="24"/>
    </row>
    <row r="1511" spans="15:26" ht="15.6" x14ac:dyDescent="0.3">
      <c r="O1511" s="2"/>
      <c r="P1511" s="42"/>
      <c r="Q1511" s="2"/>
      <c r="S1511" s="42"/>
      <c r="X1511" s="24"/>
      <c r="Y1511" s="24"/>
      <c r="Z1511" s="24"/>
    </row>
    <row r="1512" spans="15:26" ht="15.6" x14ac:dyDescent="0.3">
      <c r="O1512" s="2"/>
      <c r="P1512" s="42"/>
      <c r="Q1512" s="2"/>
      <c r="S1512" s="42"/>
      <c r="X1512" s="24"/>
      <c r="Y1512" s="24"/>
      <c r="Z1512" s="24"/>
    </row>
    <row r="1513" spans="15:26" ht="15.6" x14ac:dyDescent="0.3">
      <c r="O1513" s="2"/>
      <c r="P1513" s="42"/>
      <c r="Q1513" s="2"/>
      <c r="S1513" s="42"/>
      <c r="X1513" s="24"/>
      <c r="Y1513" s="24"/>
      <c r="Z1513" s="24"/>
    </row>
    <row r="1514" spans="15:26" ht="15.6" x14ac:dyDescent="0.3">
      <c r="O1514" s="2"/>
      <c r="P1514" s="42"/>
      <c r="Q1514" s="2"/>
      <c r="S1514" s="42"/>
      <c r="X1514" s="24"/>
      <c r="Y1514" s="24"/>
      <c r="Z1514" s="24"/>
    </row>
    <row r="1515" spans="15:26" ht="15.6" x14ac:dyDescent="0.3">
      <c r="O1515" s="2"/>
      <c r="P1515" s="42"/>
      <c r="Q1515" s="2"/>
      <c r="S1515" s="42"/>
      <c r="X1515" s="24"/>
      <c r="Y1515" s="24"/>
      <c r="Z1515" s="24"/>
    </row>
    <row r="1516" spans="15:26" ht="15.6" x14ac:dyDescent="0.3">
      <c r="O1516" s="2"/>
      <c r="P1516" s="42"/>
      <c r="Q1516" s="2"/>
      <c r="S1516" s="42"/>
      <c r="X1516" s="24"/>
      <c r="Y1516" s="24"/>
      <c r="Z1516" s="24"/>
    </row>
    <row r="1517" spans="15:26" ht="15.6" x14ac:dyDescent="0.3">
      <c r="O1517" s="2"/>
      <c r="P1517" s="42"/>
      <c r="Q1517" s="2"/>
      <c r="S1517" s="42"/>
      <c r="X1517" s="24"/>
      <c r="Y1517" s="24"/>
      <c r="Z1517" s="24"/>
    </row>
    <row r="1518" spans="15:26" ht="15.6" x14ac:dyDescent="0.3">
      <c r="O1518" s="2"/>
      <c r="P1518" s="42"/>
      <c r="Q1518" s="2"/>
      <c r="S1518" s="42"/>
      <c r="X1518" s="24"/>
      <c r="Y1518" s="24"/>
      <c r="Z1518" s="24"/>
    </row>
    <row r="1519" spans="15:26" ht="15.6" x14ac:dyDescent="0.3">
      <c r="O1519" s="2"/>
      <c r="P1519" s="42"/>
      <c r="Q1519" s="2"/>
      <c r="S1519" s="42"/>
      <c r="X1519" s="24"/>
      <c r="Y1519" s="24"/>
      <c r="Z1519" s="24"/>
    </row>
    <row r="1520" spans="15:26" ht="15.6" x14ac:dyDescent="0.3">
      <c r="O1520" s="2"/>
      <c r="P1520" s="42"/>
      <c r="Q1520" s="2"/>
      <c r="S1520" s="42"/>
      <c r="X1520" s="24"/>
      <c r="Y1520" s="24"/>
      <c r="Z1520" s="24"/>
    </row>
    <row r="1521" spans="15:26" ht="15.6" x14ac:dyDescent="0.3">
      <c r="O1521" s="2"/>
      <c r="P1521" s="42"/>
      <c r="Q1521" s="2"/>
      <c r="S1521" s="42"/>
      <c r="X1521" s="24"/>
      <c r="Y1521" s="24"/>
      <c r="Z1521" s="24"/>
    </row>
    <row r="1522" spans="15:26" ht="15.6" x14ac:dyDescent="0.3">
      <c r="O1522" s="2"/>
      <c r="P1522" s="42"/>
      <c r="Q1522" s="2"/>
      <c r="S1522" s="42"/>
      <c r="X1522" s="24"/>
      <c r="Y1522" s="24"/>
      <c r="Z1522" s="24"/>
    </row>
    <row r="1523" spans="15:26" ht="15.6" x14ac:dyDescent="0.3">
      <c r="O1523" s="2"/>
      <c r="P1523" s="42"/>
      <c r="Q1523" s="2"/>
      <c r="S1523" s="42"/>
      <c r="X1523" s="24"/>
      <c r="Y1523" s="24"/>
      <c r="Z1523" s="24"/>
    </row>
    <row r="1524" spans="15:26" ht="15.6" x14ac:dyDescent="0.3">
      <c r="O1524" s="2"/>
      <c r="P1524" s="42"/>
      <c r="Q1524" s="2"/>
      <c r="S1524" s="42"/>
      <c r="X1524" s="24"/>
      <c r="Y1524" s="24"/>
      <c r="Z1524" s="24"/>
    </row>
    <row r="1525" spans="15:26" ht="15.6" x14ac:dyDescent="0.3">
      <c r="O1525" s="2"/>
      <c r="P1525" s="42"/>
      <c r="Q1525" s="2"/>
      <c r="S1525" s="42"/>
      <c r="X1525" s="24"/>
      <c r="Y1525" s="24"/>
      <c r="Z1525" s="24"/>
    </row>
    <row r="1526" spans="15:26" ht="15.6" x14ac:dyDescent="0.3">
      <c r="O1526" s="2"/>
      <c r="P1526" s="42"/>
      <c r="Q1526" s="2"/>
      <c r="S1526" s="42"/>
      <c r="X1526" s="24"/>
      <c r="Y1526" s="24"/>
      <c r="Z1526" s="24"/>
    </row>
    <row r="1527" spans="15:26" ht="15.6" x14ac:dyDescent="0.3">
      <c r="O1527" s="2"/>
      <c r="P1527" s="42"/>
      <c r="Q1527" s="2"/>
      <c r="S1527" s="42"/>
      <c r="X1527" s="24"/>
      <c r="Y1527" s="24"/>
      <c r="Z1527" s="24"/>
    </row>
    <row r="1528" spans="15:26" ht="15.6" x14ac:dyDescent="0.3">
      <c r="O1528" s="2"/>
      <c r="P1528" s="42"/>
      <c r="Q1528" s="2"/>
      <c r="S1528" s="42"/>
      <c r="X1528" s="24"/>
      <c r="Y1528" s="24"/>
      <c r="Z1528" s="24"/>
    </row>
    <row r="1529" spans="15:26" ht="15.6" x14ac:dyDescent="0.3">
      <c r="O1529" s="2"/>
      <c r="P1529" s="42"/>
      <c r="Q1529" s="2"/>
      <c r="S1529" s="42"/>
      <c r="X1529" s="24"/>
      <c r="Y1529" s="24"/>
      <c r="Z1529" s="24"/>
    </row>
    <row r="1530" spans="15:26" ht="15.6" x14ac:dyDescent="0.3">
      <c r="O1530" s="2"/>
      <c r="P1530" s="42"/>
      <c r="Q1530" s="2"/>
      <c r="S1530" s="42"/>
      <c r="X1530" s="24"/>
      <c r="Y1530" s="24"/>
      <c r="Z1530" s="24"/>
    </row>
    <row r="1531" spans="15:26" ht="15.6" x14ac:dyDescent="0.3">
      <c r="O1531" s="2"/>
      <c r="P1531" s="42"/>
      <c r="Q1531" s="2"/>
      <c r="S1531" s="42"/>
      <c r="X1531" s="24"/>
      <c r="Y1531" s="24"/>
      <c r="Z1531" s="24"/>
    </row>
    <row r="1532" spans="15:26" ht="15.6" x14ac:dyDescent="0.3">
      <c r="O1532" s="2"/>
      <c r="P1532" s="42"/>
      <c r="Q1532" s="2"/>
      <c r="S1532" s="42"/>
      <c r="X1532" s="24"/>
      <c r="Y1532" s="24"/>
      <c r="Z1532" s="24"/>
    </row>
    <row r="1533" spans="15:26" ht="15.6" x14ac:dyDescent="0.3">
      <c r="O1533" s="2"/>
      <c r="P1533" s="42"/>
      <c r="Q1533" s="2"/>
      <c r="S1533" s="42"/>
      <c r="X1533" s="24"/>
      <c r="Y1533" s="24"/>
      <c r="Z1533" s="24"/>
    </row>
    <row r="1534" spans="15:26" ht="15.6" x14ac:dyDescent="0.3">
      <c r="O1534" s="2"/>
      <c r="P1534" s="42"/>
      <c r="Q1534" s="2"/>
      <c r="S1534" s="42"/>
      <c r="X1534" s="24"/>
      <c r="Y1534" s="24"/>
      <c r="Z1534" s="24"/>
    </row>
    <row r="1535" spans="15:26" ht="15.6" x14ac:dyDescent="0.3">
      <c r="O1535" s="2"/>
      <c r="P1535" s="42"/>
      <c r="Q1535" s="2"/>
      <c r="S1535" s="42"/>
      <c r="X1535" s="24"/>
      <c r="Y1535" s="24"/>
      <c r="Z1535" s="24"/>
    </row>
    <row r="1536" spans="15:26" ht="15.6" x14ac:dyDescent="0.3">
      <c r="O1536" s="2"/>
      <c r="P1536" s="42"/>
      <c r="Q1536" s="2"/>
      <c r="S1536" s="42"/>
      <c r="X1536" s="24"/>
      <c r="Y1536" s="24"/>
      <c r="Z1536" s="24"/>
    </row>
    <row r="1537" spans="15:26" ht="15.6" x14ac:dyDescent="0.3">
      <c r="O1537" s="2"/>
      <c r="P1537" s="42"/>
      <c r="Q1537" s="2"/>
      <c r="S1537" s="42"/>
      <c r="X1537" s="24"/>
      <c r="Y1537" s="24"/>
      <c r="Z1537" s="24"/>
    </row>
    <row r="1538" spans="15:26" ht="15.6" x14ac:dyDescent="0.3">
      <c r="O1538" s="2"/>
      <c r="P1538" s="42"/>
      <c r="Q1538" s="2"/>
      <c r="S1538" s="42"/>
      <c r="X1538" s="24"/>
      <c r="Y1538" s="24"/>
      <c r="Z1538" s="24"/>
    </row>
    <row r="1539" spans="15:26" ht="15.6" x14ac:dyDescent="0.3">
      <c r="O1539" s="2"/>
      <c r="P1539" s="42"/>
      <c r="Q1539" s="2"/>
      <c r="S1539" s="42"/>
      <c r="X1539" s="24"/>
      <c r="Y1539" s="24"/>
      <c r="Z1539" s="24"/>
    </row>
    <row r="1540" spans="15:26" ht="15.6" x14ac:dyDescent="0.3">
      <c r="O1540" s="2"/>
      <c r="P1540" s="42"/>
      <c r="Q1540" s="2"/>
      <c r="S1540" s="42"/>
      <c r="X1540" s="24"/>
      <c r="Y1540" s="24"/>
      <c r="Z1540" s="24"/>
    </row>
    <row r="1541" spans="15:26" ht="15.6" x14ac:dyDescent="0.3">
      <c r="O1541" s="2"/>
      <c r="P1541" s="42"/>
      <c r="Q1541" s="2"/>
      <c r="S1541" s="42"/>
      <c r="X1541" s="24"/>
      <c r="Y1541" s="24"/>
      <c r="Z1541" s="24"/>
    </row>
    <row r="1542" spans="15:26" ht="15.6" x14ac:dyDescent="0.3">
      <c r="O1542" s="2"/>
      <c r="P1542" s="42"/>
      <c r="Q1542" s="2"/>
      <c r="S1542" s="42"/>
      <c r="X1542" s="24"/>
      <c r="Y1542" s="24"/>
      <c r="Z1542" s="24"/>
    </row>
    <row r="1543" spans="15:26" ht="15.6" x14ac:dyDescent="0.3">
      <c r="O1543" s="2"/>
      <c r="P1543" s="42"/>
      <c r="Q1543" s="2"/>
      <c r="S1543" s="42"/>
      <c r="X1543" s="24"/>
      <c r="Y1543" s="24"/>
      <c r="Z1543" s="24"/>
    </row>
    <row r="1544" spans="15:26" ht="15.6" x14ac:dyDescent="0.3">
      <c r="O1544" s="2"/>
      <c r="P1544" s="42"/>
      <c r="Q1544" s="2"/>
      <c r="S1544" s="42"/>
      <c r="X1544" s="24"/>
      <c r="Y1544" s="24"/>
      <c r="Z1544" s="24"/>
    </row>
    <row r="1545" spans="15:26" ht="15.6" x14ac:dyDescent="0.3">
      <c r="O1545" s="2"/>
      <c r="P1545" s="42"/>
      <c r="Q1545" s="2"/>
      <c r="S1545" s="42"/>
      <c r="X1545" s="24"/>
      <c r="Y1545" s="24"/>
      <c r="Z1545" s="24"/>
    </row>
    <row r="1546" spans="15:26" ht="15.6" x14ac:dyDescent="0.3">
      <c r="O1546" s="2"/>
      <c r="P1546" s="42"/>
      <c r="Q1546" s="2"/>
      <c r="S1546" s="42"/>
      <c r="X1546" s="24"/>
      <c r="Y1546" s="24"/>
      <c r="Z1546" s="24"/>
    </row>
    <row r="1547" spans="15:26" ht="15.6" x14ac:dyDescent="0.3">
      <c r="O1547" s="2"/>
      <c r="P1547" s="42"/>
      <c r="Q1547" s="2"/>
      <c r="S1547" s="42"/>
      <c r="X1547" s="24"/>
      <c r="Y1547" s="24"/>
      <c r="Z1547" s="24"/>
    </row>
    <row r="1548" spans="15:26" ht="15.6" x14ac:dyDescent="0.3">
      <c r="O1548" s="2"/>
      <c r="P1548" s="42"/>
      <c r="Q1548" s="2"/>
      <c r="S1548" s="42"/>
      <c r="X1548" s="24"/>
      <c r="Y1548" s="24"/>
      <c r="Z1548" s="24"/>
    </row>
    <row r="1549" spans="15:26" ht="15.6" x14ac:dyDescent="0.3">
      <c r="O1549" s="2"/>
      <c r="P1549" s="42"/>
      <c r="Q1549" s="2"/>
      <c r="S1549" s="42"/>
      <c r="X1549" s="24"/>
      <c r="Y1549" s="24"/>
      <c r="Z1549" s="24"/>
    </row>
    <row r="1550" spans="15:26" ht="15.6" x14ac:dyDescent="0.3">
      <c r="O1550" s="2"/>
      <c r="P1550" s="42"/>
      <c r="Q1550" s="2"/>
      <c r="S1550" s="42"/>
      <c r="X1550" s="24"/>
      <c r="Y1550" s="24"/>
      <c r="Z1550" s="24"/>
    </row>
    <row r="1551" spans="15:26" ht="15.6" x14ac:dyDescent="0.3">
      <c r="O1551" s="2"/>
      <c r="P1551" s="42"/>
      <c r="Q1551" s="2"/>
      <c r="S1551" s="42"/>
      <c r="X1551" s="24"/>
      <c r="Y1551" s="24"/>
      <c r="Z1551" s="24"/>
    </row>
    <row r="1552" spans="15:26" ht="15.6" x14ac:dyDescent="0.3">
      <c r="O1552" s="2"/>
      <c r="P1552" s="42"/>
      <c r="Q1552" s="2"/>
      <c r="S1552" s="42"/>
      <c r="X1552" s="24"/>
      <c r="Y1552" s="24"/>
      <c r="Z1552" s="24"/>
    </row>
    <row r="1553" spans="15:26" ht="15.6" x14ac:dyDescent="0.3">
      <c r="O1553" s="2"/>
      <c r="P1553" s="42"/>
      <c r="Q1553" s="2"/>
      <c r="S1553" s="42"/>
      <c r="X1553" s="24"/>
      <c r="Y1553" s="24"/>
      <c r="Z1553" s="24"/>
    </row>
    <row r="1554" spans="15:26" ht="15.6" x14ac:dyDescent="0.3">
      <c r="O1554" s="2"/>
      <c r="P1554" s="42"/>
      <c r="Q1554" s="2"/>
      <c r="S1554" s="42"/>
      <c r="X1554" s="24"/>
      <c r="Y1554" s="24"/>
      <c r="Z1554" s="24"/>
    </row>
    <row r="1555" spans="15:26" ht="15.6" x14ac:dyDescent="0.3">
      <c r="O1555" s="2"/>
      <c r="P1555" s="42"/>
      <c r="Q1555" s="2"/>
      <c r="S1555" s="42"/>
      <c r="X1555" s="24"/>
      <c r="Y1555" s="24"/>
      <c r="Z1555" s="24"/>
    </row>
    <row r="1556" spans="15:26" ht="15.6" x14ac:dyDescent="0.3">
      <c r="O1556" s="2"/>
      <c r="P1556" s="42"/>
      <c r="Q1556" s="2"/>
      <c r="S1556" s="42"/>
      <c r="X1556" s="24"/>
      <c r="Y1556" s="24"/>
      <c r="Z1556" s="24"/>
    </row>
    <row r="1557" spans="15:26" ht="15.6" x14ac:dyDescent="0.3">
      <c r="O1557" s="2"/>
      <c r="P1557" s="42"/>
      <c r="Q1557" s="2"/>
      <c r="S1557" s="42"/>
      <c r="X1557" s="24"/>
      <c r="Y1557" s="24"/>
      <c r="Z1557" s="24"/>
    </row>
    <row r="1558" spans="15:26" ht="15.6" x14ac:dyDescent="0.3">
      <c r="O1558" s="2"/>
      <c r="P1558" s="42"/>
      <c r="Q1558" s="2"/>
      <c r="S1558" s="42"/>
      <c r="X1558" s="24"/>
      <c r="Y1558" s="24"/>
      <c r="Z1558" s="24"/>
    </row>
    <row r="1559" spans="15:26" ht="15.6" x14ac:dyDescent="0.3">
      <c r="O1559" s="2"/>
      <c r="P1559" s="42"/>
      <c r="Q1559" s="2"/>
      <c r="S1559" s="42"/>
      <c r="X1559" s="24"/>
      <c r="Y1559" s="24"/>
      <c r="Z1559" s="24"/>
    </row>
    <row r="1560" spans="15:26" ht="15.6" x14ac:dyDescent="0.3">
      <c r="O1560" s="2"/>
      <c r="P1560" s="42"/>
      <c r="Q1560" s="2"/>
      <c r="S1560" s="42"/>
      <c r="X1560" s="24"/>
      <c r="Y1560" s="24"/>
      <c r="Z1560" s="24"/>
    </row>
    <row r="1561" spans="15:26" ht="15.6" x14ac:dyDescent="0.3">
      <c r="O1561" s="2"/>
      <c r="P1561" s="42"/>
      <c r="Q1561" s="2"/>
      <c r="S1561" s="42"/>
      <c r="X1561" s="24"/>
      <c r="Y1561" s="24"/>
      <c r="Z1561" s="24"/>
    </row>
    <row r="1562" spans="15:26" ht="15.6" x14ac:dyDescent="0.3">
      <c r="O1562" s="2"/>
      <c r="P1562" s="42"/>
      <c r="Q1562" s="2"/>
      <c r="S1562" s="42"/>
      <c r="X1562" s="24"/>
      <c r="Y1562" s="24"/>
      <c r="Z1562" s="24"/>
    </row>
    <row r="1563" spans="15:26" ht="15.6" x14ac:dyDescent="0.3">
      <c r="O1563" s="2"/>
      <c r="P1563" s="42"/>
      <c r="Q1563" s="2"/>
      <c r="S1563" s="42"/>
      <c r="X1563" s="24"/>
      <c r="Y1563" s="24"/>
      <c r="Z1563" s="24"/>
    </row>
    <row r="1564" spans="15:26" ht="15.6" x14ac:dyDescent="0.3">
      <c r="O1564" s="2"/>
      <c r="P1564" s="42"/>
      <c r="Q1564" s="2"/>
      <c r="S1564" s="42"/>
      <c r="X1564" s="24"/>
      <c r="Y1564" s="24"/>
      <c r="Z1564" s="24"/>
    </row>
    <row r="1565" spans="15:26" ht="15.6" x14ac:dyDescent="0.3">
      <c r="O1565" s="2"/>
      <c r="P1565" s="42"/>
      <c r="Q1565" s="2"/>
      <c r="S1565" s="42"/>
      <c r="X1565" s="24"/>
      <c r="Y1565" s="24"/>
      <c r="Z1565" s="24"/>
    </row>
    <row r="1566" spans="15:26" ht="15.6" x14ac:dyDescent="0.3">
      <c r="O1566" s="2"/>
      <c r="P1566" s="42"/>
      <c r="Q1566" s="2"/>
      <c r="S1566" s="42"/>
      <c r="X1566" s="24"/>
      <c r="Y1566" s="24"/>
      <c r="Z1566" s="24"/>
    </row>
    <row r="1567" spans="15:26" ht="15.6" x14ac:dyDescent="0.3">
      <c r="O1567" s="2"/>
      <c r="P1567" s="42"/>
      <c r="Q1567" s="2"/>
      <c r="S1567" s="42"/>
      <c r="X1567" s="24"/>
      <c r="Y1567" s="24"/>
      <c r="Z1567" s="24"/>
    </row>
    <row r="1568" spans="15:26" ht="15.6" x14ac:dyDescent="0.3">
      <c r="O1568" s="2"/>
      <c r="P1568" s="42"/>
      <c r="Q1568" s="2"/>
      <c r="S1568" s="42"/>
      <c r="X1568" s="24"/>
      <c r="Y1568" s="24"/>
      <c r="Z1568" s="24"/>
    </row>
    <row r="1569" spans="15:26" ht="15.6" x14ac:dyDescent="0.3">
      <c r="O1569" s="2"/>
      <c r="P1569" s="42"/>
      <c r="Q1569" s="2"/>
      <c r="S1569" s="42"/>
      <c r="X1569" s="24"/>
      <c r="Y1569" s="24"/>
      <c r="Z1569" s="24"/>
    </row>
    <row r="1570" spans="15:26" ht="15.6" x14ac:dyDescent="0.3">
      <c r="O1570" s="2"/>
      <c r="P1570" s="42"/>
      <c r="Q1570" s="2"/>
      <c r="S1570" s="42"/>
      <c r="X1570" s="24"/>
      <c r="Y1570" s="24"/>
      <c r="Z1570" s="24"/>
    </row>
    <row r="1571" spans="15:26" ht="15.6" x14ac:dyDescent="0.3">
      <c r="O1571" s="2"/>
      <c r="P1571" s="42"/>
      <c r="Q1571" s="2"/>
      <c r="S1571" s="42"/>
      <c r="X1571" s="24"/>
      <c r="Y1571" s="24"/>
      <c r="Z1571" s="24"/>
    </row>
    <row r="1572" spans="15:26" ht="15.6" x14ac:dyDescent="0.3">
      <c r="O1572" s="2"/>
      <c r="P1572" s="42"/>
      <c r="Q1572" s="2"/>
      <c r="S1572" s="42"/>
      <c r="X1572" s="24"/>
      <c r="Y1572" s="24"/>
      <c r="Z1572" s="24"/>
    </row>
    <row r="1573" spans="15:26" ht="15.6" x14ac:dyDescent="0.3">
      <c r="O1573" s="2"/>
      <c r="P1573" s="42"/>
      <c r="Q1573" s="2"/>
      <c r="S1573" s="42"/>
      <c r="X1573" s="24"/>
      <c r="Y1573" s="24"/>
      <c r="Z1573" s="24"/>
    </row>
    <row r="1574" spans="15:26" ht="15.6" x14ac:dyDescent="0.3">
      <c r="O1574" s="2"/>
      <c r="P1574" s="42"/>
      <c r="Q1574" s="2"/>
      <c r="S1574" s="42"/>
      <c r="X1574" s="24"/>
      <c r="Y1574" s="24"/>
      <c r="Z1574" s="24"/>
    </row>
    <row r="1575" spans="15:26" ht="15.6" x14ac:dyDescent="0.3">
      <c r="O1575" s="2"/>
      <c r="P1575" s="42"/>
      <c r="Q1575" s="2"/>
      <c r="S1575" s="42"/>
      <c r="X1575" s="24"/>
      <c r="Y1575" s="24"/>
      <c r="Z1575" s="24"/>
    </row>
    <row r="1576" spans="15:26" ht="15.6" x14ac:dyDescent="0.3">
      <c r="O1576" s="2"/>
      <c r="P1576" s="42"/>
      <c r="Q1576" s="2"/>
      <c r="S1576" s="42"/>
      <c r="X1576" s="24"/>
      <c r="Y1576" s="24"/>
      <c r="Z1576" s="24"/>
    </row>
    <row r="1577" spans="15:26" ht="15.6" x14ac:dyDescent="0.3">
      <c r="O1577" s="2"/>
      <c r="P1577" s="42"/>
      <c r="Q1577" s="2"/>
      <c r="S1577" s="42"/>
      <c r="X1577" s="24"/>
      <c r="Y1577" s="24"/>
      <c r="Z1577" s="24"/>
    </row>
    <row r="1578" spans="15:26" ht="15.6" x14ac:dyDescent="0.3">
      <c r="O1578" s="2"/>
      <c r="P1578" s="42"/>
      <c r="Q1578" s="2"/>
      <c r="S1578" s="42"/>
      <c r="X1578" s="24"/>
      <c r="Y1578" s="24"/>
      <c r="Z1578" s="24"/>
    </row>
    <row r="1579" spans="15:26" ht="15.6" x14ac:dyDescent="0.3">
      <c r="O1579" s="2"/>
      <c r="P1579" s="42"/>
      <c r="Q1579" s="2"/>
      <c r="S1579" s="42"/>
      <c r="X1579" s="24"/>
      <c r="Y1579" s="24"/>
      <c r="Z1579" s="24"/>
    </row>
    <row r="1580" spans="15:26" ht="15.6" x14ac:dyDescent="0.3">
      <c r="O1580" s="2"/>
      <c r="P1580" s="42"/>
      <c r="Q1580" s="2"/>
      <c r="S1580" s="42"/>
      <c r="X1580" s="24"/>
      <c r="Y1580" s="24"/>
      <c r="Z1580" s="24"/>
    </row>
    <row r="1581" spans="15:26" ht="15.6" x14ac:dyDescent="0.3">
      <c r="O1581" s="2"/>
      <c r="P1581" s="42"/>
      <c r="Q1581" s="2"/>
      <c r="S1581" s="42"/>
      <c r="X1581" s="24"/>
      <c r="Y1581" s="24"/>
      <c r="Z1581" s="24"/>
    </row>
    <row r="1582" spans="15:26" ht="15.6" x14ac:dyDescent="0.3">
      <c r="O1582" s="2"/>
      <c r="P1582" s="42"/>
      <c r="Q1582" s="2"/>
      <c r="S1582" s="42"/>
      <c r="X1582" s="24"/>
      <c r="Y1582" s="24"/>
      <c r="Z1582" s="24"/>
    </row>
    <row r="1583" spans="15:26" ht="15.6" x14ac:dyDescent="0.3">
      <c r="O1583" s="2"/>
      <c r="P1583" s="42"/>
      <c r="Q1583" s="2"/>
      <c r="S1583" s="42"/>
      <c r="X1583" s="24"/>
      <c r="Y1583" s="24"/>
      <c r="Z1583" s="24"/>
    </row>
    <row r="1584" spans="15:26" ht="15.6" x14ac:dyDescent="0.3">
      <c r="O1584" s="2"/>
      <c r="P1584" s="42"/>
      <c r="Q1584" s="2"/>
      <c r="S1584" s="42"/>
      <c r="X1584" s="24"/>
      <c r="Y1584" s="24"/>
      <c r="Z1584" s="24"/>
    </row>
    <row r="1585" spans="15:26" ht="15.6" x14ac:dyDescent="0.3">
      <c r="O1585" s="2"/>
      <c r="P1585" s="42"/>
      <c r="Q1585" s="2"/>
      <c r="S1585" s="42"/>
      <c r="X1585" s="24"/>
      <c r="Y1585" s="24"/>
      <c r="Z1585" s="24"/>
    </row>
    <row r="1586" spans="15:26" ht="15.6" x14ac:dyDescent="0.3">
      <c r="O1586" s="2"/>
      <c r="P1586" s="42"/>
      <c r="Q1586" s="2"/>
      <c r="S1586" s="42"/>
      <c r="X1586" s="24"/>
      <c r="Y1586" s="24"/>
      <c r="Z1586" s="24"/>
    </row>
    <row r="1587" spans="15:26" ht="15.6" x14ac:dyDescent="0.3">
      <c r="O1587" s="2"/>
      <c r="P1587" s="42"/>
      <c r="Q1587" s="2"/>
      <c r="S1587" s="42"/>
      <c r="X1587" s="24"/>
      <c r="Y1587" s="24"/>
      <c r="Z1587" s="24"/>
    </row>
    <row r="1588" spans="15:26" ht="15.6" x14ac:dyDescent="0.3">
      <c r="O1588" s="2"/>
      <c r="P1588" s="42"/>
      <c r="Q1588" s="2"/>
      <c r="S1588" s="42"/>
      <c r="X1588" s="24"/>
      <c r="Y1588" s="24"/>
      <c r="Z1588" s="24"/>
    </row>
    <row r="1589" spans="15:26" ht="15.6" x14ac:dyDescent="0.3">
      <c r="O1589" s="2"/>
      <c r="P1589" s="42"/>
      <c r="Q1589" s="2"/>
      <c r="S1589" s="42"/>
      <c r="X1589" s="24"/>
      <c r="Y1589" s="24"/>
      <c r="Z1589" s="24"/>
    </row>
    <row r="1590" spans="15:26" ht="15.6" x14ac:dyDescent="0.3">
      <c r="O1590" s="2"/>
      <c r="P1590" s="42"/>
      <c r="Q1590" s="2"/>
      <c r="S1590" s="42"/>
      <c r="X1590" s="24"/>
      <c r="Y1590" s="24"/>
      <c r="Z1590" s="24"/>
    </row>
    <row r="1591" spans="15:26" ht="15.6" x14ac:dyDescent="0.3">
      <c r="O1591" s="2"/>
      <c r="P1591" s="42"/>
      <c r="Q1591" s="2"/>
      <c r="S1591" s="42"/>
      <c r="X1591" s="24"/>
      <c r="Y1591" s="24"/>
      <c r="Z1591" s="24"/>
    </row>
    <row r="1592" spans="15:26" ht="15.6" x14ac:dyDescent="0.3">
      <c r="O1592" s="2"/>
      <c r="P1592" s="42"/>
      <c r="Q1592" s="2"/>
      <c r="S1592" s="42"/>
      <c r="X1592" s="24"/>
      <c r="Y1592" s="24"/>
      <c r="Z1592" s="24"/>
    </row>
    <row r="1593" spans="15:26" ht="15.6" x14ac:dyDescent="0.3">
      <c r="O1593" s="2"/>
      <c r="P1593" s="42"/>
      <c r="Q1593" s="2"/>
      <c r="S1593" s="42"/>
      <c r="X1593" s="24"/>
      <c r="Y1593" s="24"/>
      <c r="Z1593" s="24"/>
    </row>
    <row r="1594" spans="15:26" ht="15.6" x14ac:dyDescent="0.3">
      <c r="O1594" s="2"/>
      <c r="P1594" s="42"/>
      <c r="Q1594" s="2"/>
      <c r="S1594" s="42"/>
      <c r="X1594" s="24"/>
      <c r="Y1594" s="24"/>
      <c r="Z1594" s="24"/>
    </row>
    <row r="1595" spans="15:26" ht="15.6" x14ac:dyDescent="0.3">
      <c r="O1595" s="2"/>
      <c r="P1595" s="42"/>
      <c r="Q1595" s="2"/>
      <c r="S1595" s="42"/>
      <c r="X1595" s="24"/>
      <c r="Y1595" s="24"/>
      <c r="Z1595" s="24"/>
    </row>
    <row r="1596" spans="15:26" ht="15.6" x14ac:dyDescent="0.3">
      <c r="O1596" s="2"/>
      <c r="P1596" s="42"/>
      <c r="Q1596" s="2"/>
      <c r="S1596" s="42"/>
      <c r="X1596" s="24"/>
      <c r="Y1596" s="24"/>
      <c r="Z1596" s="24"/>
    </row>
    <row r="1597" spans="15:26" ht="15.6" x14ac:dyDescent="0.3">
      <c r="O1597" s="2"/>
      <c r="P1597" s="42"/>
      <c r="Q1597" s="2"/>
      <c r="S1597" s="42"/>
      <c r="X1597" s="24"/>
      <c r="Y1597" s="24"/>
      <c r="Z1597" s="24"/>
    </row>
    <row r="1598" spans="15:26" ht="15.6" x14ac:dyDescent="0.3">
      <c r="O1598" s="2"/>
      <c r="P1598" s="42"/>
      <c r="Q1598" s="2"/>
      <c r="S1598" s="42"/>
      <c r="X1598" s="24"/>
      <c r="Y1598" s="24"/>
      <c r="Z1598" s="24"/>
    </row>
    <row r="1599" spans="15:26" ht="15.6" x14ac:dyDescent="0.3">
      <c r="O1599" s="2"/>
      <c r="P1599" s="42"/>
      <c r="Q1599" s="2"/>
      <c r="S1599" s="42"/>
      <c r="X1599" s="24"/>
      <c r="Y1599" s="24"/>
      <c r="Z1599" s="24"/>
    </row>
    <row r="1600" spans="15:26" ht="15.6" x14ac:dyDescent="0.3">
      <c r="O1600" s="2"/>
      <c r="P1600" s="42"/>
      <c r="Q1600" s="2"/>
      <c r="S1600" s="42"/>
      <c r="X1600" s="24"/>
      <c r="Y1600" s="24"/>
      <c r="Z1600" s="24"/>
    </row>
    <row r="1601" spans="15:26" ht="15.6" x14ac:dyDescent="0.3">
      <c r="O1601" s="2"/>
      <c r="P1601" s="42"/>
      <c r="Q1601" s="2"/>
      <c r="S1601" s="42"/>
      <c r="X1601" s="24"/>
      <c r="Y1601" s="24"/>
      <c r="Z1601" s="24"/>
    </row>
    <row r="1602" spans="15:26" ht="15.6" x14ac:dyDescent="0.3">
      <c r="O1602" s="2"/>
      <c r="P1602" s="42"/>
      <c r="Q1602" s="2"/>
      <c r="S1602" s="42"/>
      <c r="X1602" s="24"/>
      <c r="Y1602" s="24"/>
      <c r="Z1602" s="24"/>
    </row>
    <row r="1603" spans="15:26" ht="15.6" x14ac:dyDescent="0.3">
      <c r="O1603" s="2"/>
      <c r="P1603" s="42"/>
      <c r="Q1603" s="2"/>
      <c r="S1603" s="42"/>
      <c r="X1603" s="24"/>
      <c r="Y1603" s="24"/>
      <c r="Z1603" s="24"/>
    </row>
    <row r="1604" spans="15:26" ht="15.6" x14ac:dyDescent="0.3">
      <c r="O1604" s="2"/>
      <c r="P1604" s="42"/>
      <c r="Q1604" s="2"/>
      <c r="S1604" s="42"/>
      <c r="X1604" s="24"/>
      <c r="Y1604" s="24"/>
      <c r="Z1604" s="24"/>
    </row>
    <row r="1605" spans="15:26" ht="15.6" x14ac:dyDescent="0.3">
      <c r="O1605" s="2"/>
      <c r="P1605" s="42"/>
      <c r="Q1605" s="2"/>
      <c r="S1605" s="42"/>
      <c r="X1605" s="24"/>
      <c r="Y1605" s="24"/>
      <c r="Z1605" s="24"/>
    </row>
    <row r="1606" spans="15:26" ht="15.6" x14ac:dyDescent="0.3">
      <c r="O1606" s="2"/>
      <c r="P1606" s="42"/>
      <c r="Q1606" s="2"/>
      <c r="S1606" s="42"/>
      <c r="X1606" s="24"/>
      <c r="Y1606" s="24"/>
      <c r="Z1606" s="24"/>
    </row>
    <row r="1607" spans="15:26" ht="15.6" x14ac:dyDescent="0.3">
      <c r="O1607" s="2"/>
      <c r="P1607" s="42"/>
      <c r="Q1607" s="2"/>
      <c r="S1607" s="42"/>
      <c r="X1607" s="24"/>
      <c r="Y1607" s="24"/>
      <c r="Z1607" s="24"/>
    </row>
    <row r="1608" spans="15:26" ht="15.6" x14ac:dyDescent="0.3">
      <c r="O1608" s="2"/>
      <c r="P1608" s="42"/>
      <c r="Q1608" s="2"/>
      <c r="S1608" s="42"/>
      <c r="X1608" s="24"/>
      <c r="Y1608" s="24"/>
      <c r="Z1608" s="24"/>
    </row>
    <row r="1609" spans="15:26" ht="15.6" x14ac:dyDescent="0.3">
      <c r="O1609" s="2"/>
      <c r="P1609" s="42"/>
      <c r="Q1609" s="2"/>
      <c r="S1609" s="42"/>
      <c r="X1609" s="24"/>
      <c r="Y1609" s="24"/>
      <c r="Z1609" s="24"/>
    </row>
    <row r="1610" spans="15:26" ht="15.6" x14ac:dyDescent="0.3">
      <c r="O1610" s="2"/>
      <c r="P1610" s="42"/>
      <c r="Q1610" s="2"/>
      <c r="S1610" s="42"/>
      <c r="X1610" s="24"/>
      <c r="Y1610" s="24"/>
      <c r="Z1610" s="24"/>
    </row>
    <row r="1611" spans="15:26" ht="15.6" x14ac:dyDescent="0.3">
      <c r="O1611" s="2"/>
      <c r="P1611" s="42"/>
      <c r="Q1611" s="2"/>
      <c r="S1611" s="42"/>
      <c r="X1611" s="24"/>
      <c r="Y1611" s="24"/>
      <c r="Z1611" s="24"/>
    </row>
    <row r="1612" spans="15:26" ht="15.6" x14ac:dyDescent="0.3">
      <c r="O1612" s="2"/>
      <c r="P1612" s="42"/>
      <c r="Q1612" s="2"/>
      <c r="S1612" s="42"/>
      <c r="X1612" s="24"/>
      <c r="Y1612" s="24"/>
      <c r="Z1612" s="24"/>
    </row>
    <row r="1613" spans="15:26" ht="15.6" x14ac:dyDescent="0.3">
      <c r="O1613" s="2"/>
      <c r="P1613" s="42"/>
      <c r="Q1613" s="2"/>
      <c r="S1613" s="42"/>
      <c r="X1613" s="24"/>
      <c r="Y1613" s="24"/>
      <c r="Z1613" s="24"/>
    </row>
    <row r="1614" spans="15:26" ht="15.6" x14ac:dyDescent="0.3">
      <c r="O1614" s="2"/>
      <c r="P1614" s="42"/>
      <c r="Q1614" s="2"/>
      <c r="S1614" s="42"/>
      <c r="X1614" s="24"/>
      <c r="Y1614" s="24"/>
      <c r="Z1614" s="24"/>
    </row>
    <row r="1615" spans="15:26" ht="15.6" x14ac:dyDescent="0.3">
      <c r="O1615" s="2"/>
      <c r="P1615" s="42"/>
      <c r="Q1615" s="2"/>
      <c r="S1615" s="42"/>
      <c r="X1615" s="24"/>
      <c r="Y1615" s="24"/>
      <c r="Z1615" s="24"/>
    </row>
    <row r="1616" spans="15:26" ht="15.6" x14ac:dyDescent="0.3">
      <c r="O1616" s="2"/>
      <c r="P1616" s="42"/>
      <c r="Q1616" s="2"/>
      <c r="S1616" s="42"/>
      <c r="X1616" s="24"/>
      <c r="Y1616" s="24"/>
      <c r="Z1616" s="24"/>
    </row>
    <row r="1617" spans="1:26" ht="15.6" x14ac:dyDescent="0.3">
      <c r="O1617" s="2"/>
      <c r="P1617" s="42"/>
      <c r="Q1617" s="2"/>
      <c r="S1617" s="42"/>
      <c r="X1617" s="24"/>
      <c r="Y1617" s="24"/>
      <c r="Z1617" s="24"/>
    </row>
    <row r="1618" spans="1:26" ht="15.6" x14ac:dyDescent="0.3">
      <c r="O1618" s="2"/>
      <c r="P1618" s="42"/>
      <c r="Q1618" s="2"/>
      <c r="S1618" s="42"/>
      <c r="X1618" s="24"/>
      <c r="Y1618" s="24"/>
      <c r="Z1618" s="24"/>
    </row>
    <row r="1619" spans="1:26" ht="15.6" x14ac:dyDescent="0.3">
      <c r="O1619" s="2"/>
      <c r="P1619" s="42"/>
      <c r="Q1619" s="2"/>
      <c r="S1619" s="42"/>
      <c r="X1619" s="24"/>
      <c r="Y1619" s="24"/>
      <c r="Z1619" s="24"/>
    </row>
    <row r="1620" spans="1:26" ht="15.6" x14ac:dyDescent="0.3">
      <c r="O1620" s="2"/>
      <c r="P1620" s="42"/>
      <c r="Q1620" s="2"/>
      <c r="S1620" s="42"/>
      <c r="X1620" s="24"/>
      <c r="Y1620" s="24"/>
      <c r="Z1620" s="24"/>
    </row>
    <row r="1621" spans="1:26" ht="15.6" x14ac:dyDescent="0.3">
      <c r="O1621" s="2"/>
      <c r="P1621" s="42"/>
      <c r="Q1621" s="2"/>
      <c r="S1621" s="42"/>
      <c r="X1621" s="24"/>
      <c r="Y1621" s="24"/>
      <c r="Z1621" s="24"/>
    </row>
    <row r="1622" spans="1:26" ht="15.6" x14ac:dyDescent="0.3">
      <c r="O1622" s="2"/>
      <c r="P1622" s="42"/>
      <c r="Q1622" s="2"/>
      <c r="S1622" s="42"/>
      <c r="X1622" s="24"/>
      <c r="Y1622" s="24"/>
      <c r="Z1622" s="24"/>
    </row>
    <row r="1623" spans="1:26" ht="15.6" x14ac:dyDescent="0.3">
      <c r="O1623" s="2"/>
      <c r="P1623" s="42"/>
      <c r="Q1623" s="2"/>
      <c r="S1623" s="42"/>
      <c r="X1623" s="24"/>
      <c r="Y1623" s="24"/>
      <c r="Z1623" s="24"/>
    </row>
    <row r="1624" spans="1:26" ht="15.6" x14ac:dyDescent="0.3">
      <c r="O1624" s="2"/>
      <c r="P1624" s="42"/>
      <c r="Q1624" s="2"/>
      <c r="S1624" s="42"/>
      <c r="X1624" s="24"/>
      <c r="Y1624" s="24"/>
      <c r="Z1624" s="24"/>
    </row>
    <row r="1625" spans="1:26" ht="15.6" x14ac:dyDescent="0.3">
      <c r="O1625" s="2"/>
      <c r="P1625" s="42"/>
      <c r="Q1625" s="2"/>
      <c r="S1625" s="42"/>
      <c r="X1625" s="24"/>
      <c r="Y1625" s="24"/>
      <c r="Z1625" s="24"/>
    </row>
    <row r="1626" spans="1:26" s="21" customFormat="1" ht="28.5" customHeight="1" x14ac:dyDescent="0.3">
      <c r="A1626"/>
      <c r="O1626" s="22"/>
      <c r="P1626" s="42"/>
      <c r="Q1626" s="22"/>
      <c r="R1626" s="22"/>
      <c r="S1626" s="42"/>
      <c r="U1626"/>
      <c r="V1626"/>
      <c r="X1626" s="24"/>
      <c r="Y1626" s="24"/>
      <c r="Z1626" s="24"/>
    </row>
    <row r="1627" spans="1:26" ht="15.6" x14ac:dyDescent="0.3">
      <c r="A1627" s="21"/>
      <c r="O1627" s="2"/>
      <c r="P1627" s="42"/>
      <c r="Q1627" s="2"/>
      <c r="S1627" s="42"/>
      <c r="X1627" s="24"/>
      <c r="Y1627" s="24"/>
      <c r="Z1627" s="24"/>
    </row>
    <row r="1628" spans="1:26" ht="15.6" x14ac:dyDescent="0.3">
      <c r="O1628" s="2"/>
      <c r="P1628" s="42"/>
      <c r="Q1628" s="2"/>
      <c r="S1628" s="42"/>
      <c r="X1628" s="24"/>
      <c r="Y1628" s="24"/>
      <c r="Z1628" s="24"/>
    </row>
    <row r="1629" spans="1:26" ht="15.6" x14ac:dyDescent="0.3">
      <c r="O1629" s="2"/>
      <c r="P1629" s="42"/>
      <c r="Q1629" s="2"/>
      <c r="S1629" s="42"/>
      <c r="X1629" s="24"/>
      <c r="Y1629" s="24"/>
      <c r="Z1629" s="24"/>
    </row>
    <row r="1630" spans="1:26" ht="15.6" x14ac:dyDescent="0.3">
      <c r="O1630" s="2"/>
      <c r="P1630" s="42"/>
      <c r="Q1630" s="2"/>
      <c r="S1630" s="42"/>
      <c r="X1630" s="24"/>
      <c r="Y1630" s="24"/>
      <c r="Z1630" s="24"/>
    </row>
    <row r="1631" spans="1:26" ht="15.6" x14ac:dyDescent="0.3">
      <c r="O1631" s="2"/>
      <c r="P1631" s="42"/>
      <c r="Q1631" s="2"/>
      <c r="S1631" s="42"/>
      <c r="X1631" s="24"/>
      <c r="Y1631" s="24"/>
      <c r="Z1631" s="24"/>
    </row>
    <row r="1632" spans="1:26" ht="15.6" x14ac:dyDescent="0.3">
      <c r="O1632" s="2"/>
      <c r="P1632" s="42"/>
      <c r="Q1632" s="2"/>
      <c r="S1632" s="42"/>
      <c r="X1632" s="24"/>
      <c r="Y1632" s="24"/>
      <c r="Z1632" s="24"/>
    </row>
    <row r="1633" spans="15:26" ht="15.6" x14ac:dyDescent="0.3">
      <c r="O1633" s="2"/>
      <c r="P1633" s="42"/>
      <c r="Q1633" s="2"/>
      <c r="S1633" s="42"/>
      <c r="X1633" s="24"/>
      <c r="Y1633" s="24"/>
      <c r="Z1633" s="24"/>
    </row>
    <row r="1634" spans="15:26" ht="15.6" x14ac:dyDescent="0.3">
      <c r="O1634" s="2"/>
      <c r="P1634" s="42"/>
      <c r="Q1634" s="2"/>
      <c r="S1634" s="42"/>
      <c r="X1634" s="24"/>
      <c r="Y1634" s="24"/>
      <c r="Z1634" s="24"/>
    </row>
    <row r="1635" spans="15:26" ht="15.6" x14ac:dyDescent="0.3">
      <c r="O1635" s="2"/>
      <c r="P1635" s="42"/>
      <c r="Q1635" s="2"/>
      <c r="S1635" s="42"/>
      <c r="X1635" s="24"/>
      <c r="Y1635" s="24"/>
      <c r="Z1635" s="24"/>
    </row>
    <row r="1636" spans="15:26" ht="15.6" x14ac:dyDescent="0.3">
      <c r="O1636" s="2"/>
      <c r="P1636" s="42"/>
      <c r="Q1636" s="2"/>
      <c r="S1636" s="42"/>
      <c r="X1636" s="24"/>
      <c r="Y1636" s="24"/>
      <c r="Z1636" s="24"/>
    </row>
    <row r="1637" spans="15:26" ht="15.6" x14ac:dyDescent="0.3">
      <c r="O1637" s="2"/>
      <c r="P1637" s="42"/>
      <c r="Q1637" s="2"/>
      <c r="S1637" s="42"/>
      <c r="X1637" s="24"/>
      <c r="Y1637" s="24"/>
      <c r="Z1637" s="24"/>
    </row>
    <row r="1638" spans="15:26" ht="15.6" x14ac:dyDescent="0.3">
      <c r="O1638" s="2"/>
      <c r="P1638" s="42"/>
      <c r="Q1638" s="2"/>
      <c r="S1638" s="42"/>
      <c r="X1638" s="24"/>
      <c r="Y1638" s="24"/>
      <c r="Z1638" s="24"/>
    </row>
    <row r="1639" spans="15:26" ht="15.6" x14ac:dyDescent="0.3">
      <c r="O1639" s="2"/>
      <c r="P1639" s="42"/>
      <c r="Q1639" s="2"/>
      <c r="S1639" s="42"/>
      <c r="X1639" s="24"/>
      <c r="Y1639" s="24"/>
      <c r="Z1639" s="24"/>
    </row>
    <row r="1640" spans="15:26" ht="15.6" x14ac:dyDescent="0.3">
      <c r="O1640" s="2"/>
      <c r="P1640" s="42"/>
      <c r="Q1640" s="2"/>
      <c r="S1640" s="42"/>
      <c r="X1640" s="24"/>
      <c r="Y1640" s="24"/>
      <c r="Z1640" s="24"/>
    </row>
    <row r="1641" spans="15:26" ht="15.6" x14ac:dyDescent="0.3">
      <c r="O1641" s="2"/>
      <c r="P1641" s="42"/>
      <c r="Q1641" s="2"/>
      <c r="S1641" s="42"/>
      <c r="X1641" s="24"/>
      <c r="Y1641" s="24"/>
      <c r="Z1641" s="24"/>
    </row>
    <row r="1642" spans="15:26" ht="15.6" x14ac:dyDescent="0.3">
      <c r="O1642" s="2"/>
      <c r="P1642" s="42"/>
      <c r="Q1642" s="2"/>
      <c r="S1642" s="42"/>
      <c r="X1642" s="24"/>
      <c r="Y1642" s="24"/>
      <c r="Z1642" s="24"/>
    </row>
    <row r="1643" spans="15:26" ht="15.6" x14ac:dyDescent="0.3">
      <c r="O1643" s="2"/>
      <c r="P1643" s="42"/>
      <c r="Q1643" s="2"/>
      <c r="S1643" s="42"/>
      <c r="X1643" s="24"/>
      <c r="Y1643" s="24"/>
      <c r="Z1643" s="24"/>
    </row>
    <row r="1644" spans="15:26" ht="15.6" x14ac:dyDescent="0.3">
      <c r="O1644" s="2"/>
      <c r="P1644" s="42"/>
      <c r="Q1644" s="2"/>
      <c r="S1644" s="42"/>
      <c r="X1644" s="24"/>
      <c r="Y1644" s="24"/>
      <c r="Z1644" s="24"/>
    </row>
    <row r="1645" spans="15:26" ht="15.6" x14ac:dyDescent="0.3">
      <c r="O1645" s="2"/>
      <c r="P1645" s="42"/>
      <c r="Q1645" s="2"/>
      <c r="S1645" s="42"/>
      <c r="X1645" s="24"/>
      <c r="Y1645" s="24"/>
      <c r="Z1645" s="24"/>
    </row>
    <row r="1646" spans="15:26" ht="15.6" x14ac:dyDescent="0.3">
      <c r="O1646" s="2"/>
      <c r="P1646" s="42"/>
      <c r="Q1646" s="2"/>
      <c r="S1646" s="42"/>
      <c r="X1646" s="24"/>
      <c r="Y1646" s="24"/>
      <c r="Z1646" s="24"/>
    </row>
    <row r="1647" spans="15:26" ht="15.6" x14ac:dyDescent="0.3">
      <c r="O1647" s="2"/>
      <c r="P1647" s="42"/>
      <c r="Q1647" s="2"/>
      <c r="S1647" s="42"/>
      <c r="X1647" s="24"/>
      <c r="Y1647" s="24"/>
      <c r="Z1647" s="24"/>
    </row>
    <row r="1648" spans="15:26" ht="15.6" x14ac:dyDescent="0.3">
      <c r="O1648" s="2"/>
      <c r="P1648" s="42"/>
      <c r="Q1648" s="2"/>
      <c r="S1648" s="42"/>
      <c r="X1648" s="24"/>
      <c r="Y1648" s="24"/>
      <c r="Z1648" s="24"/>
    </row>
    <row r="1649" spans="15:26" ht="15.6" x14ac:dyDescent="0.3">
      <c r="O1649" s="2"/>
      <c r="P1649" s="42"/>
      <c r="Q1649" s="2"/>
      <c r="S1649" s="42"/>
      <c r="X1649" s="24"/>
      <c r="Y1649" s="24"/>
      <c r="Z1649" s="24"/>
    </row>
    <row r="1650" spans="15:26" ht="15.6" x14ac:dyDescent="0.3">
      <c r="O1650" s="2"/>
      <c r="P1650" s="42"/>
      <c r="Q1650" s="2"/>
      <c r="S1650" s="42"/>
      <c r="X1650" s="24"/>
      <c r="Y1650" s="24"/>
      <c r="Z1650" s="24"/>
    </row>
    <row r="1651" spans="15:26" ht="15.6" x14ac:dyDescent="0.3">
      <c r="O1651" s="2"/>
      <c r="P1651" s="42"/>
      <c r="Q1651" s="2"/>
      <c r="S1651" s="42"/>
      <c r="X1651" s="24"/>
      <c r="Y1651" s="24"/>
      <c r="Z1651" s="24"/>
    </row>
    <row r="1652" spans="15:26" ht="15.6" x14ac:dyDescent="0.3">
      <c r="O1652" s="2"/>
      <c r="P1652" s="42"/>
      <c r="Q1652" s="2"/>
      <c r="S1652" s="42"/>
      <c r="X1652" s="24"/>
      <c r="Y1652" s="24"/>
      <c r="Z1652" s="24"/>
    </row>
    <row r="1653" spans="15:26" ht="15.6" x14ac:dyDescent="0.3">
      <c r="O1653" s="2"/>
      <c r="P1653" s="42"/>
      <c r="Q1653" s="2"/>
      <c r="S1653" s="42"/>
      <c r="X1653" s="24"/>
      <c r="Y1653" s="24"/>
      <c r="Z1653" s="24"/>
    </row>
    <row r="1654" spans="15:26" ht="15.6" x14ac:dyDescent="0.3">
      <c r="O1654" s="2"/>
      <c r="P1654" s="42"/>
      <c r="Q1654" s="2"/>
      <c r="S1654" s="42"/>
      <c r="X1654" s="24"/>
      <c r="Y1654" s="24"/>
      <c r="Z1654" s="24"/>
    </row>
    <row r="1655" spans="15:26" ht="15.6" x14ac:dyDescent="0.3">
      <c r="O1655" s="2"/>
      <c r="P1655" s="42"/>
      <c r="Q1655" s="2"/>
      <c r="S1655" s="42"/>
      <c r="X1655" s="24"/>
      <c r="Y1655" s="24"/>
      <c r="Z1655" s="24"/>
    </row>
    <row r="1656" spans="15:26" ht="15.6" x14ac:dyDescent="0.3">
      <c r="O1656" s="2"/>
      <c r="P1656" s="42"/>
      <c r="Q1656" s="2"/>
      <c r="S1656" s="42"/>
      <c r="X1656" s="24"/>
      <c r="Y1656" s="24"/>
      <c r="Z1656" s="24"/>
    </row>
    <row r="1657" spans="15:26" ht="15.6" x14ac:dyDescent="0.3">
      <c r="O1657" s="2"/>
      <c r="P1657" s="42"/>
      <c r="Q1657" s="2"/>
      <c r="S1657" s="42"/>
      <c r="X1657" s="24"/>
      <c r="Y1657" s="24"/>
      <c r="Z1657" s="24"/>
    </row>
    <row r="1658" spans="15:26" ht="15.6" x14ac:dyDescent="0.3">
      <c r="O1658" s="2"/>
      <c r="P1658" s="42"/>
      <c r="Q1658" s="2"/>
      <c r="S1658" s="42"/>
      <c r="X1658" s="24"/>
      <c r="Y1658" s="24"/>
      <c r="Z1658" s="24"/>
    </row>
    <row r="1659" spans="15:26" ht="15.6" x14ac:dyDescent="0.3">
      <c r="O1659" s="2"/>
      <c r="P1659" s="42"/>
      <c r="Q1659" s="2"/>
      <c r="S1659" s="42"/>
      <c r="X1659" s="24"/>
      <c r="Y1659" s="24"/>
      <c r="Z1659" s="24"/>
    </row>
    <row r="1660" spans="15:26" ht="15.6" x14ac:dyDescent="0.3">
      <c r="O1660" s="2"/>
      <c r="P1660" s="42"/>
      <c r="Q1660" s="2"/>
      <c r="S1660" s="42"/>
      <c r="X1660" s="24"/>
      <c r="Y1660" s="24"/>
      <c r="Z1660" s="24"/>
    </row>
    <row r="1661" spans="15:26" ht="15.6" x14ac:dyDescent="0.3">
      <c r="O1661" s="2"/>
      <c r="P1661" s="42"/>
      <c r="Q1661" s="2"/>
      <c r="S1661" s="42"/>
      <c r="X1661" s="24"/>
      <c r="Y1661" s="24"/>
      <c r="Z1661" s="24"/>
    </row>
    <row r="1662" spans="15:26" ht="15.6" x14ac:dyDescent="0.3">
      <c r="O1662" s="2"/>
      <c r="P1662" s="42"/>
      <c r="Q1662" s="2"/>
      <c r="S1662" s="42"/>
      <c r="X1662" s="24"/>
      <c r="Y1662" s="24"/>
      <c r="Z1662" s="24"/>
    </row>
    <row r="1663" spans="15:26" ht="15.6" x14ac:dyDescent="0.3">
      <c r="O1663" s="2"/>
      <c r="P1663" s="42"/>
      <c r="Q1663" s="2"/>
      <c r="S1663" s="42"/>
      <c r="X1663" s="24"/>
      <c r="Y1663" s="24"/>
      <c r="Z1663" s="24"/>
    </row>
    <row r="1664" spans="15:26" ht="15.6" x14ac:dyDescent="0.3">
      <c r="O1664" s="2"/>
      <c r="P1664" s="42"/>
      <c r="Q1664" s="2"/>
      <c r="S1664" s="42"/>
      <c r="X1664" s="24"/>
      <c r="Y1664" s="24"/>
      <c r="Z1664" s="24"/>
    </row>
    <row r="1665" spans="15:26" ht="15.6" x14ac:dyDescent="0.3">
      <c r="O1665" s="2"/>
      <c r="P1665" s="42"/>
      <c r="Q1665" s="2"/>
      <c r="S1665" s="42"/>
      <c r="X1665" s="24"/>
      <c r="Y1665" s="24"/>
      <c r="Z1665" s="24"/>
    </row>
    <row r="1666" spans="15:26" ht="15.6" x14ac:dyDescent="0.3">
      <c r="O1666" s="2"/>
      <c r="P1666" s="42"/>
      <c r="Q1666" s="2"/>
      <c r="S1666" s="42"/>
      <c r="X1666" s="24"/>
      <c r="Y1666" s="24"/>
      <c r="Z1666" s="24"/>
    </row>
    <row r="1667" spans="15:26" ht="15.6" x14ac:dyDescent="0.3">
      <c r="O1667" s="2"/>
      <c r="P1667" s="42"/>
      <c r="Q1667" s="2"/>
      <c r="S1667" s="42"/>
      <c r="X1667" s="24"/>
      <c r="Y1667" s="24"/>
      <c r="Z1667" s="24"/>
    </row>
    <row r="1668" spans="15:26" ht="15.6" x14ac:dyDescent="0.3">
      <c r="O1668" s="2"/>
      <c r="P1668" s="42"/>
      <c r="Q1668" s="2"/>
      <c r="S1668" s="42"/>
      <c r="X1668" s="24"/>
      <c r="Y1668" s="24"/>
      <c r="Z1668" s="24"/>
    </row>
    <row r="1669" spans="15:26" ht="15.6" x14ac:dyDescent="0.3">
      <c r="O1669" s="2"/>
      <c r="P1669" s="42"/>
      <c r="Q1669" s="2"/>
      <c r="S1669" s="42"/>
      <c r="X1669" s="24"/>
      <c r="Y1669" s="24"/>
      <c r="Z1669" s="24"/>
    </row>
    <row r="1670" spans="15:26" ht="15.6" x14ac:dyDescent="0.3">
      <c r="O1670" s="2"/>
      <c r="P1670" s="42"/>
      <c r="Q1670" s="2"/>
      <c r="S1670" s="42"/>
      <c r="X1670" s="24"/>
      <c r="Y1670" s="24"/>
      <c r="Z1670" s="24"/>
    </row>
    <row r="1671" spans="15:26" ht="15.6" x14ac:dyDescent="0.3">
      <c r="O1671" s="2"/>
      <c r="P1671" s="42"/>
      <c r="Q1671" s="2"/>
      <c r="S1671" s="42"/>
      <c r="X1671" s="24"/>
      <c r="Y1671" s="24"/>
      <c r="Z1671" s="24"/>
    </row>
    <row r="1672" spans="15:26" ht="15.6" x14ac:dyDescent="0.3">
      <c r="O1672" s="2"/>
      <c r="P1672" s="42"/>
      <c r="Q1672" s="2"/>
      <c r="S1672" s="42"/>
      <c r="X1672" s="24"/>
      <c r="Y1672" s="24"/>
      <c r="Z1672" s="24"/>
    </row>
    <row r="1673" spans="15:26" ht="15.6" x14ac:dyDescent="0.3">
      <c r="O1673" s="2"/>
      <c r="P1673" s="42"/>
      <c r="Q1673" s="2"/>
      <c r="S1673" s="42"/>
      <c r="X1673" s="24"/>
      <c r="Y1673" s="24"/>
      <c r="Z1673" s="24"/>
    </row>
    <row r="1674" spans="15:26" ht="15.6" x14ac:dyDescent="0.3">
      <c r="O1674" s="2"/>
      <c r="P1674" s="42"/>
      <c r="Q1674" s="2"/>
      <c r="S1674" s="42"/>
      <c r="X1674" s="24"/>
      <c r="Y1674" s="24"/>
      <c r="Z1674" s="24"/>
    </row>
    <row r="1675" spans="15:26" ht="15.6" x14ac:dyDescent="0.3">
      <c r="O1675" s="2"/>
      <c r="P1675" s="42"/>
      <c r="Q1675" s="2"/>
      <c r="S1675" s="42"/>
      <c r="X1675" s="24"/>
      <c r="Y1675" s="24"/>
      <c r="Z1675" s="24"/>
    </row>
    <row r="1676" spans="15:26" ht="15.6" x14ac:dyDescent="0.3">
      <c r="O1676" s="2"/>
      <c r="P1676" s="42"/>
      <c r="Q1676" s="2"/>
      <c r="S1676" s="42"/>
      <c r="X1676" s="24"/>
      <c r="Y1676" s="24"/>
      <c r="Z1676" s="24"/>
    </row>
    <row r="1677" spans="15:26" ht="15.6" x14ac:dyDescent="0.3">
      <c r="O1677" s="2"/>
      <c r="P1677" s="42"/>
      <c r="Q1677" s="2"/>
      <c r="S1677" s="42"/>
      <c r="X1677" s="24"/>
      <c r="Y1677" s="24"/>
      <c r="Z1677" s="24"/>
    </row>
    <row r="1678" spans="15:26" ht="15.6" x14ac:dyDescent="0.3">
      <c r="O1678" s="2"/>
      <c r="P1678" s="42"/>
      <c r="Q1678" s="2"/>
      <c r="S1678" s="42"/>
      <c r="X1678" s="24"/>
      <c r="Y1678" s="24"/>
      <c r="Z1678" s="24"/>
    </row>
    <row r="1679" spans="15:26" ht="15.6" x14ac:dyDescent="0.3">
      <c r="O1679" s="2"/>
      <c r="P1679" s="42"/>
      <c r="Q1679" s="2"/>
      <c r="S1679" s="42"/>
      <c r="X1679" s="24"/>
      <c r="Y1679" s="24"/>
      <c r="Z1679" s="24"/>
    </row>
    <row r="1680" spans="15:26" ht="15.6" x14ac:dyDescent="0.3">
      <c r="O1680" s="2"/>
      <c r="P1680" s="42"/>
      <c r="Q1680" s="2"/>
      <c r="S1680" s="42"/>
      <c r="X1680" s="24"/>
      <c r="Y1680" s="24"/>
      <c r="Z1680" s="24"/>
    </row>
    <row r="1681" spans="15:26" ht="15.6" x14ac:dyDescent="0.3">
      <c r="O1681" s="2"/>
      <c r="P1681" s="42"/>
      <c r="Q1681" s="2"/>
      <c r="S1681" s="42"/>
      <c r="X1681" s="24"/>
      <c r="Y1681" s="24"/>
      <c r="Z1681" s="24"/>
    </row>
    <row r="1682" spans="15:26" ht="15.6" x14ac:dyDescent="0.3">
      <c r="O1682" s="2"/>
      <c r="P1682" s="42"/>
      <c r="Q1682" s="2"/>
      <c r="S1682" s="42"/>
      <c r="X1682" s="24"/>
      <c r="Y1682" s="24"/>
      <c r="Z1682" s="24"/>
    </row>
    <row r="1683" spans="15:26" ht="15.6" x14ac:dyDescent="0.3">
      <c r="O1683" s="2"/>
      <c r="P1683" s="42"/>
      <c r="Q1683" s="2"/>
      <c r="S1683" s="42"/>
      <c r="X1683" s="24"/>
      <c r="Y1683" s="24"/>
      <c r="Z1683" s="24"/>
    </row>
    <row r="1684" spans="15:26" ht="15.6" x14ac:dyDescent="0.3">
      <c r="O1684" s="2"/>
      <c r="P1684" s="42"/>
      <c r="Q1684" s="2"/>
      <c r="S1684" s="42"/>
      <c r="X1684" s="24"/>
      <c r="Y1684" s="24"/>
      <c r="Z1684" s="24"/>
    </row>
    <row r="1685" spans="15:26" ht="15.6" x14ac:dyDescent="0.3">
      <c r="O1685" s="2"/>
      <c r="P1685" s="42"/>
      <c r="Q1685" s="2"/>
      <c r="S1685" s="42"/>
      <c r="X1685" s="24"/>
      <c r="Y1685" s="24"/>
      <c r="Z1685" s="24"/>
    </row>
    <row r="1686" spans="15:26" ht="15.6" x14ac:dyDescent="0.3">
      <c r="O1686" s="2"/>
      <c r="P1686" s="42"/>
      <c r="Q1686" s="2"/>
      <c r="S1686" s="42"/>
      <c r="X1686" s="24"/>
      <c r="Y1686" s="24"/>
      <c r="Z1686" s="24"/>
    </row>
    <row r="1687" spans="15:26" ht="15.6" x14ac:dyDescent="0.3">
      <c r="O1687" s="2"/>
      <c r="P1687" s="42"/>
      <c r="Q1687" s="2"/>
      <c r="S1687" s="42"/>
      <c r="X1687" s="24"/>
      <c r="Y1687" s="24"/>
      <c r="Z1687" s="24"/>
    </row>
    <row r="1688" spans="15:26" ht="15.6" x14ac:dyDescent="0.3">
      <c r="O1688" s="2"/>
      <c r="P1688" s="42"/>
      <c r="Q1688" s="2"/>
      <c r="S1688" s="42"/>
      <c r="X1688" s="24"/>
      <c r="Y1688" s="24"/>
      <c r="Z1688" s="24"/>
    </row>
    <row r="1689" spans="15:26" ht="15.6" x14ac:dyDescent="0.3">
      <c r="O1689" s="2"/>
      <c r="P1689" s="42"/>
      <c r="Q1689" s="2"/>
      <c r="S1689" s="42"/>
      <c r="X1689" s="24"/>
      <c r="Y1689" s="24"/>
      <c r="Z1689" s="24"/>
    </row>
    <row r="1690" spans="15:26" ht="15.6" x14ac:dyDescent="0.3">
      <c r="O1690" s="2"/>
      <c r="P1690" s="42"/>
      <c r="Q1690" s="2"/>
      <c r="S1690" s="42"/>
      <c r="X1690" s="24"/>
      <c r="Y1690" s="24"/>
      <c r="Z1690" s="24"/>
    </row>
    <row r="1691" spans="15:26" ht="15.6" x14ac:dyDescent="0.3">
      <c r="O1691" s="2"/>
      <c r="P1691" s="42"/>
      <c r="Q1691" s="2"/>
      <c r="S1691" s="42"/>
      <c r="X1691" s="24"/>
      <c r="Y1691" s="24"/>
      <c r="Z1691" s="24"/>
    </row>
    <row r="1692" spans="15:26" ht="15.6" x14ac:dyDescent="0.3">
      <c r="O1692" s="2"/>
      <c r="P1692" s="42"/>
      <c r="Q1692" s="2"/>
      <c r="S1692" s="42"/>
      <c r="X1692" s="24"/>
      <c r="Y1692" s="24"/>
      <c r="Z1692" s="24"/>
    </row>
    <row r="1693" spans="15:26" ht="15.6" x14ac:dyDescent="0.3">
      <c r="O1693" s="2"/>
      <c r="P1693" s="42"/>
      <c r="Q1693" s="2"/>
      <c r="S1693" s="42"/>
      <c r="X1693" s="24"/>
      <c r="Y1693" s="24"/>
      <c r="Z1693" s="24"/>
    </row>
    <row r="1694" spans="15:26" ht="15.6" x14ac:dyDescent="0.3">
      <c r="O1694" s="2"/>
      <c r="P1694" s="42"/>
      <c r="Q1694" s="2"/>
      <c r="S1694" s="42"/>
      <c r="X1694" s="24"/>
      <c r="Y1694" s="24"/>
      <c r="Z1694" s="24"/>
    </row>
    <row r="1695" spans="15:26" ht="15.6" x14ac:dyDescent="0.3">
      <c r="O1695" s="2"/>
      <c r="P1695" s="42"/>
      <c r="Q1695" s="2"/>
      <c r="S1695" s="42"/>
      <c r="X1695" s="24"/>
      <c r="Y1695" s="24"/>
      <c r="Z1695" s="24"/>
    </row>
    <row r="1696" spans="15:26" ht="15.6" x14ac:dyDescent="0.3">
      <c r="O1696" s="2"/>
      <c r="P1696" s="42"/>
      <c r="Q1696" s="2"/>
      <c r="S1696" s="42"/>
      <c r="X1696" s="24"/>
      <c r="Y1696" s="24"/>
      <c r="Z1696" s="24"/>
    </row>
    <row r="1697" spans="15:26" ht="15.6" x14ac:dyDescent="0.3">
      <c r="O1697" s="2"/>
      <c r="P1697" s="42"/>
      <c r="Q1697" s="2"/>
      <c r="S1697" s="42"/>
      <c r="X1697" s="24"/>
      <c r="Y1697" s="24"/>
      <c r="Z1697" s="24"/>
    </row>
    <row r="1698" spans="15:26" ht="15.6" x14ac:dyDescent="0.3">
      <c r="O1698" s="2"/>
      <c r="P1698" s="42"/>
      <c r="Q1698" s="2"/>
      <c r="S1698" s="42"/>
      <c r="X1698" s="24"/>
      <c r="Y1698" s="24"/>
      <c r="Z1698" s="24"/>
    </row>
    <row r="1699" spans="15:26" ht="15.6" x14ac:dyDescent="0.3">
      <c r="O1699" s="2"/>
      <c r="P1699" s="42"/>
      <c r="Q1699" s="2"/>
      <c r="S1699" s="42"/>
      <c r="X1699" s="24"/>
      <c r="Y1699" s="24"/>
      <c r="Z1699" s="24"/>
    </row>
    <row r="1700" spans="15:26" ht="15.6" x14ac:dyDescent="0.3">
      <c r="O1700" s="2"/>
      <c r="P1700" s="42"/>
      <c r="Q1700" s="2"/>
      <c r="S1700" s="42"/>
      <c r="X1700" s="24"/>
      <c r="Y1700" s="24"/>
      <c r="Z1700" s="24"/>
    </row>
    <row r="1701" spans="15:26" ht="15.6" x14ac:dyDescent="0.3">
      <c r="O1701" s="2"/>
      <c r="P1701" s="42"/>
      <c r="Q1701" s="2"/>
      <c r="S1701" s="42"/>
      <c r="X1701" s="24"/>
      <c r="Y1701" s="24"/>
      <c r="Z1701" s="24"/>
    </row>
    <row r="1702" spans="15:26" ht="15.6" x14ac:dyDescent="0.3">
      <c r="O1702" s="2"/>
      <c r="P1702" s="42"/>
      <c r="Q1702" s="2"/>
      <c r="S1702" s="42"/>
      <c r="X1702" s="24"/>
      <c r="Y1702" s="24"/>
      <c r="Z1702" s="24"/>
    </row>
    <row r="1703" spans="15:26" ht="15.6" x14ac:dyDescent="0.3">
      <c r="O1703" s="2"/>
      <c r="P1703" s="42"/>
      <c r="Q1703" s="2"/>
      <c r="S1703" s="42"/>
      <c r="X1703" s="24"/>
      <c r="Y1703" s="24"/>
      <c r="Z1703" s="24"/>
    </row>
    <row r="1704" spans="15:26" ht="15.6" x14ac:dyDescent="0.3">
      <c r="O1704" s="2"/>
      <c r="P1704" s="42"/>
      <c r="Q1704" s="2"/>
      <c r="S1704" s="42"/>
      <c r="X1704" s="24"/>
      <c r="Y1704" s="24"/>
      <c r="Z1704" s="24"/>
    </row>
    <row r="1705" spans="15:26" ht="15.6" x14ac:dyDescent="0.3">
      <c r="O1705" s="2"/>
      <c r="P1705" s="42"/>
      <c r="Q1705" s="2"/>
      <c r="S1705" s="42"/>
      <c r="X1705" s="24"/>
      <c r="Y1705" s="24"/>
      <c r="Z1705" s="24"/>
    </row>
    <row r="1706" spans="15:26" ht="15.6" x14ac:dyDescent="0.3">
      <c r="O1706" s="2"/>
      <c r="P1706" s="42"/>
      <c r="Q1706" s="2"/>
      <c r="S1706" s="42"/>
      <c r="X1706" s="24"/>
      <c r="Y1706" s="24"/>
      <c r="Z1706" s="24"/>
    </row>
    <row r="1707" spans="15:26" ht="15.6" x14ac:dyDescent="0.3">
      <c r="O1707" s="2"/>
      <c r="P1707" s="42"/>
      <c r="Q1707" s="2"/>
      <c r="S1707" s="42"/>
      <c r="X1707" s="24"/>
      <c r="Y1707" s="24"/>
      <c r="Z1707" s="24"/>
    </row>
    <row r="1708" spans="15:26" ht="15.6" x14ac:dyDescent="0.3">
      <c r="O1708" s="2"/>
      <c r="P1708" s="42"/>
      <c r="Q1708" s="2"/>
      <c r="S1708" s="42"/>
      <c r="X1708" s="24"/>
      <c r="Y1708" s="24"/>
      <c r="Z1708" s="24"/>
    </row>
    <row r="1709" spans="15:26" ht="15.6" x14ac:dyDescent="0.3">
      <c r="O1709" s="2"/>
      <c r="P1709" s="42"/>
      <c r="Q1709" s="2"/>
      <c r="S1709" s="42"/>
      <c r="X1709" s="24"/>
      <c r="Y1709" s="24"/>
      <c r="Z1709" s="24"/>
    </row>
    <row r="1710" spans="15:26" ht="15.6" x14ac:dyDescent="0.3">
      <c r="O1710" s="2"/>
      <c r="P1710" s="42"/>
      <c r="Q1710" s="2"/>
      <c r="S1710" s="42"/>
      <c r="X1710" s="24"/>
      <c r="Y1710" s="24"/>
      <c r="Z1710" s="24"/>
    </row>
    <row r="1711" spans="15:26" ht="15.6" x14ac:dyDescent="0.3">
      <c r="O1711" s="2"/>
      <c r="P1711" s="42"/>
      <c r="Q1711" s="2"/>
      <c r="S1711" s="42"/>
      <c r="X1711" s="24"/>
      <c r="Y1711" s="24"/>
      <c r="Z1711" s="24"/>
    </row>
    <row r="1712" spans="15:26" ht="15.6" x14ac:dyDescent="0.3">
      <c r="O1712" s="2"/>
      <c r="P1712" s="42"/>
      <c r="Q1712" s="2"/>
      <c r="S1712" s="42"/>
      <c r="X1712" s="24"/>
      <c r="Y1712" s="24"/>
      <c r="Z1712" s="24"/>
    </row>
    <row r="1713" spans="15:26" ht="15.6" x14ac:dyDescent="0.3">
      <c r="O1713" s="2"/>
      <c r="P1713" s="42"/>
      <c r="Q1713" s="2"/>
      <c r="S1713" s="42"/>
      <c r="X1713" s="24"/>
      <c r="Y1713" s="24"/>
      <c r="Z1713" s="24"/>
    </row>
    <row r="1714" spans="15:26" ht="15.6" x14ac:dyDescent="0.3">
      <c r="O1714" s="2"/>
      <c r="P1714" s="42"/>
      <c r="Q1714" s="2"/>
      <c r="S1714" s="42"/>
      <c r="X1714" s="24"/>
      <c r="Y1714" s="24"/>
      <c r="Z1714" s="24"/>
    </row>
    <row r="1715" spans="15:26" ht="15.6" x14ac:dyDescent="0.3">
      <c r="O1715" s="2"/>
      <c r="P1715" s="42"/>
      <c r="Q1715" s="2"/>
      <c r="S1715" s="42"/>
      <c r="X1715" s="24"/>
      <c r="Y1715" s="24"/>
      <c r="Z1715" s="24"/>
    </row>
    <row r="1716" spans="15:26" ht="15.6" x14ac:dyDescent="0.3">
      <c r="O1716" s="2"/>
      <c r="P1716" s="42"/>
      <c r="Q1716" s="2"/>
      <c r="S1716" s="42"/>
      <c r="X1716" s="24"/>
      <c r="Y1716" s="24"/>
      <c r="Z1716" s="24"/>
    </row>
    <row r="1717" spans="15:26" ht="15.6" x14ac:dyDescent="0.3">
      <c r="O1717" s="2"/>
      <c r="P1717" s="42"/>
      <c r="Q1717" s="2"/>
      <c r="S1717" s="42"/>
      <c r="X1717" s="24"/>
      <c r="Y1717" s="24"/>
      <c r="Z1717" s="24"/>
    </row>
    <row r="1718" spans="15:26" ht="15.6" x14ac:dyDescent="0.3">
      <c r="O1718" s="2"/>
      <c r="P1718" s="42"/>
      <c r="Q1718" s="2"/>
      <c r="S1718" s="42"/>
      <c r="X1718" s="24"/>
      <c r="Y1718" s="24"/>
      <c r="Z1718" s="24"/>
    </row>
    <row r="1719" spans="15:26" ht="15.6" x14ac:dyDescent="0.3">
      <c r="O1719" s="2"/>
      <c r="P1719" s="42"/>
      <c r="Q1719" s="2"/>
      <c r="S1719" s="42"/>
      <c r="X1719" s="24"/>
      <c r="Y1719" s="24"/>
      <c r="Z1719" s="24"/>
    </row>
    <row r="1720" spans="15:26" ht="15.6" x14ac:dyDescent="0.3">
      <c r="O1720" s="2"/>
      <c r="P1720" s="42"/>
      <c r="Q1720" s="2"/>
      <c r="S1720" s="42"/>
      <c r="X1720" s="24"/>
      <c r="Y1720" s="24"/>
      <c r="Z1720" s="24"/>
    </row>
    <row r="1721" spans="15:26" ht="15.6" x14ac:dyDescent="0.3">
      <c r="O1721" s="2"/>
      <c r="P1721" s="42"/>
      <c r="Q1721" s="2"/>
      <c r="S1721" s="42"/>
      <c r="X1721" s="24"/>
      <c r="Y1721" s="24"/>
      <c r="Z1721" s="24"/>
    </row>
    <row r="1722" spans="15:26" ht="15.6" x14ac:dyDescent="0.3">
      <c r="O1722" s="2"/>
      <c r="P1722" s="42"/>
      <c r="Q1722" s="2"/>
      <c r="S1722" s="42"/>
      <c r="X1722" s="24"/>
      <c r="Y1722" s="24"/>
      <c r="Z1722" s="24"/>
    </row>
    <row r="1723" spans="15:26" ht="15.6" x14ac:dyDescent="0.3">
      <c r="O1723" s="2"/>
      <c r="P1723" s="42"/>
      <c r="Q1723" s="2"/>
      <c r="S1723" s="42"/>
      <c r="X1723" s="24"/>
      <c r="Y1723" s="24"/>
      <c r="Z1723" s="24"/>
    </row>
    <row r="1724" spans="15:26" ht="15.6" x14ac:dyDescent="0.3">
      <c r="O1724" s="2"/>
      <c r="P1724" s="42"/>
      <c r="Q1724" s="2"/>
      <c r="S1724" s="42"/>
      <c r="X1724" s="24"/>
      <c r="Y1724" s="24"/>
      <c r="Z1724" s="24"/>
    </row>
    <row r="1725" spans="15:26" ht="15.6" x14ac:dyDescent="0.3">
      <c r="O1725" s="2"/>
      <c r="P1725" s="42"/>
      <c r="Q1725" s="2"/>
      <c r="S1725" s="42"/>
      <c r="X1725" s="24"/>
      <c r="Y1725" s="24"/>
      <c r="Z1725" s="24"/>
    </row>
    <row r="1726" spans="15:26" ht="15.6" x14ac:dyDescent="0.3">
      <c r="O1726" s="2"/>
      <c r="P1726" s="42"/>
      <c r="Q1726" s="2"/>
      <c r="S1726" s="42"/>
      <c r="X1726" s="24"/>
      <c r="Y1726" s="24"/>
      <c r="Z1726" s="24"/>
    </row>
    <row r="1727" spans="15:26" ht="15.6" x14ac:dyDescent="0.3">
      <c r="O1727" s="2"/>
      <c r="P1727" s="42"/>
      <c r="Q1727" s="2"/>
      <c r="S1727" s="42"/>
      <c r="X1727" s="24"/>
      <c r="Y1727" s="24"/>
      <c r="Z1727" s="24"/>
    </row>
    <row r="1728" spans="15:26" ht="15.6" x14ac:dyDescent="0.3">
      <c r="O1728" s="2"/>
      <c r="P1728" s="42"/>
      <c r="Q1728" s="2"/>
      <c r="S1728" s="42"/>
      <c r="X1728" s="24"/>
      <c r="Y1728" s="24"/>
      <c r="Z1728" s="24"/>
    </row>
    <row r="1729" spans="1:26" ht="15.6" x14ac:dyDescent="0.3">
      <c r="O1729" s="2"/>
      <c r="P1729" s="42"/>
      <c r="Q1729" s="2"/>
      <c r="S1729" s="42"/>
      <c r="X1729" s="24"/>
      <c r="Y1729" s="24"/>
      <c r="Z1729" s="24"/>
    </row>
    <row r="1730" spans="1:26" ht="15.6" x14ac:dyDescent="0.3">
      <c r="O1730" s="2"/>
      <c r="P1730" s="42"/>
      <c r="Q1730" s="2"/>
      <c r="S1730" s="42"/>
      <c r="X1730" s="24"/>
      <c r="Y1730" s="24"/>
      <c r="Z1730" s="24"/>
    </row>
    <row r="1731" spans="1:26" ht="15.6" x14ac:dyDescent="0.3">
      <c r="O1731" s="2"/>
      <c r="P1731" s="42"/>
      <c r="Q1731" s="2"/>
      <c r="S1731" s="42"/>
      <c r="X1731" s="24"/>
      <c r="Y1731" s="24"/>
      <c r="Z1731" s="24"/>
    </row>
    <row r="1732" spans="1:26" ht="15.6" x14ac:dyDescent="0.3">
      <c r="O1732" s="2"/>
      <c r="P1732" s="42"/>
      <c r="Q1732" s="2"/>
      <c r="S1732" s="42"/>
      <c r="X1732" s="24"/>
      <c r="Y1732" s="24"/>
      <c r="Z1732" s="24"/>
    </row>
    <row r="1733" spans="1:26" ht="15.6" x14ac:dyDescent="0.3">
      <c r="O1733" s="2"/>
      <c r="P1733" s="42"/>
      <c r="Q1733" s="2"/>
      <c r="S1733" s="42"/>
      <c r="X1733" s="24"/>
      <c r="Y1733" s="24"/>
      <c r="Z1733" s="24"/>
    </row>
    <row r="1734" spans="1:26" ht="15.6" x14ac:dyDescent="0.3">
      <c r="O1734" s="2"/>
      <c r="P1734" s="42"/>
      <c r="Q1734" s="2"/>
      <c r="S1734" s="42"/>
      <c r="X1734" s="24"/>
      <c r="Y1734" s="24"/>
      <c r="Z1734" s="24"/>
    </row>
    <row r="1735" spans="1:26" ht="15.6" x14ac:dyDescent="0.3">
      <c r="O1735" s="2"/>
      <c r="P1735" s="42"/>
      <c r="Q1735" s="2"/>
      <c r="S1735" s="42"/>
      <c r="X1735" s="24"/>
      <c r="Y1735" s="24"/>
      <c r="Z1735" s="24"/>
    </row>
    <row r="1736" spans="1:26" ht="15.6" x14ac:dyDescent="0.3">
      <c r="O1736" s="2"/>
      <c r="P1736" s="42"/>
      <c r="Q1736" s="2"/>
      <c r="S1736" s="42"/>
      <c r="X1736" s="24"/>
      <c r="Y1736" s="24"/>
      <c r="Z1736" s="24"/>
    </row>
    <row r="1737" spans="1:26" ht="15.6" x14ac:dyDescent="0.3">
      <c r="O1737" s="2"/>
      <c r="P1737" s="42"/>
      <c r="Q1737" s="2"/>
      <c r="S1737" s="42"/>
      <c r="X1737" s="24"/>
      <c r="Y1737" s="24"/>
      <c r="Z1737" s="24"/>
    </row>
    <row r="1738" spans="1:26" ht="15.6" x14ac:dyDescent="0.3">
      <c r="O1738" s="2"/>
      <c r="P1738" s="42"/>
      <c r="Q1738" s="2"/>
      <c r="S1738" s="42"/>
      <c r="X1738" s="24"/>
      <c r="Y1738" s="24"/>
      <c r="Z1738" s="24"/>
    </row>
    <row r="1739" spans="1:26" ht="15.6" x14ac:dyDescent="0.3">
      <c r="O1739" s="2"/>
      <c r="P1739" s="42"/>
      <c r="Q1739" s="2"/>
      <c r="S1739" s="42"/>
      <c r="X1739" s="24"/>
      <c r="Y1739" s="24"/>
      <c r="Z1739" s="24"/>
    </row>
    <row r="1740" spans="1:26" ht="15.6" x14ac:dyDescent="0.3">
      <c r="O1740" s="2"/>
      <c r="P1740" s="42"/>
      <c r="Q1740" s="2"/>
      <c r="S1740" s="42"/>
      <c r="X1740" s="24"/>
      <c r="Y1740" s="24"/>
      <c r="Z1740" s="24"/>
    </row>
    <row r="1741" spans="1:26" s="21" customFormat="1" ht="42.75" customHeight="1" x14ac:dyDescent="0.3">
      <c r="A1741"/>
      <c r="O1741" s="22"/>
      <c r="P1741" s="42"/>
      <c r="Q1741" s="22"/>
      <c r="R1741" s="22"/>
      <c r="S1741" s="42"/>
      <c r="U1741"/>
      <c r="V1741"/>
      <c r="X1741" s="24"/>
      <c r="Y1741" s="24"/>
      <c r="Z1741" s="24"/>
    </row>
    <row r="1742" spans="1:26" ht="115.2" x14ac:dyDescent="0.3">
      <c r="A1742" s="23" t="s">
        <v>144</v>
      </c>
      <c r="O1742" s="2"/>
      <c r="P1742" s="42"/>
      <c r="Q1742" s="2"/>
      <c r="S1742" s="42"/>
      <c r="X1742" s="24"/>
      <c r="Y1742" s="24"/>
      <c r="Z1742" s="24"/>
    </row>
    <row r="1743" spans="1:26" ht="15.6" x14ac:dyDescent="0.3">
      <c r="O1743" s="2"/>
      <c r="P1743" s="42"/>
      <c r="Q1743" s="2"/>
      <c r="S1743" s="42"/>
      <c r="X1743" s="24"/>
      <c r="Y1743" s="24"/>
      <c r="Z1743" s="24"/>
    </row>
    <row r="1744" spans="1:26" ht="15.6" x14ac:dyDescent="0.3">
      <c r="O1744" s="2"/>
      <c r="P1744" s="42"/>
      <c r="Q1744" s="2"/>
      <c r="S1744" s="42"/>
      <c r="X1744" s="24"/>
      <c r="Y1744" s="24"/>
      <c r="Z1744" s="24"/>
    </row>
    <row r="1745" spans="15:26" ht="15.6" x14ac:dyDescent="0.3">
      <c r="O1745" s="2"/>
      <c r="P1745" s="42"/>
      <c r="Q1745" s="2"/>
      <c r="S1745" s="42"/>
      <c r="X1745" s="24"/>
      <c r="Y1745" s="24"/>
      <c r="Z1745" s="24"/>
    </row>
    <row r="1746" spans="15:26" ht="15.6" x14ac:dyDescent="0.3">
      <c r="O1746" s="2"/>
      <c r="P1746" s="42"/>
      <c r="Q1746" s="2"/>
      <c r="S1746" s="42"/>
      <c r="X1746" s="24"/>
      <c r="Y1746" s="24"/>
      <c r="Z1746" s="24"/>
    </row>
    <row r="1747" spans="15:26" ht="15.6" x14ac:dyDescent="0.3">
      <c r="O1747" s="2"/>
      <c r="P1747" s="42"/>
      <c r="Q1747" s="2"/>
      <c r="S1747" s="42"/>
      <c r="X1747" s="24"/>
      <c r="Y1747" s="24"/>
      <c r="Z1747" s="24"/>
    </row>
    <row r="1748" spans="15:26" ht="15.6" x14ac:dyDescent="0.3">
      <c r="O1748" s="2"/>
      <c r="P1748" s="42"/>
      <c r="Q1748" s="2"/>
      <c r="S1748" s="42"/>
      <c r="X1748" s="24"/>
      <c r="Y1748" s="24"/>
      <c r="Z1748" s="24"/>
    </row>
    <row r="1749" spans="15:26" ht="15.6" x14ac:dyDescent="0.3">
      <c r="O1749" s="2"/>
      <c r="P1749" s="42"/>
      <c r="Q1749" s="2"/>
      <c r="S1749" s="42"/>
      <c r="X1749" s="24"/>
      <c r="Y1749" s="24"/>
      <c r="Z1749" s="24"/>
    </row>
    <row r="1750" spans="15:26" ht="15.6" x14ac:dyDescent="0.3">
      <c r="O1750" s="2"/>
      <c r="P1750" s="42"/>
      <c r="Q1750" s="2"/>
      <c r="S1750" s="42"/>
      <c r="X1750" s="24"/>
      <c r="Y1750" s="24"/>
      <c r="Z1750" s="24"/>
    </row>
    <row r="1751" spans="15:26" ht="15.6" x14ac:dyDescent="0.3">
      <c r="O1751" s="2"/>
      <c r="P1751" s="42"/>
      <c r="Q1751" s="2"/>
      <c r="S1751" s="42"/>
      <c r="X1751" s="24"/>
      <c r="Y1751" s="24"/>
      <c r="Z1751" s="24"/>
    </row>
    <row r="1752" spans="15:26" ht="15.6" x14ac:dyDescent="0.3">
      <c r="O1752" s="2"/>
      <c r="P1752" s="42"/>
      <c r="Q1752" s="2"/>
      <c r="S1752" s="42"/>
      <c r="X1752" s="24"/>
      <c r="Y1752" s="24"/>
      <c r="Z1752" s="24"/>
    </row>
    <row r="1753" spans="15:26" ht="15.6" x14ac:dyDescent="0.3">
      <c r="O1753" s="2"/>
      <c r="P1753" s="42"/>
      <c r="Q1753" s="2"/>
      <c r="S1753" s="42"/>
      <c r="X1753" s="24"/>
      <c r="Y1753" s="24"/>
      <c r="Z1753" s="24"/>
    </row>
    <row r="1754" spans="15:26" ht="15.6" x14ac:dyDescent="0.3">
      <c r="O1754" s="2"/>
      <c r="P1754" s="42"/>
      <c r="Q1754" s="2"/>
      <c r="S1754" s="42"/>
      <c r="X1754" s="24"/>
      <c r="Y1754" s="24"/>
      <c r="Z1754" s="24"/>
    </row>
    <row r="1755" spans="15:26" ht="15.6" x14ac:dyDescent="0.3">
      <c r="O1755" s="2"/>
      <c r="P1755" s="42"/>
      <c r="Q1755" s="2"/>
      <c r="S1755" s="42"/>
      <c r="X1755" s="24"/>
      <c r="Y1755" s="24"/>
      <c r="Z1755" s="24"/>
    </row>
    <row r="1756" spans="15:26" ht="15.6" x14ac:dyDescent="0.3">
      <c r="O1756" s="2"/>
      <c r="P1756" s="42"/>
      <c r="Q1756" s="2"/>
      <c r="S1756" s="42"/>
      <c r="X1756" s="24"/>
      <c r="Y1756" s="24"/>
      <c r="Z1756" s="24"/>
    </row>
    <row r="1757" spans="15:26" ht="15.6" x14ac:dyDescent="0.3">
      <c r="O1757" s="2"/>
      <c r="P1757" s="42"/>
      <c r="Q1757" s="2"/>
      <c r="S1757" s="42"/>
      <c r="X1757" s="24"/>
      <c r="Y1757" s="24"/>
      <c r="Z1757" s="24"/>
    </row>
    <row r="1758" spans="15:26" ht="15.6" x14ac:dyDescent="0.3">
      <c r="O1758" s="2"/>
      <c r="P1758" s="42"/>
      <c r="Q1758" s="2"/>
      <c r="S1758" s="42"/>
      <c r="X1758" s="24"/>
      <c r="Y1758" s="24"/>
      <c r="Z1758" s="24"/>
    </row>
    <row r="1759" spans="15:26" ht="15.6" x14ac:dyDescent="0.3">
      <c r="O1759" s="2"/>
      <c r="P1759" s="42"/>
      <c r="Q1759" s="2"/>
      <c r="S1759" s="42"/>
      <c r="X1759" s="24"/>
      <c r="Y1759" s="24"/>
      <c r="Z1759" s="24"/>
    </row>
    <row r="1760" spans="15:26" ht="15.6" x14ac:dyDescent="0.3">
      <c r="O1760" s="2"/>
      <c r="P1760" s="42"/>
      <c r="Q1760" s="2"/>
      <c r="S1760" s="42"/>
      <c r="X1760" s="24"/>
      <c r="Y1760" s="24"/>
      <c r="Z1760" s="24"/>
    </row>
    <row r="1761" spans="15:26" ht="15.6" x14ac:dyDescent="0.3">
      <c r="O1761" s="2"/>
      <c r="P1761" s="42"/>
      <c r="Q1761" s="2"/>
      <c r="S1761" s="42"/>
      <c r="X1761" s="24"/>
      <c r="Y1761" s="24"/>
      <c r="Z1761" s="24"/>
    </row>
    <row r="1762" spans="15:26" ht="15.6" x14ac:dyDescent="0.3">
      <c r="O1762" s="2"/>
      <c r="P1762" s="42"/>
      <c r="Q1762" s="2"/>
      <c r="S1762" s="42"/>
      <c r="X1762" s="24"/>
      <c r="Y1762" s="24"/>
      <c r="Z1762" s="24"/>
    </row>
    <row r="1763" spans="15:26" ht="15.6" x14ac:dyDescent="0.3">
      <c r="O1763" s="2"/>
      <c r="P1763" s="42"/>
      <c r="Q1763" s="2"/>
      <c r="S1763" s="42"/>
      <c r="X1763" s="24"/>
      <c r="Y1763" s="24"/>
      <c r="Z1763" s="24"/>
    </row>
    <row r="1764" spans="15:26" ht="15.6" x14ac:dyDescent="0.3">
      <c r="O1764" s="2"/>
      <c r="P1764" s="42"/>
      <c r="Q1764" s="2"/>
      <c r="S1764" s="42"/>
      <c r="X1764" s="24"/>
      <c r="Y1764" s="24"/>
      <c r="Z1764" s="24"/>
    </row>
    <row r="1765" spans="15:26" ht="15.6" x14ac:dyDescent="0.3">
      <c r="O1765" s="2"/>
      <c r="P1765" s="42"/>
      <c r="Q1765" s="2"/>
      <c r="S1765" s="42"/>
      <c r="X1765" s="24"/>
      <c r="Y1765" s="24"/>
      <c r="Z1765" s="24"/>
    </row>
    <row r="1766" spans="15:26" ht="15.6" x14ac:dyDescent="0.3">
      <c r="O1766" s="2"/>
      <c r="P1766" s="42"/>
      <c r="Q1766" s="2"/>
      <c r="S1766" s="42"/>
      <c r="X1766" s="24"/>
      <c r="Y1766" s="24"/>
      <c r="Z1766" s="24"/>
    </row>
    <row r="1767" spans="15:26" ht="15.6" x14ac:dyDescent="0.3">
      <c r="O1767" s="2"/>
      <c r="P1767" s="42"/>
      <c r="Q1767" s="2"/>
      <c r="S1767" s="42"/>
      <c r="X1767" s="24"/>
      <c r="Y1767" s="24"/>
      <c r="Z1767" s="24"/>
    </row>
    <row r="1768" spans="15:26" ht="15.6" x14ac:dyDescent="0.3">
      <c r="O1768" s="2"/>
      <c r="P1768" s="42"/>
      <c r="Q1768" s="2"/>
      <c r="S1768" s="42"/>
      <c r="X1768" s="24"/>
      <c r="Y1768" s="24"/>
      <c r="Z1768" s="24"/>
    </row>
    <row r="1769" spans="15:26" ht="15.6" x14ac:dyDescent="0.3">
      <c r="O1769" s="2"/>
      <c r="P1769" s="42"/>
      <c r="Q1769" s="2"/>
      <c r="S1769" s="42"/>
      <c r="X1769" s="24"/>
      <c r="Y1769" s="24"/>
      <c r="Z1769" s="24"/>
    </row>
    <row r="1770" spans="15:26" ht="15.6" x14ac:dyDescent="0.3">
      <c r="O1770" s="2"/>
      <c r="P1770" s="42"/>
      <c r="Q1770" s="2"/>
      <c r="S1770" s="42"/>
      <c r="X1770" s="24"/>
      <c r="Y1770" s="24"/>
      <c r="Z1770" s="24"/>
    </row>
    <row r="1771" spans="15:26" ht="15.6" x14ac:dyDescent="0.3">
      <c r="O1771" s="2"/>
      <c r="P1771" s="42"/>
      <c r="Q1771" s="2"/>
      <c r="S1771" s="42"/>
      <c r="X1771" s="24"/>
      <c r="Y1771" s="24"/>
      <c r="Z1771" s="24"/>
    </row>
    <row r="1772" spans="15:26" ht="15.6" x14ac:dyDescent="0.3">
      <c r="O1772" s="2"/>
      <c r="P1772" s="42"/>
      <c r="Q1772" s="2"/>
      <c r="S1772" s="42"/>
      <c r="X1772" s="24"/>
      <c r="Y1772" s="24"/>
      <c r="Z1772" s="24"/>
    </row>
    <row r="1773" spans="15:26" ht="15.6" x14ac:dyDescent="0.3">
      <c r="O1773" s="2"/>
      <c r="P1773" s="42"/>
      <c r="Q1773" s="2"/>
      <c r="S1773" s="42"/>
      <c r="X1773" s="24"/>
      <c r="Y1773" s="24"/>
      <c r="Z1773" s="24"/>
    </row>
    <row r="1774" spans="15:26" ht="15.6" x14ac:dyDescent="0.3">
      <c r="O1774" s="2"/>
      <c r="P1774" s="42"/>
      <c r="Q1774" s="2"/>
      <c r="S1774" s="42"/>
      <c r="X1774" s="24"/>
      <c r="Y1774" s="24"/>
      <c r="Z1774" s="24"/>
    </row>
    <row r="1775" spans="15:26" ht="15.6" x14ac:dyDescent="0.3">
      <c r="O1775" s="2"/>
      <c r="P1775" s="42"/>
      <c r="Q1775" s="2"/>
      <c r="S1775" s="42"/>
      <c r="X1775" s="24"/>
      <c r="Y1775" s="24"/>
      <c r="Z1775" s="24"/>
    </row>
    <row r="1776" spans="15:26" ht="15.6" x14ac:dyDescent="0.3">
      <c r="O1776" s="2"/>
      <c r="P1776" s="42"/>
      <c r="Q1776" s="2"/>
      <c r="S1776" s="42"/>
      <c r="X1776" s="24"/>
      <c r="Y1776" s="24"/>
      <c r="Z1776" s="24"/>
    </row>
    <row r="1777" spans="15:26" ht="15.6" x14ac:dyDescent="0.3">
      <c r="O1777" s="2"/>
      <c r="P1777" s="42"/>
      <c r="Q1777" s="2"/>
      <c r="S1777" s="42"/>
      <c r="X1777" s="24"/>
      <c r="Y1777" s="24"/>
      <c r="Z1777" s="24"/>
    </row>
    <row r="1778" spans="15:26" ht="15.6" x14ac:dyDescent="0.3">
      <c r="O1778" s="2"/>
      <c r="P1778" s="42"/>
      <c r="Q1778" s="2"/>
      <c r="S1778" s="42"/>
      <c r="X1778" s="24"/>
      <c r="Y1778" s="24"/>
      <c r="Z1778" s="24"/>
    </row>
    <row r="1779" spans="15:26" ht="15.6" x14ac:dyDescent="0.3">
      <c r="O1779" s="2"/>
      <c r="P1779" s="42"/>
      <c r="Q1779" s="2"/>
      <c r="S1779" s="42"/>
      <c r="X1779" s="24"/>
      <c r="Y1779" s="24"/>
      <c r="Z1779" s="24"/>
    </row>
    <row r="1780" spans="15:26" ht="15.6" x14ac:dyDescent="0.3">
      <c r="O1780" s="2"/>
      <c r="P1780" s="42"/>
      <c r="Q1780" s="2"/>
      <c r="S1780" s="42"/>
      <c r="X1780" s="24"/>
      <c r="Y1780" s="24"/>
      <c r="Z1780" s="24"/>
    </row>
    <row r="1781" spans="15:26" ht="15.6" x14ac:dyDescent="0.3">
      <c r="O1781" s="2"/>
      <c r="P1781" s="42"/>
      <c r="Q1781" s="2"/>
      <c r="S1781" s="42"/>
      <c r="X1781" s="24"/>
      <c r="Y1781" s="24"/>
      <c r="Z1781" s="24"/>
    </row>
    <row r="1782" spans="15:26" ht="15.6" x14ac:dyDescent="0.3">
      <c r="O1782" s="2"/>
      <c r="P1782" s="42"/>
      <c r="Q1782" s="2"/>
      <c r="S1782" s="42"/>
      <c r="X1782" s="24"/>
      <c r="Y1782" s="24"/>
      <c r="Z1782" s="24"/>
    </row>
    <row r="1783" spans="15:26" ht="15.6" x14ac:dyDescent="0.3">
      <c r="O1783" s="2"/>
      <c r="P1783" s="42"/>
      <c r="Q1783" s="2"/>
      <c r="S1783" s="42"/>
      <c r="X1783" s="24"/>
      <c r="Y1783" s="24"/>
      <c r="Z1783" s="24"/>
    </row>
    <row r="1784" spans="15:26" ht="15.6" x14ac:dyDescent="0.3">
      <c r="O1784" s="2"/>
      <c r="P1784" s="42"/>
      <c r="Q1784" s="2"/>
      <c r="S1784" s="42"/>
      <c r="X1784" s="24"/>
      <c r="Y1784" s="24"/>
      <c r="Z1784" s="24"/>
    </row>
    <row r="1785" spans="15:26" ht="15.6" x14ac:dyDescent="0.3">
      <c r="O1785" s="2"/>
      <c r="P1785" s="42"/>
      <c r="Q1785" s="2"/>
      <c r="S1785" s="42"/>
      <c r="X1785" s="24"/>
      <c r="Y1785" s="24"/>
      <c r="Z1785" s="24"/>
    </row>
    <row r="1786" spans="15:26" ht="15.6" x14ac:dyDescent="0.3">
      <c r="O1786" s="2"/>
      <c r="P1786" s="42"/>
      <c r="Q1786" s="2"/>
      <c r="S1786" s="42"/>
      <c r="X1786" s="24"/>
      <c r="Y1786" s="24"/>
      <c r="Z1786" s="24"/>
    </row>
    <row r="1787" spans="15:26" ht="15.6" x14ac:dyDescent="0.3">
      <c r="O1787" s="2"/>
      <c r="P1787" s="42"/>
      <c r="Q1787" s="2"/>
      <c r="S1787" s="42"/>
      <c r="X1787" s="24"/>
      <c r="Y1787" s="24"/>
      <c r="Z1787" s="24"/>
    </row>
    <row r="1788" spans="15:26" ht="15.6" x14ac:dyDescent="0.3">
      <c r="O1788" s="2"/>
      <c r="P1788" s="42"/>
      <c r="Q1788" s="2"/>
      <c r="S1788" s="42"/>
      <c r="X1788" s="24"/>
      <c r="Y1788" s="24"/>
      <c r="Z1788" s="24"/>
    </row>
    <row r="1789" spans="15:26" ht="15.6" x14ac:dyDescent="0.3">
      <c r="O1789" s="2"/>
      <c r="P1789" s="42"/>
      <c r="Q1789" s="2"/>
      <c r="S1789" s="42"/>
      <c r="X1789" s="24"/>
      <c r="Y1789" s="24"/>
      <c r="Z1789" s="24"/>
    </row>
    <row r="1790" spans="15:26" ht="15.6" x14ac:dyDescent="0.3">
      <c r="O1790" s="2"/>
      <c r="P1790" s="42"/>
      <c r="Q1790" s="2"/>
      <c r="S1790" s="42"/>
      <c r="X1790" s="24"/>
      <c r="Y1790" s="24"/>
      <c r="Z1790" s="24"/>
    </row>
    <row r="1791" spans="15:26" ht="15.6" x14ac:dyDescent="0.3">
      <c r="O1791" s="2"/>
      <c r="P1791" s="42"/>
      <c r="Q1791" s="2"/>
      <c r="S1791" s="42"/>
      <c r="X1791" s="24"/>
      <c r="Y1791" s="24"/>
      <c r="Z1791" s="24"/>
    </row>
    <row r="1792" spans="15:26" ht="15.6" x14ac:dyDescent="0.3">
      <c r="O1792" s="2"/>
      <c r="P1792" s="42"/>
      <c r="Q1792" s="2"/>
      <c r="S1792" s="42"/>
      <c r="X1792" s="24"/>
      <c r="Y1792" s="24"/>
      <c r="Z1792" s="24"/>
    </row>
    <row r="1793" spans="15:26" ht="15.6" x14ac:dyDescent="0.3">
      <c r="O1793" s="2"/>
      <c r="P1793" s="42"/>
      <c r="Q1793" s="2"/>
      <c r="S1793" s="42"/>
      <c r="X1793" s="24"/>
      <c r="Y1793" s="24"/>
      <c r="Z1793" s="24"/>
    </row>
    <row r="1794" spans="15:26" ht="15.6" x14ac:dyDescent="0.3">
      <c r="O1794" s="2"/>
      <c r="P1794" s="42"/>
      <c r="Q1794" s="2"/>
      <c r="S1794" s="42"/>
      <c r="X1794" s="24"/>
      <c r="Y1794" s="24"/>
      <c r="Z1794" s="24"/>
    </row>
    <row r="1795" spans="15:26" ht="15.6" x14ac:dyDescent="0.3">
      <c r="O1795" s="2"/>
      <c r="P1795" s="42"/>
      <c r="Q1795" s="2"/>
      <c r="S1795" s="42"/>
      <c r="X1795" s="24"/>
      <c r="Y1795" s="24"/>
      <c r="Z1795" s="24"/>
    </row>
    <row r="1796" spans="15:26" ht="15.6" x14ac:dyDescent="0.3">
      <c r="O1796" s="2"/>
      <c r="P1796" s="42"/>
      <c r="Q1796" s="2"/>
      <c r="S1796" s="42"/>
      <c r="X1796" s="24"/>
      <c r="Y1796" s="24"/>
      <c r="Z1796" s="24"/>
    </row>
    <row r="1797" spans="15:26" ht="15.6" x14ac:dyDescent="0.3">
      <c r="O1797" s="2"/>
      <c r="P1797" s="42"/>
      <c r="Q1797" s="2"/>
      <c r="S1797" s="42"/>
      <c r="X1797" s="24"/>
      <c r="Y1797" s="24"/>
      <c r="Z1797" s="24"/>
    </row>
    <row r="1798" spans="15:26" ht="15.6" x14ac:dyDescent="0.3">
      <c r="O1798" s="2"/>
      <c r="P1798" s="42"/>
      <c r="Q1798" s="2"/>
      <c r="S1798" s="42"/>
      <c r="X1798" s="24"/>
      <c r="Y1798" s="24"/>
      <c r="Z1798" s="24"/>
    </row>
    <row r="1799" spans="15:26" ht="15.6" x14ac:dyDescent="0.3">
      <c r="O1799" s="2"/>
      <c r="P1799" s="42"/>
      <c r="Q1799" s="2"/>
      <c r="S1799" s="42"/>
      <c r="X1799" s="24"/>
      <c r="Y1799" s="24"/>
      <c r="Z1799" s="24"/>
    </row>
    <row r="1800" spans="15:26" ht="15.6" x14ac:dyDescent="0.3">
      <c r="O1800" s="2"/>
      <c r="P1800" s="42"/>
      <c r="Q1800" s="2"/>
      <c r="S1800" s="42"/>
      <c r="X1800" s="24"/>
      <c r="Y1800" s="24"/>
      <c r="Z1800" s="24"/>
    </row>
    <row r="1801" spans="15:26" ht="15.6" x14ac:dyDescent="0.3">
      <c r="O1801" s="2"/>
      <c r="P1801" s="42"/>
      <c r="Q1801" s="2"/>
      <c r="S1801" s="42"/>
      <c r="X1801" s="24"/>
      <c r="Y1801" s="24"/>
      <c r="Z1801" s="24"/>
    </row>
    <row r="1802" spans="15:26" ht="15.6" x14ac:dyDescent="0.3">
      <c r="O1802" s="2"/>
      <c r="P1802" s="42"/>
      <c r="Q1802" s="2"/>
      <c r="S1802" s="42"/>
      <c r="X1802" s="24"/>
      <c r="Y1802" s="24"/>
      <c r="Z1802" s="24"/>
    </row>
    <row r="1803" spans="15:26" ht="15.6" x14ac:dyDescent="0.3">
      <c r="O1803" s="2"/>
      <c r="P1803" s="42"/>
      <c r="Q1803" s="2"/>
      <c r="S1803" s="42"/>
      <c r="X1803" s="24"/>
      <c r="Y1803" s="24"/>
      <c r="Z1803" s="24"/>
    </row>
    <row r="1804" spans="15:26" ht="15.6" x14ac:dyDescent="0.3">
      <c r="O1804" s="2"/>
      <c r="P1804" s="42"/>
      <c r="Q1804" s="2"/>
      <c r="S1804" s="42"/>
      <c r="X1804" s="24"/>
      <c r="Y1804" s="24"/>
      <c r="Z1804" s="24"/>
    </row>
    <row r="1805" spans="15:26" ht="15.6" x14ac:dyDescent="0.3">
      <c r="O1805" s="2"/>
      <c r="P1805" s="42"/>
      <c r="Q1805" s="2"/>
      <c r="S1805" s="42"/>
      <c r="X1805" s="24"/>
      <c r="Y1805" s="24"/>
      <c r="Z1805" s="24"/>
    </row>
    <row r="1806" spans="15:26" ht="15.6" x14ac:dyDescent="0.3">
      <c r="O1806" s="2"/>
      <c r="P1806" s="42"/>
      <c r="Q1806" s="2"/>
      <c r="S1806" s="42"/>
      <c r="X1806" s="24"/>
      <c r="Y1806" s="24"/>
      <c r="Z1806" s="24"/>
    </row>
    <row r="1807" spans="15:26" ht="15.6" x14ac:dyDescent="0.3">
      <c r="O1807" s="2"/>
      <c r="P1807" s="42"/>
      <c r="Q1807" s="2"/>
      <c r="S1807" s="42"/>
      <c r="X1807" s="24"/>
      <c r="Y1807" s="24"/>
      <c r="Z1807" s="24"/>
    </row>
    <row r="1808" spans="15:26" ht="15.6" x14ac:dyDescent="0.3">
      <c r="O1808" s="2"/>
      <c r="P1808" s="42"/>
      <c r="Q1808" s="2"/>
      <c r="S1808" s="42"/>
      <c r="X1808" s="24"/>
      <c r="Y1808" s="24"/>
      <c r="Z1808" s="24"/>
    </row>
    <row r="1809" spans="15:26" ht="15.6" x14ac:dyDescent="0.3">
      <c r="O1809" s="2"/>
      <c r="P1809" s="42"/>
      <c r="Q1809" s="2"/>
      <c r="S1809" s="42"/>
      <c r="X1809" s="24"/>
      <c r="Y1809" s="24"/>
      <c r="Z1809" s="24"/>
    </row>
    <row r="1810" spans="15:26" ht="15.6" x14ac:dyDescent="0.3">
      <c r="O1810" s="2"/>
      <c r="P1810" s="42"/>
      <c r="Q1810" s="2"/>
      <c r="S1810" s="42"/>
      <c r="X1810" s="24"/>
      <c r="Y1810" s="24"/>
      <c r="Z1810" s="24"/>
    </row>
    <row r="1811" spans="15:26" ht="15.6" x14ac:dyDescent="0.3">
      <c r="O1811" s="2"/>
      <c r="P1811" s="42"/>
      <c r="Q1811" s="2"/>
      <c r="S1811" s="42"/>
      <c r="X1811" s="24"/>
      <c r="Y1811" s="24"/>
      <c r="Z1811" s="24"/>
    </row>
    <row r="1812" spans="15:26" ht="15.6" x14ac:dyDescent="0.3">
      <c r="O1812" s="2"/>
      <c r="P1812" s="42"/>
      <c r="Q1812" s="2"/>
      <c r="S1812" s="42"/>
      <c r="X1812" s="24"/>
      <c r="Y1812" s="24"/>
      <c r="Z1812" s="24"/>
    </row>
    <row r="1813" spans="15:26" ht="15.6" x14ac:dyDescent="0.3">
      <c r="O1813" s="2"/>
      <c r="P1813" s="42"/>
      <c r="Q1813" s="2"/>
      <c r="S1813" s="42"/>
      <c r="X1813" s="24"/>
      <c r="Y1813" s="24"/>
      <c r="Z1813" s="24"/>
    </row>
    <row r="1814" spans="15:26" ht="15.6" x14ac:dyDescent="0.3">
      <c r="O1814" s="2"/>
      <c r="P1814" s="42"/>
      <c r="Q1814" s="2"/>
      <c r="S1814" s="42"/>
      <c r="X1814" s="24"/>
      <c r="Y1814" s="24"/>
      <c r="Z1814" s="24"/>
    </row>
    <row r="1815" spans="15:26" ht="15.6" x14ac:dyDescent="0.3">
      <c r="O1815" s="2"/>
      <c r="P1815" s="42"/>
      <c r="Q1815" s="2"/>
      <c r="S1815" s="42"/>
      <c r="X1815" s="24"/>
      <c r="Y1815" s="24"/>
      <c r="Z1815" s="24"/>
    </row>
    <row r="1816" spans="15:26" ht="15.6" x14ac:dyDescent="0.3">
      <c r="O1816" s="2"/>
      <c r="P1816" s="42"/>
      <c r="Q1816" s="2"/>
      <c r="S1816" s="42"/>
      <c r="X1816" s="24"/>
      <c r="Y1816" s="24"/>
      <c r="Z1816" s="24"/>
    </row>
    <row r="1817" spans="15:26" ht="15.6" x14ac:dyDescent="0.3">
      <c r="O1817" s="2"/>
      <c r="P1817" s="42"/>
      <c r="Q1817" s="2"/>
      <c r="S1817" s="42"/>
      <c r="X1817" s="24"/>
      <c r="Y1817" s="24"/>
      <c r="Z1817" s="24"/>
    </row>
    <row r="1818" spans="15:26" ht="15.6" x14ac:dyDescent="0.3">
      <c r="O1818" s="2"/>
      <c r="P1818" s="42"/>
      <c r="Q1818" s="2"/>
      <c r="S1818" s="42"/>
      <c r="X1818" s="24"/>
      <c r="Y1818" s="24"/>
      <c r="Z1818" s="24"/>
    </row>
    <row r="1819" spans="15:26" ht="15.6" x14ac:dyDescent="0.3">
      <c r="O1819" s="2"/>
      <c r="P1819" s="42"/>
      <c r="Q1819" s="2"/>
      <c r="S1819" s="42"/>
      <c r="X1819" s="24"/>
      <c r="Y1819" s="24"/>
      <c r="Z1819" s="24"/>
    </row>
    <row r="1820" spans="15:26" ht="15.6" x14ac:dyDescent="0.3">
      <c r="O1820" s="2"/>
      <c r="P1820" s="42"/>
      <c r="Q1820" s="2"/>
      <c r="S1820" s="42"/>
      <c r="X1820" s="24"/>
      <c r="Y1820" s="24"/>
      <c r="Z1820" s="24"/>
    </row>
    <row r="1821" spans="15:26" ht="15.6" x14ac:dyDescent="0.3">
      <c r="O1821" s="2"/>
      <c r="P1821" s="42"/>
      <c r="Q1821" s="2"/>
      <c r="S1821" s="42"/>
      <c r="X1821" s="24"/>
      <c r="Y1821" s="24"/>
      <c r="Z1821" s="24"/>
    </row>
    <row r="1822" spans="15:26" ht="15.6" x14ac:dyDescent="0.3">
      <c r="O1822" s="2"/>
      <c r="P1822" s="42"/>
      <c r="Q1822" s="2"/>
      <c r="S1822" s="42"/>
      <c r="X1822" s="24"/>
      <c r="Y1822" s="24"/>
      <c r="Z1822" s="24"/>
    </row>
    <row r="1823" spans="15:26" ht="15.6" x14ac:dyDescent="0.3">
      <c r="O1823" s="2"/>
      <c r="P1823" s="42"/>
      <c r="Q1823" s="2"/>
      <c r="S1823" s="42"/>
      <c r="X1823" s="24"/>
      <c r="Y1823" s="24"/>
      <c r="Z1823" s="24"/>
    </row>
    <row r="1824" spans="15:26" ht="15.6" x14ac:dyDescent="0.3">
      <c r="O1824" s="2"/>
      <c r="P1824" s="42"/>
      <c r="Q1824" s="2"/>
      <c r="S1824" s="42"/>
      <c r="X1824" s="24"/>
      <c r="Y1824" s="24"/>
      <c r="Z1824" s="24"/>
    </row>
    <row r="1825" spans="15:26" ht="15.6" x14ac:dyDescent="0.3">
      <c r="O1825" s="2"/>
      <c r="P1825" s="42"/>
      <c r="Q1825" s="2"/>
      <c r="S1825" s="42"/>
      <c r="X1825" s="24"/>
      <c r="Y1825" s="24"/>
      <c r="Z1825" s="24"/>
    </row>
    <row r="1826" spans="15:26" ht="15.6" x14ac:dyDescent="0.3">
      <c r="O1826" s="2"/>
      <c r="P1826" s="42"/>
      <c r="Q1826" s="2"/>
      <c r="S1826" s="42"/>
      <c r="X1826" s="24"/>
      <c r="Y1826" s="24"/>
      <c r="Z1826" s="24"/>
    </row>
    <row r="1827" spans="15:26" ht="15.6" x14ac:dyDescent="0.3">
      <c r="O1827" s="2"/>
      <c r="P1827" s="42"/>
      <c r="Q1827" s="2"/>
      <c r="S1827" s="42"/>
      <c r="X1827" s="24"/>
      <c r="Y1827" s="24"/>
      <c r="Z1827" s="24"/>
    </row>
    <row r="1828" spans="15:26" ht="15.6" x14ac:dyDescent="0.3">
      <c r="O1828" s="2"/>
      <c r="P1828" s="42"/>
      <c r="Q1828" s="2"/>
      <c r="S1828" s="42"/>
      <c r="X1828" s="24"/>
      <c r="Y1828" s="24"/>
      <c r="Z1828" s="24"/>
    </row>
    <row r="1829" spans="15:26" ht="15.6" x14ac:dyDescent="0.3">
      <c r="O1829" s="2"/>
      <c r="P1829" s="42"/>
      <c r="Q1829" s="2"/>
      <c r="S1829" s="42"/>
      <c r="X1829" s="24"/>
      <c r="Y1829" s="24"/>
      <c r="Z1829" s="24"/>
    </row>
    <row r="1830" spans="15:26" ht="15.6" x14ac:dyDescent="0.3">
      <c r="O1830" s="2"/>
      <c r="P1830" s="42"/>
      <c r="Q1830" s="2"/>
      <c r="S1830" s="42"/>
      <c r="X1830" s="24"/>
      <c r="Y1830" s="24"/>
      <c r="Z1830" s="24"/>
    </row>
    <row r="1831" spans="15:26" ht="15.6" x14ac:dyDescent="0.3">
      <c r="O1831" s="2"/>
      <c r="P1831" s="42"/>
      <c r="Q1831" s="2"/>
      <c r="S1831" s="42"/>
      <c r="X1831" s="24"/>
      <c r="Y1831" s="24"/>
      <c r="Z1831" s="24"/>
    </row>
    <row r="1832" spans="15:26" ht="15.6" x14ac:dyDescent="0.3">
      <c r="O1832" s="2"/>
      <c r="P1832" s="42"/>
      <c r="Q1832" s="2"/>
      <c r="S1832" s="42"/>
      <c r="X1832" s="24"/>
      <c r="Y1832" s="24"/>
      <c r="Z1832" s="24"/>
    </row>
    <row r="1833" spans="15:26" ht="15.6" x14ac:dyDescent="0.3">
      <c r="O1833" s="2"/>
      <c r="P1833" s="42"/>
      <c r="Q1833" s="2"/>
      <c r="S1833" s="42"/>
      <c r="X1833" s="24"/>
      <c r="Y1833" s="24"/>
      <c r="Z1833" s="24"/>
    </row>
    <row r="1834" spans="15:26" ht="15.6" x14ac:dyDescent="0.3">
      <c r="O1834" s="2"/>
      <c r="P1834" s="42"/>
      <c r="Q1834" s="2"/>
      <c r="S1834" s="42"/>
      <c r="X1834" s="24"/>
      <c r="Y1834" s="24"/>
      <c r="Z1834" s="24"/>
    </row>
    <row r="1835" spans="15:26" ht="15.6" x14ac:dyDescent="0.3">
      <c r="O1835" s="2"/>
      <c r="P1835" s="42"/>
      <c r="Q1835" s="2"/>
      <c r="S1835" s="42"/>
      <c r="X1835" s="24"/>
      <c r="Y1835" s="24"/>
      <c r="Z1835" s="24"/>
    </row>
    <row r="1836" spans="15:26" ht="15.6" x14ac:dyDescent="0.3">
      <c r="O1836" s="2"/>
      <c r="P1836" s="42"/>
      <c r="Q1836" s="2"/>
      <c r="S1836" s="42"/>
      <c r="X1836" s="24"/>
      <c r="Y1836" s="24"/>
      <c r="Z1836" s="24"/>
    </row>
    <row r="1837" spans="15:26" ht="15.6" x14ac:dyDescent="0.3">
      <c r="O1837" s="2"/>
      <c r="P1837" s="42"/>
      <c r="Q1837" s="2"/>
      <c r="S1837" s="42"/>
      <c r="X1837" s="24"/>
      <c r="Y1837" s="24"/>
      <c r="Z1837" s="24"/>
    </row>
    <row r="1838" spans="15:26" ht="15.6" x14ac:dyDescent="0.3">
      <c r="O1838" s="2"/>
      <c r="P1838" s="42"/>
      <c r="Q1838" s="2"/>
      <c r="S1838" s="42"/>
      <c r="X1838" s="24"/>
      <c r="Y1838" s="24"/>
      <c r="Z1838" s="24"/>
    </row>
    <row r="1839" spans="15:26" ht="15.6" x14ac:dyDescent="0.3">
      <c r="O1839" s="2"/>
      <c r="P1839" s="42"/>
      <c r="Q1839" s="2"/>
      <c r="S1839" s="42"/>
      <c r="X1839" s="24"/>
      <c r="Y1839" s="24"/>
      <c r="Z1839" s="24"/>
    </row>
    <row r="1840" spans="15:26" ht="15.6" x14ac:dyDescent="0.3">
      <c r="O1840" s="2"/>
      <c r="P1840" s="42"/>
      <c r="Q1840" s="2"/>
      <c r="S1840" s="42"/>
      <c r="X1840" s="24"/>
      <c r="Y1840" s="24"/>
      <c r="Z1840" s="24"/>
    </row>
    <row r="1841" spans="15:26" ht="15.6" x14ac:dyDescent="0.3">
      <c r="O1841" s="2"/>
      <c r="P1841" s="42"/>
      <c r="Q1841" s="2"/>
      <c r="S1841" s="42"/>
      <c r="X1841" s="24"/>
      <c r="Y1841" s="24"/>
      <c r="Z1841" s="24"/>
    </row>
    <row r="1842" spans="15:26" ht="15.6" x14ac:dyDescent="0.3">
      <c r="O1842" s="2"/>
      <c r="P1842" s="42"/>
      <c r="Q1842" s="2"/>
      <c r="S1842" s="42"/>
      <c r="X1842" s="24"/>
      <c r="Y1842" s="24"/>
      <c r="Z1842" s="24"/>
    </row>
    <row r="1843" spans="15:26" ht="15.6" x14ac:dyDescent="0.3">
      <c r="O1843" s="2"/>
      <c r="P1843" s="42"/>
      <c r="Q1843" s="2"/>
      <c r="S1843" s="42"/>
      <c r="X1843" s="24"/>
      <c r="Y1843" s="24"/>
      <c r="Z1843" s="24"/>
    </row>
    <row r="1844" spans="15:26" ht="15.6" x14ac:dyDescent="0.3">
      <c r="O1844" s="2"/>
      <c r="P1844" s="42"/>
      <c r="Q1844" s="2"/>
      <c r="S1844" s="42"/>
      <c r="X1844" s="24"/>
      <c r="Y1844" s="24"/>
      <c r="Z1844" s="24"/>
    </row>
    <row r="1845" spans="15:26" ht="15.6" x14ac:dyDescent="0.3">
      <c r="O1845" s="2"/>
      <c r="P1845" s="42"/>
      <c r="Q1845" s="2"/>
      <c r="S1845" s="42"/>
      <c r="X1845" s="24"/>
      <c r="Y1845" s="24"/>
      <c r="Z1845" s="24"/>
    </row>
    <row r="1846" spans="15:26" ht="15.6" x14ac:dyDescent="0.3">
      <c r="O1846" s="2"/>
      <c r="P1846" s="42"/>
      <c r="Q1846" s="2"/>
      <c r="S1846" s="42"/>
      <c r="X1846" s="24"/>
      <c r="Y1846" s="24"/>
      <c r="Z1846" s="24"/>
    </row>
    <row r="1847" spans="15:26" ht="15.6" x14ac:dyDescent="0.3">
      <c r="O1847" s="2"/>
      <c r="P1847" s="42"/>
      <c r="Q1847" s="2"/>
      <c r="S1847" s="42"/>
      <c r="X1847" s="24"/>
      <c r="Y1847" s="24"/>
      <c r="Z1847" s="24"/>
    </row>
    <row r="1848" spans="15:26" ht="15.6" x14ac:dyDescent="0.3">
      <c r="O1848" s="2"/>
      <c r="P1848" s="42"/>
      <c r="Q1848" s="2"/>
      <c r="S1848" s="42"/>
      <c r="X1848" s="24"/>
      <c r="Y1848" s="24"/>
      <c r="Z1848" s="24"/>
    </row>
    <row r="1849" spans="15:26" ht="15.6" x14ac:dyDescent="0.3">
      <c r="O1849" s="2"/>
      <c r="P1849" s="42"/>
      <c r="Q1849" s="2"/>
      <c r="S1849" s="42"/>
      <c r="X1849" s="24"/>
      <c r="Y1849" s="24"/>
      <c r="Z1849" s="24"/>
    </row>
    <row r="1850" spans="15:26" ht="15.6" x14ac:dyDescent="0.3">
      <c r="O1850" s="2"/>
      <c r="P1850" s="42"/>
      <c r="Q1850" s="2"/>
      <c r="S1850" s="42"/>
      <c r="X1850" s="24"/>
      <c r="Y1850" s="24"/>
      <c r="Z1850" s="24"/>
    </row>
    <row r="1851" spans="15:26" ht="15.6" x14ac:dyDescent="0.3">
      <c r="O1851" s="2"/>
      <c r="P1851" s="42"/>
      <c r="Q1851" s="2"/>
      <c r="S1851" s="42"/>
      <c r="X1851" s="24"/>
      <c r="Y1851" s="24"/>
      <c r="Z1851" s="24"/>
    </row>
    <row r="1852" spans="15:26" ht="15.6" x14ac:dyDescent="0.3">
      <c r="O1852" s="2"/>
      <c r="P1852" s="42"/>
      <c r="Q1852" s="2"/>
      <c r="S1852" s="42"/>
      <c r="X1852" s="24"/>
      <c r="Y1852" s="24"/>
      <c r="Z1852" s="24"/>
    </row>
    <row r="1853" spans="15:26" ht="15.6" x14ac:dyDescent="0.3">
      <c r="O1853" s="2"/>
      <c r="P1853" s="42"/>
      <c r="Q1853" s="2"/>
      <c r="S1853" s="42"/>
      <c r="X1853" s="24"/>
      <c r="Y1853" s="24"/>
      <c r="Z1853" s="24"/>
    </row>
    <row r="1854" spans="15:26" ht="15.6" x14ac:dyDescent="0.3">
      <c r="O1854" s="2"/>
      <c r="P1854" s="42"/>
      <c r="Q1854" s="2"/>
      <c r="S1854" s="42"/>
      <c r="X1854" s="24"/>
      <c r="Y1854" s="24"/>
      <c r="Z1854" s="24"/>
    </row>
    <row r="1855" spans="15:26" ht="15.6" x14ac:dyDescent="0.3">
      <c r="O1855" s="2"/>
      <c r="P1855" s="42"/>
      <c r="Q1855" s="2"/>
      <c r="S1855" s="42"/>
      <c r="X1855" s="24"/>
      <c r="Y1855" s="24"/>
      <c r="Z1855" s="24"/>
    </row>
    <row r="1856" spans="15:26" ht="15.6" x14ac:dyDescent="0.3">
      <c r="O1856" s="2"/>
      <c r="P1856" s="42"/>
      <c r="Q1856" s="2"/>
      <c r="S1856" s="42"/>
      <c r="X1856" s="24"/>
      <c r="Y1856" s="24"/>
      <c r="Z1856" s="24"/>
    </row>
    <row r="1857" spans="15:26" ht="15.6" x14ac:dyDescent="0.3">
      <c r="O1857" s="2"/>
      <c r="P1857" s="42"/>
      <c r="Q1857" s="2"/>
      <c r="S1857" s="42"/>
      <c r="X1857" s="24"/>
      <c r="Y1857" s="24"/>
      <c r="Z1857" s="24"/>
    </row>
    <row r="1858" spans="15:26" ht="15.6" x14ac:dyDescent="0.3">
      <c r="O1858" s="2"/>
      <c r="P1858" s="42"/>
      <c r="Q1858" s="2"/>
      <c r="S1858" s="42"/>
      <c r="X1858" s="24"/>
      <c r="Y1858" s="24"/>
      <c r="Z1858" s="24"/>
    </row>
    <row r="1859" spans="15:26" ht="15.6" x14ac:dyDescent="0.3">
      <c r="O1859" s="2"/>
      <c r="P1859" s="42"/>
      <c r="Q1859" s="2"/>
      <c r="S1859" s="42"/>
      <c r="X1859" s="24"/>
      <c r="Y1859" s="24"/>
      <c r="Z1859" s="24"/>
    </row>
    <row r="1860" spans="15:26" ht="15.6" x14ac:dyDescent="0.3">
      <c r="O1860" s="2"/>
      <c r="P1860" s="42"/>
      <c r="Q1860" s="2"/>
      <c r="S1860" s="42"/>
      <c r="X1860" s="24"/>
      <c r="Y1860" s="24"/>
      <c r="Z1860" s="24"/>
    </row>
    <row r="1861" spans="15:26" ht="15.6" x14ac:dyDescent="0.3">
      <c r="O1861" s="2"/>
      <c r="P1861" s="42"/>
      <c r="Q1861" s="2"/>
      <c r="S1861" s="42"/>
      <c r="X1861" s="24"/>
      <c r="Y1861" s="24"/>
      <c r="Z1861" s="24"/>
    </row>
    <row r="1862" spans="15:26" ht="15.6" x14ac:dyDescent="0.3">
      <c r="O1862" s="2"/>
      <c r="P1862" s="42"/>
      <c r="Q1862" s="2"/>
      <c r="S1862" s="42"/>
      <c r="X1862" s="24"/>
      <c r="Y1862" s="24"/>
      <c r="Z1862" s="24"/>
    </row>
    <row r="1863" spans="15:26" ht="15.6" x14ac:dyDescent="0.3">
      <c r="O1863" s="2"/>
      <c r="P1863" s="42"/>
      <c r="Q1863" s="2"/>
      <c r="S1863" s="42"/>
      <c r="X1863" s="24"/>
      <c r="Y1863" s="24"/>
      <c r="Z1863" s="24"/>
    </row>
    <row r="1864" spans="15:26" ht="15.6" x14ac:dyDescent="0.3">
      <c r="O1864" s="2"/>
      <c r="P1864" s="42"/>
      <c r="Q1864" s="2"/>
      <c r="S1864" s="42"/>
      <c r="X1864" s="24"/>
      <c r="Y1864" s="24"/>
      <c r="Z1864" s="24"/>
    </row>
    <row r="1865" spans="15:26" ht="15.6" x14ac:dyDescent="0.3">
      <c r="O1865" s="2"/>
      <c r="P1865" s="42"/>
      <c r="Q1865" s="2"/>
      <c r="S1865" s="42"/>
      <c r="X1865" s="24"/>
      <c r="Y1865" s="24"/>
      <c r="Z1865" s="24"/>
    </row>
    <row r="1866" spans="15:26" ht="15.6" x14ac:dyDescent="0.3">
      <c r="O1866" s="2"/>
      <c r="P1866" s="42"/>
      <c r="Q1866" s="2"/>
      <c r="S1866" s="42"/>
      <c r="X1866" s="24"/>
      <c r="Y1866" s="24"/>
      <c r="Z1866" s="24"/>
    </row>
    <row r="1867" spans="15:26" ht="15.6" x14ac:dyDescent="0.3">
      <c r="O1867" s="2"/>
      <c r="P1867" s="42"/>
      <c r="Q1867" s="2"/>
      <c r="S1867" s="42"/>
      <c r="X1867" s="24"/>
      <c r="Y1867" s="24"/>
      <c r="Z1867" s="24"/>
    </row>
    <row r="1868" spans="15:26" ht="15.6" x14ac:dyDescent="0.3">
      <c r="O1868" s="2"/>
      <c r="P1868" s="42"/>
      <c r="Q1868" s="2"/>
      <c r="S1868" s="42"/>
      <c r="X1868" s="24"/>
      <c r="Y1868" s="24"/>
      <c r="Z1868" s="24"/>
    </row>
    <row r="1869" spans="15:26" ht="15.6" x14ac:dyDescent="0.3">
      <c r="O1869" s="2"/>
      <c r="P1869" s="42"/>
      <c r="Q1869" s="2"/>
      <c r="S1869" s="42"/>
      <c r="X1869" s="24"/>
      <c r="Y1869" s="24"/>
      <c r="Z1869" s="24"/>
    </row>
    <row r="1870" spans="15:26" ht="15.6" x14ac:dyDescent="0.3">
      <c r="O1870" s="2"/>
      <c r="P1870" s="42"/>
      <c r="Q1870" s="2"/>
      <c r="S1870" s="42"/>
      <c r="X1870" s="24"/>
      <c r="Y1870" s="24"/>
      <c r="Z1870" s="24"/>
    </row>
    <row r="1871" spans="15:26" ht="15.6" x14ac:dyDescent="0.3">
      <c r="O1871" s="2"/>
      <c r="P1871" s="42"/>
      <c r="Q1871" s="2"/>
      <c r="S1871" s="42"/>
      <c r="X1871" s="24"/>
      <c r="Y1871" s="24"/>
      <c r="Z1871" s="24"/>
    </row>
    <row r="1872" spans="15:26" ht="15.6" x14ac:dyDescent="0.3">
      <c r="O1872" s="2"/>
      <c r="P1872" s="42"/>
      <c r="Q1872" s="2"/>
      <c r="S1872" s="42"/>
      <c r="X1872" s="24"/>
      <c r="Y1872" s="24"/>
      <c r="Z1872" s="24"/>
    </row>
    <row r="1873" spans="15:26" ht="15.6" x14ac:dyDescent="0.3">
      <c r="O1873" s="2"/>
      <c r="P1873" s="42"/>
      <c r="Q1873" s="2"/>
      <c r="S1873" s="42"/>
      <c r="X1873" s="24"/>
      <c r="Y1873" s="24"/>
      <c r="Z1873" s="24"/>
    </row>
    <row r="1874" spans="15:26" ht="15.6" x14ac:dyDescent="0.3">
      <c r="O1874" s="2"/>
      <c r="P1874" s="42"/>
      <c r="Q1874" s="2"/>
      <c r="S1874" s="42"/>
      <c r="X1874" s="24"/>
      <c r="Y1874" s="24"/>
      <c r="Z1874" s="24"/>
    </row>
    <row r="1875" spans="15:26" ht="15.6" x14ac:dyDescent="0.3">
      <c r="O1875" s="2"/>
      <c r="P1875" s="42"/>
      <c r="Q1875" s="2"/>
      <c r="S1875" s="42"/>
      <c r="X1875" s="24"/>
      <c r="Y1875" s="24"/>
      <c r="Z1875" s="24"/>
    </row>
    <row r="1876" spans="15:26" ht="15.6" x14ac:dyDescent="0.3">
      <c r="O1876" s="2"/>
      <c r="P1876" s="42"/>
      <c r="Q1876" s="2"/>
      <c r="S1876" s="42"/>
      <c r="X1876" s="24"/>
      <c r="Y1876" s="24"/>
      <c r="Z1876" s="24"/>
    </row>
    <row r="1877" spans="15:26" ht="15.6" x14ac:dyDescent="0.3">
      <c r="O1877" s="2"/>
      <c r="P1877" s="42"/>
      <c r="Q1877" s="2"/>
      <c r="S1877" s="42"/>
      <c r="X1877" s="24"/>
      <c r="Y1877" s="24"/>
      <c r="Z1877" s="24"/>
    </row>
    <row r="1878" spans="15:26" ht="15.6" x14ac:dyDescent="0.3">
      <c r="O1878" s="2"/>
      <c r="P1878" s="42"/>
      <c r="Q1878" s="2"/>
      <c r="S1878" s="42"/>
      <c r="X1878" s="24"/>
      <c r="Y1878" s="24"/>
      <c r="Z1878" s="24"/>
    </row>
    <row r="1879" spans="15:26" ht="15.6" x14ac:dyDescent="0.3">
      <c r="O1879" s="2"/>
      <c r="P1879" s="42"/>
      <c r="Q1879" s="2"/>
      <c r="S1879" s="42"/>
      <c r="X1879" s="24"/>
      <c r="Y1879" s="24"/>
      <c r="Z1879" s="24"/>
    </row>
    <row r="1880" spans="15:26" ht="15.6" x14ac:dyDescent="0.3">
      <c r="O1880" s="2"/>
      <c r="P1880" s="42"/>
      <c r="Q1880" s="2"/>
      <c r="S1880" s="42"/>
      <c r="X1880" s="24"/>
      <c r="Y1880" s="24"/>
      <c r="Z1880" s="24"/>
    </row>
    <row r="1881" spans="15:26" ht="15.6" x14ac:dyDescent="0.3">
      <c r="O1881" s="2"/>
      <c r="P1881" s="42"/>
      <c r="Q1881" s="2"/>
      <c r="S1881" s="42"/>
      <c r="X1881" s="24"/>
      <c r="Y1881" s="24"/>
      <c r="Z1881" s="24"/>
    </row>
    <row r="1882" spans="15:26" ht="15.6" x14ac:dyDescent="0.3">
      <c r="O1882" s="2"/>
      <c r="P1882" s="42"/>
      <c r="Q1882" s="2"/>
      <c r="S1882" s="42"/>
      <c r="X1882" s="24"/>
      <c r="Y1882" s="24"/>
      <c r="Z1882" s="24"/>
    </row>
    <row r="1883" spans="15:26" ht="15.6" x14ac:dyDescent="0.3">
      <c r="O1883" s="2"/>
      <c r="P1883" s="42"/>
      <c r="Q1883" s="2"/>
      <c r="S1883" s="42"/>
      <c r="X1883" s="24"/>
      <c r="Y1883" s="24"/>
      <c r="Z1883" s="24"/>
    </row>
    <row r="1884" spans="15:26" ht="15.6" x14ac:dyDescent="0.3">
      <c r="O1884" s="2"/>
      <c r="P1884" s="42"/>
      <c r="Q1884" s="2"/>
      <c r="S1884" s="42"/>
      <c r="X1884" s="24"/>
      <c r="Y1884" s="24"/>
      <c r="Z1884" s="24"/>
    </row>
    <row r="1885" spans="15:26" ht="15.6" x14ac:dyDescent="0.3">
      <c r="O1885" s="2"/>
      <c r="P1885" s="42"/>
      <c r="Q1885" s="2"/>
      <c r="S1885" s="42"/>
      <c r="X1885" s="24"/>
      <c r="Y1885" s="24"/>
      <c r="Z1885" s="24"/>
    </row>
    <row r="1886" spans="15:26" ht="15.6" x14ac:dyDescent="0.3">
      <c r="O1886" s="2"/>
      <c r="P1886" s="42"/>
      <c r="Q1886" s="2"/>
      <c r="S1886" s="42"/>
      <c r="X1886" s="24"/>
      <c r="Y1886" s="24"/>
      <c r="Z1886" s="24"/>
    </row>
    <row r="1887" spans="15:26" ht="15.6" x14ac:dyDescent="0.3">
      <c r="O1887" s="2"/>
      <c r="P1887" s="42"/>
      <c r="Q1887" s="2"/>
      <c r="S1887" s="42"/>
      <c r="X1887" s="24"/>
      <c r="Y1887" s="24"/>
      <c r="Z1887" s="24"/>
    </row>
    <row r="1888" spans="15:26" ht="15.6" x14ac:dyDescent="0.3">
      <c r="O1888" s="2"/>
      <c r="P1888" s="42"/>
      <c r="Q1888" s="2"/>
      <c r="S1888" s="42"/>
      <c r="X1888" s="24"/>
      <c r="Y1888" s="24"/>
      <c r="Z1888" s="24"/>
    </row>
    <row r="1889" spans="15:26" ht="15.6" x14ac:dyDescent="0.3">
      <c r="O1889" s="2"/>
      <c r="P1889" s="42"/>
      <c r="Q1889" s="2"/>
      <c r="S1889" s="42"/>
      <c r="X1889" s="24"/>
      <c r="Y1889" s="24"/>
      <c r="Z1889" s="24"/>
    </row>
    <row r="1890" spans="15:26" ht="15.6" x14ac:dyDescent="0.3">
      <c r="O1890" s="2"/>
      <c r="P1890" s="42"/>
      <c r="Q1890" s="2"/>
      <c r="S1890" s="42"/>
      <c r="X1890" s="24"/>
      <c r="Y1890" s="24"/>
      <c r="Z1890" s="24"/>
    </row>
    <row r="1891" spans="15:26" ht="15.6" x14ac:dyDescent="0.3">
      <c r="O1891" s="2"/>
      <c r="P1891" s="42"/>
      <c r="Q1891" s="2"/>
      <c r="S1891" s="42"/>
      <c r="X1891" s="24"/>
      <c r="Y1891" s="24"/>
      <c r="Z1891" s="24"/>
    </row>
    <row r="1892" spans="15:26" ht="15.6" x14ac:dyDescent="0.3">
      <c r="O1892" s="2"/>
      <c r="P1892" s="42"/>
      <c r="Q1892" s="2"/>
      <c r="S1892" s="42"/>
      <c r="X1892" s="24"/>
      <c r="Y1892" s="24"/>
      <c r="Z1892" s="24"/>
    </row>
    <row r="1893" spans="15:26" ht="15.6" x14ac:dyDescent="0.3">
      <c r="O1893" s="2"/>
      <c r="P1893" s="42"/>
      <c r="Q1893" s="2"/>
      <c r="S1893" s="42"/>
      <c r="X1893" s="24"/>
      <c r="Y1893" s="24"/>
      <c r="Z1893" s="24"/>
    </row>
    <row r="1894" spans="15:26" ht="15.6" x14ac:dyDescent="0.3">
      <c r="O1894" s="2"/>
      <c r="P1894" s="42"/>
      <c r="Q1894" s="2"/>
      <c r="S1894" s="42"/>
      <c r="X1894" s="24"/>
      <c r="Y1894" s="24"/>
      <c r="Z1894" s="24"/>
    </row>
    <row r="1895" spans="15:26" ht="15.6" x14ac:dyDescent="0.3">
      <c r="O1895" s="2"/>
      <c r="P1895" s="42"/>
      <c r="Q1895" s="2"/>
      <c r="S1895" s="42"/>
      <c r="X1895" s="24"/>
      <c r="Y1895" s="24"/>
      <c r="Z1895" s="24"/>
    </row>
    <row r="1896" spans="15:26" ht="15.6" x14ac:dyDescent="0.3">
      <c r="O1896" s="2"/>
      <c r="P1896" s="42"/>
      <c r="Q1896" s="2"/>
      <c r="S1896" s="42"/>
      <c r="X1896" s="24"/>
      <c r="Y1896" s="24"/>
      <c r="Z1896" s="24"/>
    </row>
    <row r="1897" spans="15:26" ht="15.6" x14ac:dyDescent="0.3">
      <c r="O1897" s="2"/>
      <c r="P1897" s="42"/>
      <c r="Q1897" s="2"/>
      <c r="S1897" s="42"/>
      <c r="X1897" s="24"/>
      <c r="Y1897" s="24"/>
      <c r="Z1897" s="24"/>
    </row>
    <row r="1898" spans="15:26" ht="15.6" x14ac:dyDescent="0.3">
      <c r="O1898" s="2"/>
      <c r="P1898" s="42"/>
      <c r="Q1898" s="2"/>
      <c r="S1898" s="42"/>
      <c r="X1898" s="24"/>
      <c r="Y1898" s="24"/>
      <c r="Z1898" s="24"/>
    </row>
    <row r="1899" spans="15:26" ht="15.6" x14ac:dyDescent="0.3">
      <c r="O1899" s="2"/>
      <c r="P1899" s="42"/>
      <c r="Q1899" s="2"/>
      <c r="S1899" s="42"/>
      <c r="X1899" s="24"/>
      <c r="Y1899" s="24"/>
      <c r="Z1899" s="24"/>
    </row>
    <row r="1900" spans="15:26" ht="15.6" x14ac:dyDescent="0.3">
      <c r="O1900" s="2"/>
      <c r="P1900" s="42"/>
      <c r="Q1900" s="2"/>
      <c r="S1900" s="42"/>
      <c r="X1900" s="24"/>
      <c r="Y1900" s="24"/>
      <c r="Z1900" s="24"/>
    </row>
    <row r="1901" spans="15:26" ht="15.6" x14ac:dyDescent="0.3">
      <c r="O1901" s="2"/>
      <c r="P1901" s="42"/>
      <c r="Q1901" s="2"/>
      <c r="S1901" s="42"/>
      <c r="X1901" s="24"/>
      <c r="Y1901" s="24"/>
      <c r="Z1901" s="24"/>
    </row>
    <row r="1902" spans="15:26" ht="15.6" x14ac:dyDescent="0.3">
      <c r="O1902" s="2"/>
      <c r="P1902" s="42"/>
      <c r="Q1902" s="2"/>
      <c r="S1902" s="42"/>
      <c r="X1902" s="24"/>
      <c r="Y1902" s="24"/>
      <c r="Z1902" s="24"/>
    </row>
    <row r="1903" spans="15:26" ht="15.6" x14ac:dyDescent="0.3">
      <c r="O1903" s="2"/>
      <c r="P1903" s="42"/>
      <c r="Q1903" s="2"/>
      <c r="S1903" s="42"/>
      <c r="X1903" s="24"/>
      <c r="Y1903" s="24"/>
      <c r="Z1903" s="24"/>
    </row>
    <row r="1904" spans="15:26" ht="15.6" x14ac:dyDescent="0.3">
      <c r="O1904" s="2"/>
      <c r="P1904" s="42"/>
      <c r="Q1904" s="2"/>
      <c r="S1904" s="42"/>
      <c r="X1904" s="24"/>
      <c r="Y1904" s="24"/>
      <c r="Z1904" s="24"/>
    </row>
    <row r="1905" spans="15:26" ht="15.6" x14ac:dyDescent="0.3">
      <c r="O1905" s="2"/>
      <c r="P1905" s="42"/>
      <c r="Q1905" s="2"/>
      <c r="S1905" s="42"/>
      <c r="X1905" s="24"/>
      <c r="Y1905" s="24"/>
      <c r="Z1905" s="24"/>
    </row>
    <row r="1906" spans="15:26" ht="15.6" x14ac:dyDescent="0.3">
      <c r="O1906" s="2"/>
      <c r="P1906" s="42"/>
      <c r="Q1906" s="2"/>
      <c r="S1906" s="42"/>
      <c r="X1906" s="24"/>
      <c r="Y1906" s="24"/>
      <c r="Z1906" s="24"/>
    </row>
    <row r="1907" spans="15:26" ht="15.6" x14ac:dyDescent="0.3">
      <c r="O1907" s="2"/>
      <c r="P1907" s="42"/>
      <c r="Q1907" s="2"/>
      <c r="S1907" s="42"/>
      <c r="X1907" s="24"/>
      <c r="Y1907" s="24"/>
      <c r="Z1907" s="24"/>
    </row>
    <row r="1908" spans="15:26" ht="15.6" x14ac:dyDescent="0.3">
      <c r="O1908" s="2"/>
      <c r="P1908" s="42"/>
      <c r="Q1908" s="2"/>
      <c r="S1908" s="42"/>
      <c r="X1908" s="24"/>
      <c r="Y1908" s="24"/>
      <c r="Z1908" s="24"/>
    </row>
    <row r="1909" spans="15:26" ht="15.6" x14ac:dyDescent="0.3">
      <c r="O1909" s="2"/>
      <c r="P1909" s="42"/>
      <c r="Q1909" s="2"/>
      <c r="S1909" s="42"/>
      <c r="X1909" s="24"/>
      <c r="Y1909" s="24"/>
      <c r="Z1909" s="24"/>
    </row>
    <row r="1910" spans="15:26" ht="15.6" x14ac:dyDescent="0.3">
      <c r="O1910" s="2"/>
      <c r="P1910" s="42"/>
      <c r="Q1910" s="2"/>
      <c r="S1910" s="42"/>
      <c r="X1910" s="24"/>
      <c r="Y1910" s="24"/>
      <c r="Z1910" s="24"/>
    </row>
    <row r="1911" spans="15:26" ht="15.6" x14ac:dyDescent="0.3">
      <c r="O1911" s="2"/>
      <c r="P1911" s="42"/>
      <c r="Q1911" s="2"/>
      <c r="S1911" s="42"/>
      <c r="X1911" s="24"/>
      <c r="Y1911" s="24"/>
      <c r="Z1911" s="24"/>
    </row>
    <row r="1912" spans="15:26" ht="15.6" x14ac:dyDescent="0.3">
      <c r="O1912" s="2"/>
      <c r="P1912" s="42"/>
      <c r="Q1912" s="2"/>
      <c r="S1912" s="42"/>
      <c r="X1912" s="24"/>
      <c r="Y1912" s="24"/>
      <c r="Z1912" s="24"/>
    </row>
    <row r="1913" spans="15:26" ht="15.6" x14ac:dyDescent="0.3">
      <c r="O1913" s="2"/>
      <c r="P1913" s="42"/>
      <c r="Q1913" s="2"/>
      <c r="S1913" s="42"/>
      <c r="X1913" s="24"/>
      <c r="Y1913" s="24"/>
      <c r="Z1913" s="24"/>
    </row>
    <row r="1914" spans="15:26" ht="15.6" x14ac:dyDescent="0.3">
      <c r="O1914" s="2"/>
      <c r="P1914" s="42"/>
      <c r="Q1914" s="2"/>
      <c r="S1914" s="42"/>
      <c r="X1914" s="24"/>
      <c r="Y1914" s="24"/>
      <c r="Z1914" s="24"/>
    </row>
    <row r="1915" spans="15:26" ht="15.6" x14ac:dyDescent="0.3">
      <c r="O1915" s="2"/>
      <c r="P1915" s="42"/>
      <c r="Q1915" s="2"/>
      <c r="S1915" s="42"/>
      <c r="X1915" s="24"/>
      <c r="Y1915" s="24"/>
      <c r="Z1915" s="24"/>
    </row>
    <row r="1916" spans="15:26" ht="15.6" x14ac:dyDescent="0.3">
      <c r="O1916" s="2"/>
      <c r="P1916" s="42"/>
      <c r="Q1916" s="2"/>
      <c r="S1916" s="42"/>
      <c r="X1916" s="24"/>
      <c r="Y1916" s="24"/>
      <c r="Z1916" s="24"/>
    </row>
    <row r="1917" spans="15:26" ht="15.6" x14ac:dyDescent="0.3">
      <c r="O1917" s="2"/>
      <c r="P1917" s="42"/>
      <c r="Q1917" s="2"/>
      <c r="S1917" s="42"/>
      <c r="X1917" s="24"/>
      <c r="Y1917" s="24"/>
      <c r="Z1917" s="24"/>
    </row>
    <row r="1918" spans="15:26" ht="15.6" x14ac:dyDescent="0.3">
      <c r="O1918" s="2"/>
      <c r="P1918" s="42"/>
      <c r="Q1918" s="2"/>
      <c r="S1918" s="42"/>
      <c r="X1918" s="24"/>
      <c r="Y1918" s="24"/>
      <c r="Z1918" s="24"/>
    </row>
    <row r="1919" spans="15:26" ht="15.6" x14ac:dyDescent="0.3">
      <c r="O1919" s="2"/>
      <c r="P1919" s="42"/>
      <c r="Q1919" s="2"/>
      <c r="S1919" s="42"/>
      <c r="X1919" s="24"/>
      <c r="Y1919" s="24"/>
      <c r="Z1919" s="24"/>
    </row>
    <row r="1920" spans="15:26" ht="15.6" x14ac:dyDescent="0.3">
      <c r="O1920" s="2"/>
      <c r="P1920" s="42"/>
      <c r="Q1920" s="2"/>
      <c r="S1920" s="42"/>
      <c r="X1920" s="24"/>
      <c r="Y1920" s="24"/>
      <c r="Z1920" s="24"/>
    </row>
    <row r="1921" spans="15:26" ht="15.6" x14ac:dyDescent="0.3">
      <c r="O1921" s="2"/>
      <c r="P1921" s="42"/>
      <c r="Q1921" s="2"/>
      <c r="S1921" s="42"/>
      <c r="X1921" s="24"/>
      <c r="Y1921" s="24"/>
      <c r="Z1921" s="24"/>
    </row>
    <row r="1922" spans="15:26" ht="15.6" x14ac:dyDescent="0.3">
      <c r="O1922" s="2"/>
      <c r="P1922" s="42"/>
      <c r="Q1922" s="2"/>
      <c r="S1922" s="42"/>
      <c r="X1922" s="24"/>
      <c r="Y1922" s="24"/>
      <c r="Z1922" s="24"/>
    </row>
    <row r="1923" spans="15:26" ht="15.6" x14ac:dyDescent="0.3">
      <c r="O1923" s="2"/>
      <c r="P1923" s="42"/>
      <c r="Q1923" s="2"/>
      <c r="S1923" s="42"/>
      <c r="X1923" s="24"/>
      <c r="Y1923" s="24"/>
      <c r="Z1923" s="24"/>
    </row>
    <row r="1924" spans="15:26" ht="15.6" x14ac:dyDescent="0.3">
      <c r="O1924" s="2"/>
      <c r="P1924" s="42"/>
      <c r="Q1924" s="2"/>
      <c r="S1924" s="42"/>
      <c r="X1924" s="24"/>
      <c r="Y1924" s="24"/>
      <c r="Z1924" s="24"/>
    </row>
    <row r="1925" spans="15:26" ht="15.6" x14ac:dyDescent="0.3">
      <c r="O1925" s="2"/>
      <c r="P1925" s="42"/>
      <c r="Q1925" s="2"/>
      <c r="S1925" s="42"/>
      <c r="X1925" s="24"/>
      <c r="Y1925" s="24"/>
      <c r="Z1925" s="24"/>
    </row>
    <row r="1926" spans="15:26" ht="15.6" x14ac:dyDescent="0.3">
      <c r="O1926" s="2"/>
      <c r="P1926" s="42"/>
      <c r="Q1926" s="2"/>
      <c r="S1926" s="42"/>
      <c r="X1926" s="24"/>
      <c r="Y1926" s="24"/>
      <c r="Z1926" s="24"/>
    </row>
    <row r="1927" spans="15:26" ht="15.6" x14ac:dyDescent="0.3">
      <c r="O1927" s="2"/>
      <c r="P1927" s="42"/>
      <c r="Q1927" s="2"/>
      <c r="S1927" s="42"/>
      <c r="X1927" s="24"/>
      <c r="Y1927" s="24"/>
      <c r="Z1927" s="24"/>
    </row>
    <row r="1928" spans="15:26" ht="15.6" x14ac:dyDescent="0.3">
      <c r="O1928" s="2"/>
      <c r="P1928" s="42"/>
      <c r="Q1928" s="2"/>
      <c r="S1928" s="42"/>
      <c r="X1928" s="24"/>
      <c r="Y1928" s="24"/>
      <c r="Z1928" s="24"/>
    </row>
    <row r="1929" spans="15:26" ht="15.6" x14ac:dyDescent="0.3">
      <c r="O1929" s="2"/>
      <c r="P1929" s="42"/>
      <c r="Q1929" s="2"/>
      <c r="S1929" s="42"/>
      <c r="X1929" s="24"/>
      <c r="Y1929" s="24"/>
      <c r="Z1929" s="24"/>
    </row>
    <row r="1930" spans="15:26" ht="15.6" x14ac:dyDescent="0.3">
      <c r="O1930" s="2"/>
      <c r="P1930" s="42"/>
      <c r="Q1930" s="2"/>
      <c r="S1930" s="42"/>
      <c r="X1930" s="24"/>
      <c r="Y1930" s="24"/>
      <c r="Z1930" s="24"/>
    </row>
    <row r="1931" spans="15:26" ht="15.6" x14ac:dyDescent="0.3">
      <c r="O1931" s="2"/>
      <c r="P1931" s="42"/>
      <c r="Q1931" s="2"/>
      <c r="S1931" s="42"/>
      <c r="X1931" s="24"/>
      <c r="Y1931" s="24"/>
      <c r="Z1931" s="24"/>
    </row>
    <row r="1932" spans="15:26" ht="15.6" x14ac:dyDescent="0.3">
      <c r="O1932" s="2"/>
      <c r="P1932" s="42"/>
      <c r="Q1932" s="2"/>
      <c r="S1932" s="42"/>
      <c r="X1932" s="24"/>
      <c r="Y1932" s="24"/>
      <c r="Z1932" s="24"/>
    </row>
    <row r="1933" spans="15:26" ht="15.6" x14ac:dyDescent="0.3">
      <c r="O1933" s="2"/>
      <c r="P1933" s="42"/>
      <c r="Q1933" s="2"/>
      <c r="S1933" s="42"/>
      <c r="X1933" s="24"/>
      <c r="Y1933" s="24"/>
      <c r="Z1933" s="24"/>
    </row>
    <row r="1934" spans="15:26" ht="15.6" x14ac:dyDescent="0.3">
      <c r="O1934" s="2"/>
      <c r="P1934" s="42"/>
      <c r="Q1934" s="2"/>
      <c r="S1934" s="42"/>
      <c r="X1934" s="24"/>
      <c r="Y1934" s="24"/>
      <c r="Z1934" s="24"/>
    </row>
    <row r="1935" spans="15:26" ht="15.6" x14ac:dyDescent="0.3">
      <c r="O1935" s="2"/>
      <c r="P1935" s="42"/>
      <c r="Q1935" s="2"/>
      <c r="S1935" s="42"/>
      <c r="X1935" s="24"/>
      <c r="Y1935" s="24"/>
      <c r="Z1935" s="24"/>
    </row>
    <row r="1936" spans="15:26" ht="15.6" x14ac:dyDescent="0.3">
      <c r="O1936" s="2"/>
      <c r="P1936" s="42"/>
      <c r="Q1936" s="2"/>
      <c r="S1936" s="42"/>
      <c r="X1936" s="24"/>
      <c r="Y1936" s="24"/>
      <c r="Z1936" s="24"/>
    </row>
    <row r="1937" spans="15:26" ht="15.6" x14ac:dyDescent="0.3">
      <c r="O1937" s="2"/>
      <c r="P1937" s="42"/>
      <c r="Q1937" s="2"/>
      <c r="S1937" s="42"/>
      <c r="X1937" s="24"/>
      <c r="Y1937" s="24"/>
      <c r="Z1937" s="24"/>
    </row>
    <row r="1938" spans="15:26" ht="15.6" x14ac:dyDescent="0.3">
      <c r="O1938" s="2"/>
      <c r="P1938" s="42"/>
      <c r="Q1938" s="2"/>
      <c r="S1938" s="42"/>
      <c r="X1938" s="24"/>
      <c r="Y1938" s="24"/>
      <c r="Z1938" s="24"/>
    </row>
    <row r="1939" spans="15:26" ht="15.6" x14ac:dyDescent="0.3">
      <c r="O1939" s="2"/>
      <c r="P1939" s="42"/>
      <c r="Q1939" s="2"/>
      <c r="S1939" s="42"/>
      <c r="X1939" s="24"/>
      <c r="Y1939" s="24"/>
      <c r="Z1939" s="24"/>
    </row>
    <row r="1940" spans="15:26" ht="15.6" x14ac:dyDescent="0.3">
      <c r="O1940" s="2"/>
      <c r="P1940" s="42"/>
      <c r="Q1940" s="2"/>
      <c r="S1940" s="42"/>
      <c r="X1940" s="24"/>
      <c r="Y1940" s="24"/>
      <c r="Z1940" s="24"/>
    </row>
    <row r="1941" spans="15:26" ht="15.6" x14ac:dyDescent="0.3">
      <c r="O1941" s="2"/>
      <c r="P1941" s="42"/>
      <c r="Q1941" s="2"/>
      <c r="S1941" s="42"/>
      <c r="X1941" s="24"/>
      <c r="Y1941" s="24"/>
      <c r="Z1941" s="24"/>
    </row>
    <row r="1942" spans="15:26" ht="15.6" x14ac:dyDescent="0.3">
      <c r="O1942" s="2"/>
      <c r="P1942" s="42"/>
      <c r="Q1942" s="2"/>
      <c r="S1942" s="42"/>
      <c r="X1942" s="24"/>
      <c r="Y1942" s="24"/>
      <c r="Z1942" s="24"/>
    </row>
    <row r="1943" spans="15:26" ht="15.6" x14ac:dyDescent="0.3">
      <c r="O1943" s="2"/>
      <c r="P1943" s="42"/>
      <c r="Q1943" s="2"/>
      <c r="S1943" s="42"/>
      <c r="X1943" s="24"/>
      <c r="Y1943" s="24"/>
      <c r="Z1943" s="24"/>
    </row>
    <row r="1944" spans="15:26" ht="15.6" x14ac:dyDescent="0.3">
      <c r="O1944" s="2"/>
      <c r="P1944" s="42"/>
      <c r="Q1944" s="2"/>
      <c r="S1944" s="42"/>
      <c r="X1944" s="24"/>
      <c r="Y1944" s="24"/>
      <c r="Z1944" s="24"/>
    </row>
    <row r="1945" spans="15:26" ht="15.6" x14ac:dyDescent="0.3">
      <c r="O1945" s="2"/>
      <c r="P1945" s="42"/>
      <c r="Q1945" s="2"/>
      <c r="S1945" s="42"/>
      <c r="X1945" s="24"/>
      <c r="Y1945" s="24"/>
      <c r="Z1945" s="24"/>
    </row>
    <row r="1946" spans="15:26" ht="15.6" x14ac:dyDescent="0.3">
      <c r="O1946" s="2"/>
      <c r="P1946" s="42"/>
      <c r="Q1946" s="2"/>
      <c r="S1946" s="42"/>
      <c r="X1946" s="24"/>
      <c r="Y1946" s="24"/>
      <c r="Z1946" s="24"/>
    </row>
    <row r="1947" spans="15:26" ht="15.6" x14ac:dyDescent="0.3">
      <c r="O1947" s="2"/>
      <c r="P1947" s="42"/>
      <c r="Q1947" s="2"/>
      <c r="S1947" s="42"/>
      <c r="X1947" s="24"/>
      <c r="Y1947" s="24"/>
      <c r="Z1947" s="24"/>
    </row>
    <row r="1948" spans="15:26" ht="15.6" x14ac:dyDescent="0.3">
      <c r="O1948" s="2"/>
      <c r="P1948" s="42"/>
      <c r="Q1948" s="2"/>
      <c r="S1948" s="42"/>
      <c r="X1948" s="24"/>
      <c r="Y1948" s="24"/>
      <c r="Z1948" s="24"/>
    </row>
    <row r="1949" spans="15:26" ht="15.6" x14ac:dyDescent="0.3">
      <c r="O1949" s="2"/>
      <c r="P1949" s="42"/>
      <c r="Q1949" s="2"/>
      <c r="S1949" s="42"/>
      <c r="X1949" s="24"/>
      <c r="Y1949" s="24"/>
      <c r="Z1949" s="24"/>
    </row>
    <row r="1950" spans="15:26" ht="15.6" x14ac:dyDescent="0.3">
      <c r="O1950" s="2"/>
      <c r="P1950" s="42"/>
      <c r="Q1950" s="2"/>
      <c r="S1950" s="42"/>
      <c r="X1950" s="24"/>
      <c r="Y1950" s="24"/>
      <c r="Z1950" s="24"/>
    </row>
    <row r="1951" spans="15:26" ht="15.6" x14ac:dyDescent="0.3">
      <c r="O1951" s="2"/>
      <c r="P1951" s="42"/>
      <c r="Q1951" s="2"/>
      <c r="S1951" s="42"/>
      <c r="X1951" s="24"/>
      <c r="Y1951" s="24"/>
      <c r="Z1951" s="24"/>
    </row>
    <row r="1952" spans="15:26" ht="15.6" x14ac:dyDescent="0.3">
      <c r="O1952" s="2"/>
      <c r="P1952" s="42"/>
      <c r="Q1952" s="2"/>
      <c r="S1952" s="42"/>
      <c r="X1952" s="24"/>
      <c r="Y1952" s="24"/>
      <c r="Z1952" s="24"/>
    </row>
    <row r="1953" spans="15:26" ht="15.6" x14ac:dyDescent="0.3">
      <c r="O1953" s="2"/>
      <c r="P1953" s="42"/>
      <c r="Q1953" s="2"/>
      <c r="S1953" s="42"/>
      <c r="X1953" s="24"/>
      <c r="Y1953" s="24"/>
      <c r="Z1953" s="24"/>
    </row>
    <row r="1954" spans="15:26" ht="15.6" x14ac:dyDescent="0.3">
      <c r="O1954" s="2"/>
      <c r="P1954" s="42"/>
      <c r="Q1954" s="2"/>
      <c r="S1954" s="42"/>
      <c r="X1954" s="24"/>
      <c r="Y1954" s="24"/>
      <c r="Z1954" s="24"/>
    </row>
    <row r="1955" spans="15:26" ht="15.6" x14ac:dyDescent="0.3">
      <c r="O1955" s="2"/>
      <c r="P1955" s="42"/>
      <c r="Q1955" s="2"/>
      <c r="S1955" s="42"/>
      <c r="X1955" s="24"/>
      <c r="Y1955" s="24"/>
      <c r="Z1955" s="24"/>
    </row>
    <row r="1956" spans="15:26" ht="15.6" x14ac:dyDescent="0.3">
      <c r="O1956" s="2"/>
      <c r="P1956" s="42"/>
      <c r="Q1956" s="2"/>
      <c r="S1956" s="42"/>
      <c r="X1956" s="24"/>
      <c r="Y1956" s="24"/>
      <c r="Z1956" s="24"/>
    </row>
    <row r="1957" spans="15:26" ht="15.6" x14ac:dyDescent="0.3">
      <c r="O1957" s="2"/>
      <c r="P1957" s="42"/>
      <c r="Q1957" s="2"/>
      <c r="S1957" s="42"/>
      <c r="X1957" s="24"/>
      <c r="Y1957" s="24"/>
      <c r="Z1957" s="24"/>
    </row>
    <row r="1958" spans="15:26" ht="15.6" x14ac:dyDescent="0.3">
      <c r="O1958" s="2"/>
      <c r="P1958" s="42"/>
      <c r="Q1958" s="2"/>
      <c r="S1958" s="42"/>
      <c r="X1958" s="24"/>
      <c r="Y1958" s="24"/>
      <c r="Z1958" s="24"/>
    </row>
    <row r="1959" spans="15:26" ht="15.6" x14ac:dyDescent="0.3">
      <c r="O1959" s="2"/>
      <c r="P1959" s="42"/>
      <c r="Q1959" s="2"/>
      <c r="S1959" s="42"/>
      <c r="X1959" s="24"/>
      <c r="Y1959" s="24"/>
      <c r="Z1959" s="24"/>
    </row>
    <row r="1960" spans="15:26" ht="15.6" x14ac:dyDescent="0.3">
      <c r="O1960" s="2"/>
      <c r="P1960" s="42"/>
      <c r="Q1960" s="2"/>
      <c r="S1960" s="42"/>
      <c r="X1960" s="24"/>
      <c r="Y1960" s="24"/>
      <c r="Z1960" s="24"/>
    </row>
    <row r="1961" spans="15:26" ht="15.6" x14ac:dyDescent="0.3">
      <c r="O1961" s="2"/>
      <c r="P1961" s="42"/>
      <c r="Q1961" s="2"/>
      <c r="S1961" s="42"/>
      <c r="X1961" s="24"/>
      <c r="Y1961" s="24"/>
      <c r="Z1961" s="24"/>
    </row>
    <row r="1962" spans="15:26" ht="15.6" x14ac:dyDescent="0.3">
      <c r="O1962" s="2"/>
      <c r="P1962" s="42"/>
      <c r="Q1962" s="2"/>
      <c r="S1962" s="42"/>
      <c r="X1962" s="24"/>
      <c r="Y1962" s="24"/>
      <c r="Z1962" s="24"/>
    </row>
    <row r="1963" spans="15:26" ht="15.6" x14ac:dyDescent="0.3">
      <c r="O1963" s="2"/>
      <c r="P1963" s="42"/>
      <c r="Q1963" s="2"/>
      <c r="S1963" s="42"/>
      <c r="X1963" s="24"/>
      <c r="Y1963" s="24"/>
      <c r="Z1963" s="24"/>
    </row>
    <row r="1964" spans="15:26" ht="15.6" x14ac:dyDescent="0.3">
      <c r="O1964" s="2"/>
      <c r="P1964" s="42"/>
      <c r="Q1964" s="2"/>
      <c r="S1964" s="42"/>
      <c r="X1964" s="24"/>
      <c r="Y1964" s="24"/>
      <c r="Z1964" s="24"/>
    </row>
    <row r="1965" spans="15:26" ht="15.6" x14ac:dyDescent="0.3">
      <c r="O1965" s="2"/>
      <c r="P1965" s="42"/>
      <c r="Q1965" s="2"/>
      <c r="S1965" s="42"/>
      <c r="X1965" s="24"/>
      <c r="Y1965" s="24"/>
      <c r="Z1965" s="24"/>
    </row>
    <row r="1966" spans="15:26" ht="15.6" x14ac:dyDescent="0.3">
      <c r="O1966" s="2"/>
      <c r="P1966" s="42"/>
      <c r="Q1966" s="2"/>
      <c r="S1966" s="42"/>
      <c r="X1966" s="24"/>
      <c r="Y1966" s="24"/>
      <c r="Z1966" s="24"/>
    </row>
    <row r="1967" spans="15:26" ht="15.6" x14ac:dyDescent="0.3">
      <c r="O1967" s="2"/>
      <c r="P1967" s="42"/>
      <c r="Q1967" s="2"/>
      <c r="S1967" s="42"/>
      <c r="X1967" s="24"/>
      <c r="Y1967" s="24"/>
      <c r="Z1967" s="24"/>
    </row>
    <row r="1968" spans="15:26" ht="15.6" x14ac:dyDescent="0.3">
      <c r="O1968" s="2"/>
      <c r="P1968" s="42"/>
      <c r="Q1968" s="2"/>
      <c r="S1968" s="42"/>
      <c r="X1968" s="24"/>
      <c r="Y1968" s="24"/>
      <c r="Z1968" s="24"/>
    </row>
    <row r="1969" spans="15:26" ht="15.6" x14ac:dyDescent="0.3">
      <c r="O1969" s="2"/>
      <c r="P1969" s="42"/>
      <c r="Q1969" s="2"/>
      <c r="S1969" s="42"/>
      <c r="X1969" s="24"/>
      <c r="Y1969" s="24"/>
      <c r="Z1969" s="24"/>
    </row>
    <row r="1970" spans="15:26" ht="15.6" x14ac:dyDescent="0.3">
      <c r="O1970" s="2"/>
      <c r="P1970" s="42"/>
      <c r="Q1970" s="2"/>
      <c r="S1970" s="42"/>
      <c r="X1970" s="24"/>
      <c r="Y1970" s="24"/>
      <c r="Z1970" s="24"/>
    </row>
    <row r="1971" spans="15:26" ht="15.6" x14ac:dyDescent="0.3">
      <c r="O1971" s="2"/>
      <c r="P1971" s="42"/>
      <c r="Q1971" s="2"/>
      <c r="S1971" s="42"/>
      <c r="X1971" s="24"/>
      <c r="Y1971" s="24"/>
      <c r="Z1971" s="24"/>
    </row>
    <row r="1972" spans="15:26" ht="15.6" x14ac:dyDescent="0.3">
      <c r="O1972" s="2"/>
      <c r="P1972" s="42"/>
      <c r="Q1972" s="2"/>
      <c r="S1972" s="42"/>
      <c r="X1972" s="24"/>
      <c r="Y1972" s="24"/>
      <c r="Z1972" s="24"/>
    </row>
    <row r="1973" spans="15:26" ht="15.6" x14ac:dyDescent="0.3">
      <c r="O1973" s="2"/>
      <c r="P1973" s="42"/>
      <c r="Q1973" s="2"/>
      <c r="S1973" s="42"/>
      <c r="X1973" s="24"/>
      <c r="Y1973" s="24"/>
      <c r="Z1973" s="24"/>
    </row>
    <row r="1974" spans="15:26" ht="15.6" x14ac:dyDescent="0.3">
      <c r="O1974" s="2"/>
      <c r="P1974" s="42"/>
      <c r="Q1974" s="2"/>
      <c r="S1974" s="42"/>
      <c r="X1974" s="24"/>
      <c r="Y1974" s="24"/>
      <c r="Z1974" s="24"/>
    </row>
    <row r="1975" spans="15:26" ht="15.6" x14ac:dyDescent="0.3">
      <c r="O1975" s="2"/>
      <c r="P1975" s="42"/>
      <c r="Q1975" s="2"/>
      <c r="S1975" s="42"/>
      <c r="X1975" s="24"/>
      <c r="Y1975" s="24"/>
      <c r="Z1975" s="24"/>
    </row>
    <row r="1976" spans="15:26" ht="15.6" x14ac:dyDescent="0.3">
      <c r="O1976" s="2"/>
      <c r="P1976" s="42"/>
      <c r="Q1976" s="2"/>
      <c r="S1976" s="42"/>
      <c r="X1976" s="24"/>
      <c r="Y1976" s="24"/>
      <c r="Z1976" s="24"/>
    </row>
    <row r="1977" spans="15:26" ht="15.6" x14ac:dyDescent="0.3">
      <c r="O1977" s="2"/>
      <c r="P1977" s="42"/>
      <c r="Q1977" s="2"/>
      <c r="S1977" s="42"/>
      <c r="X1977" s="24"/>
      <c r="Y1977" s="24"/>
      <c r="Z1977" s="24"/>
    </row>
    <row r="1978" spans="15:26" ht="15.6" x14ac:dyDescent="0.3">
      <c r="O1978" s="2"/>
      <c r="P1978" s="42"/>
      <c r="Q1978" s="2"/>
      <c r="S1978" s="42"/>
      <c r="X1978" s="24"/>
      <c r="Y1978" s="24"/>
      <c r="Z1978" s="24"/>
    </row>
    <row r="1979" spans="15:26" ht="15.6" x14ac:dyDescent="0.3">
      <c r="O1979" s="2"/>
      <c r="P1979" s="42"/>
      <c r="Q1979" s="2"/>
      <c r="S1979" s="42"/>
      <c r="X1979" s="24"/>
      <c r="Y1979" s="24"/>
      <c r="Z1979" s="24"/>
    </row>
    <row r="1980" spans="15:26" ht="15.6" x14ac:dyDescent="0.3">
      <c r="O1980" s="2"/>
      <c r="P1980" s="42"/>
      <c r="Q1980" s="2"/>
      <c r="S1980" s="42"/>
      <c r="X1980" s="24"/>
      <c r="Y1980" s="24"/>
      <c r="Z1980" s="24"/>
    </row>
    <row r="1981" spans="15:26" ht="15.6" x14ac:dyDescent="0.3">
      <c r="O1981" s="2"/>
      <c r="P1981" s="42"/>
      <c r="Q1981" s="2"/>
      <c r="S1981" s="42"/>
      <c r="X1981" s="24"/>
      <c r="Y1981" s="24"/>
      <c r="Z1981" s="24"/>
    </row>
    <row r="1982" spans="15:26" ht="15.6" x14ac:dyDescent="0.3">
      <c r="O1982" s="2"/>
      <c r="P1982" s="42"/>
      <c r="Q1982" s="2"/>
      <c r="S1982" s="42"/>
      <c r="X1982" s="24"/>
      <c r="Y1982" s="24"/>
      <c r="Z1982" s="24"/>
    </row>
    <row r="1983" spans="15:26" ht="15.6" x14ac:dyDescent="0.3">
      <c r="O1983" s="2"/>
      <c r="P1983" s="42"/>
      <c r="Q1983" s="2"/>
      <c r="S1983" s="42"/>
      <c r="X1983" s="24"/>
      <c r="Y1983" s="24"/>
      <c r="Z1983" s="24"/>
    </row>
    <row r="1984" spans="15:26" ht="15.6" x14ac:dyDescent="0.3">
      <c r="O1984" s="2"/>
      <c r="P1984" s="42"/>
      <c r="Q1984" s="2"/>
      <c r="S1984" s="42"/>
      <c r="X1984" s="24"/>
      <c r="Y1984" s="24"/>
      <c r="Z1984" s="24"/>
    </row>
    <row r="1985" spans="15:26" ht="15.6" x14ac:dyDescent="0.3">
      <c r="O1985" s="2"/>
      <c r="P1985" s="42"/>
      <c r="Q1985" s="2"/>
      <c r="S1985" s="42"/>
      <c r="X1985" s="24"/>
      <c r="Y1985" s="24"/>
      <c r="Z1985" s="24"/>
    </row>
    <row r="1986" spans="15:26" ht="15.6" x14ac:dyDescent="0.3">
      <c r="O1986" s="2"/>
      <c r="P1986" s="42"/>
      <c r="Q1986" s="2"/>
      <c r="S1986" s="42"/>
      <c r="X1986" s="24"/>
      <c r="Y1986" s="24"/>
      <c r="Z1986" s="24"/>
    </row>
    <row r="1987" spans="15:26" ht="15.6" x14ac:dyDescent="0.3">
      <c r="O1987" s="2"/>
      <c r="P1987" s="42"/>
      <c r="Q1987" s="2"/>
      <c r="S1987" s="42"/>
      <c r="X1987" s="24"/>
      <c r="Y1987" s="24"/>
      <c r="Z1987" s="24"/>
    </row>
    <row r="1988" spans="15:26" ht="15.6" x14ac:dyDescent="0.3">
      <c r="O1988" s="2"/>
      <c r="P1988" s="42"/>
      <c r="Q1988" s="2"/>
      <c r="S1988" s="42"/>
      <c r="X1988" s="24"/>
      <c r="Y1988" s="24"/>
      <c r="Z1988" s="24"/>
    </row>
    <row r="1989" spans="15:26" ht="15.6" x14ac:dyDescent="0.3">
      <c r="O1989" s="2"/>
      <c r="P1989" s="42"/>
      <c r="Q1989" s="2"/>
      <c r="S1989" s="42"/>
      <c r="X1989" s="24"/>
      <c r="Y1989" s="24"/>
      <c r="Z1989" s="24"/>
    </row>
    <row r="1990" spans="15:26" ht="15.6" x14ac:dyDescent="0.3">
      <c r="O1990" s="2"/>
      <c r="P1990" s="42"/>
      <c r="Q1990" s="2"/>
      <c r="S1990" s="42"/>
      <c r="X1990" s="24"/>
      <c r="Y1990" s="24"/>
      <c r="Z1990" s="24"/>
    </row>
    <row r="1991" spans="15:26" ht="15.6" x14ac:dyDescent="0.3">
      <c r="O1991" s="2"/>
      <c r="P1991" s="42"/>
      <c r="Q1991" s="2"/>
      <c r="S1991" s="42"/>
      <c r="X1991" s="24"/>
      <c r="Y1991" s="24"/>
      <c r="Z1991" s="24"/>
    </row>
    <row r="1992" spans="15:26" ht="15.6" x14ac:dyDescent="0.3">
      <c r="O1992" s="2"/>
      <c r="P1992" s="42"/>
      <c r="Q1992" s="2"/>
      <c r="S1992" s="42"/>
      <c r="X1992" s="24"/>
      <c r="Y1992" s="24"/>
      <c r="Z1992" s="24"/>
    </row>
    <row r="1993" spans="15:26" ht="15.6" x14ac:dyDescent="0.3">
      <c r="O1993" s="2"/>
      <c r="P1993" s="42"/>
      <c r="Q1993" s="2"/>
      <c r="S1993" s="42"/>
      <c r="X1993" s="24"/>
      <c r="Y1993" s="24"/>
      <c r="Z1993" s="24"/>
    </row>
    <row r="1994" spans="15:26" ht="15.6" x14ac:dyDescent="0.3">
      <c r="O1994" s="2"/>
      <c r="P1994" s="42"/>
      <c r="Q1994" s="2"/>
      <c r="S1994" s="42"/>
      <c r="X1994" s="24"/>
      <c r="Y1994" s="24"/>
      <c r="Z1994" s="24"/>
    </row>
    <row r="1995" spans="15:26" ht="15.6" x14ac:dyDescent="0.3">
      <c r="O1995" s="2"/>
      <c r="P1995" s="42"/>
      <c r="Q1995" s="2"/>
      <c r="S1995" s="42"/>
      <c r="X1995" s="24"/>
      <c r="Y1995" s="24"/>
      <c r="Z1995" s="24"/>
    </row>
    <row r="1996" spans="15:26" ht="15.6" x14ac:dyDescent="0.3">
      <c r="O1996" s="2"/>
      <c r="P1996" s="42"/>
      <c r="Q1996" s="2"/>
      <c r="S1996" s="42"/>
      <c r="X1996" s="24"/>
      <c r="Y1996" s="24"/>
      <c r="Z1996" s="24"/>
    </row>
    <row r="1997" spans="15:26" ht="15.6" x14ac:dyDescent="0.3">
      <c r="O1997" s="2"/>
      <c r="P1997" s="42"/>
      <c r="Q1997" s="2"/>
      <c r="S1997" s="42"/>
      <c r="X1997" s="24"/>
      <c r="Y1997" s="24"/>
      <c r="Z1997" s="24"/>
    </row>
    <row r="1998" spans="15:26" ht="15.6" x14ac:dyDescent="0.3">
      <c r="O1998" s="2"/>
      <c r="P1998" s="42"/>
      <c r="Q1998" s="2"/>
      <c r="S1998" s="42"/>
      <c r="X1998" s="24"/>
      <c r="Y1998" s="24"/>
      <c r="Z1998" s="24"/>
    </row>
    <row r="1999" spans="15:26" ht="15.6" x14ac:dyDescent="0.3">
      <c r="O1999" s="2"/>
      <c r="P1999" s="42"/>
      <c r="Q1999" s="2"/>
      <c r="S1999" s="42"/>
      <c r="X1999" s="24"/>
      <c r="Y1999" s="24"/>
      <c r="Z1999" s="24"/>
    </row>
    <row r="2000" spans="15:26" ht="15.6" x14ac:dyDescent="0.3">
      <c r="O2000" s="2"/>
      <c r="P2000" s="42"/>
      <c r="Q2000" s="2"/>
      <c r="S2000" s="42"/>
      <c r="X2000" s="24"/>
      <c r="Y2000" s="24"/>
      <c r="Z2000" s="24"/>
    </row>
    <row r="2001" spans="15:26" ht="15.6" x14ac:dyDescent="0.3">
      <c r="O2001" s="2"/>
      <c r="P2001" s="42"/>
      <c r="Q2001" s="2"/>
      <c r="S2001" s="42"/>
      <c r="X2001" s="24"/>
      <c r="Y2001" s="24"/>
      <c r="Z2001" s="24"/>
    </row>
    <row r="2002" spans="15:26" ht="15.6" x14ac:dyDescent="0.3">
      <c r="O2002" s="2"/>
      <c r="P2002" s="42"/>
      <c r="Q2002" s="2"/>
      <c r="S2002" s="42"/>
      <c r="X2002" s="24"/>
      <c r="Y2002" s="24"/>
      <c r="Z2002" s="24"/>
    </row>
    <row r="2003" spans="15:26" ht="15.6" x14ac:dyDescent="0.3">
      <c r="O2003" s="2"/>
      <c r="P2003" s="42"/>
      <c r="Q2003" s="2"/>
      <c r="S2003" s="42"/>
      <c r="X2003" s="24"/>
      <c r="Y2003" s="24"/>
      <c r="Z2003" s="24"/>
    </row>
    <row r="2004" spans="15:26" ht="15.6" x14ac:dyDescent="0.3">
      <c r="O2004" s="2"/>
      <c r="P2004" s="42"/>
      <c r="Q2004" s="2"/>
      <c r="S2004" s="42"/>
      <c r="X2004" s="24"/>
      <c r="Y2004" s="24"/>
      <c r="Z2004" s="24"/>
    </row>
    <row r="2005" spans="15:26" ht="15.6" x14ac:dyDescent="0.3">
      <c r="O2005" s="2"/>
      <c r="P2005" s="42"/>
      <c r="Q2005" s="2"/>
      <c r="S2005" s="42"/>
      <c r="X2005" s="24"/>
      <c r="Y2005" s="24"/>
      <c r="Z2005" s="24"/>
    </row>
    <row r="2006" spans="15:26" ht="15.6" x14ac:dyDescent="0.3">
      <c r="O2006" s="2"/>
      <c r="P2006" s="42"/>
      <c r="Q2006" s="2"/>
      <c r="S2006" s="42"/>
      <c r="X2006" s="24"/>
      <c r="Y2006" s="24"/>
      <c r="Z2006" s="24"/>
    </row>
    <row r="2007" spans="15:26" ht="15.6" x14ac:dyDescent="0.3">
      <c r="O2007" s="2"/>
      <c r="P2007" s="42"/>
      <c r="Q2007" s="2"/>
      <c r="S2007" s="42"/>
      <c r="X2007" s="24"/>
      <c r="Y2007" s="24"/>
      <c r="Z2007" s="24"/>
    </row>
    <row r="2008" spans="15:26" ht="15.6" x14ac:dyDescent="0.3">
      <c r="O2008" s="2"/>
      <c r="P2008" s="42"/>
      <c r="Q2008" s="2"/>
      <c r="S2008" s="42"/>
      <c r="X2008" s="24"/>
      <c r="Y2008" s="24"/>
      <c r="Z2008" s="24"/>
    </row>
    <row r="2009" spans="15:26" ht="15.6" x14ac:dyDescent="0.3">
      <c r="O2009" s="2"/>
      <c r="P2009" s="42"/>
      <c r="Q2009" s="2"/>
      <c r="S2009" s="42"/>
      <c r="X2009" s="24"/>
      <c r="Y2009" s="24"/>
      <c r="Z2009" s="24"/>
    </row>
    <row r="2010" spans="15:26" ht="15.6" x14ac:dyDescent="0.3">
      <c r="O2010" s="2"/>
      <c r="P2010" s="42"/>
      <c r="Q2010" s="2"/>
      <c r="S2010" s="42"/>
      <c r="X2010" s="24"/>
      <c r="Y2010" s="24"/>
      <c r="Z2010" s="24"/>
    </row>
    <row r="2011" spans="15:26" ht="15.6" x14ac:dyDescent="0.3">
      <c r="O2011" s="2"/>
      <c r="P2011" s="42"/>
      <c r="Q2011" s="2"/>
      <c r="S2011" s="42"/>
      <c r="X2011" s="24"/>
      <c r="Y2011" s="24"/>
      <c r="Z2011" s="24"/>
    </row>
    <row r="2012" spans="15:26" ht="15.6" x14ac:dyDescent="0.3">
      <c r="O2012" s="2"/>
      <c r="P2012" s="42"/>
      <c r="Q2012" s="2"/>
      <c r="S2012" s="42"/>
      <c r="X2012" s="24"/>
      <c r="Y2012" s="24"/>
      <c r="Z2012" s="24"/>
    </row>
    <row r="2013" spans="15:26" ht="15.6" x14ac:dyDescent="0.3">
      <c r="O2013" s="2"/>
      <c r="P2013" s="42"/>
      <c r="Q2013" s="2"/>
      <c r="S2013" s="42"/>
      <c r="X2013" s="24"/>
      <c r="Y2013" s="24"/>
      <c r="Z2013" s="24"/>
    </row>
    <row r="2014" spans="15:26" ht="15.6" x14ac:dyDescent="0.3">
      <c r="O2014" s="2"/>
      <c r="P2014" s="42"/>
      <c r="Q2014" s="2"/>
      <c r="S2014" s="42"/>
      <c r="X2014" s="24"/>
      <c r="Y2014" s="24"/>
      <c r="Z2014" s="24"/>
    </row>
    <row r="2015" spans="15:26" ht="15.6" x14ac:dyDescent="0.3">
      <c r="O2015" s="2"/>
      <c r="P2015" s="42"/>
      <c r="Q2015" s="2"/>
      <c r="S2015" s="42"/>
      <c r="X2015" s="24"/>
      <c r="Y2015" s="24"/>
      <c r="Z2015" s="24"/>
    </row>
    <row r="2016" spans="15:26" ht="15.6" x14ac:dyDescent="0.3">
      <c r="O2016" s="2"/>
      <c r="P2016" s="42"/>
      <c r="Q2016" s="2"/>
      <c r="S2016" s="42"/>
      <c r="X2016" s="24"/>
      <c r="Y2016" s="24"/>
      <c r="Z2016" s="24"/>
    </row>
    <row r="2017" spans="15:26" ht="15.6" x14ac:dyDescent="0.3">
      <c r="O2017" s="2"/>
      <c r="P2017" s="42"/>
      <c r="Q2017" s="2"/>
      <c r="S2017" s="42"/>
      <c r="X2017" s="24"/>
      <c r="Y2017" s="24"/>
      <c r="Z2017" s="24"/>
    </row>
    <row r="2018" spans="15:26" ht="15.6" x14ac:dyDescent="0.3">
      <c r="O2018" s="2"/>
      <c r="P2018" s="42"/>
      <c r="Q2018" s="2"/>
      <c r="S2018" s="42"/>
      <c r="X2018" s="24"/>
      <c r="Y2018" s="24"/>
      <c r="Z2018" s="24"/>
    </row>
    <row r="2019" spans="15:26" ht="15.6" x14ac:dyDescent="0.3">
      <c r="O2019" s="2"/>
      <c r="P2019" s="42"/>
      <c r="Q2019" s="2"/>
      <c r="S2019" s="42"/>
      <c r="X2019" s="24"/>
      <c r="Y2019" s="24"/>
      <c r="Z2019" s="24"/>
    </row>
    <row r="2020" spans="15:26" ht="15.6" x14ac:dyDescent="0.3">
      <c r="O2020" s="2"/>
      <c r="P2020" s="42"/>
      <c r="Q2020" s="2"/>
      <c r="S2020" s="42"/>
      <c r="X2020" s="24"/>
      <c r="Y2020" s="24"/>
      <c r="Z2020" s="24"/>
    </row>
    <row r="2021" spans="15:26" ht="15.6" x14ac:dyDescent="0.3">
      <c r="O2021" s="2"/>
      <c r="P2021" s="42"/>
      <c r="Q2021" s="2"/>
      <c r="S2021" s="42"/>
      <c r="X2021" s="24"/>
      <c r="Y2021" s="24"/>
      <c r="Z2021" s="24"/>
    </row>
    <row r="2022" spans="15:26" ht="15.6" x14ac:dyDescent="0.3">
      <c r="O2022" s="2"/>
      <c r="P2022" s="42"/>
      <c r="Q2022" s="2"/>
      <c r="S2022" s="42"/>
      <c r="X2022" s="24"/>
      <c r="Y2022" s="24"/>
      <c r="Z2022" s="24"/>
    </row>
    <row r="2023" spans="15:26" ht="15.6" x14ac:dyDescent="0.3">
      <c r="O2023" s="2"/>
      <c r="P2023" s="42"/>
      <c r="Q2023" s="2"/>
      <c r="S2023" s="42"/>
      <c r="X2023" s="24"/>
      <c r="Y2023" s="24"/>
      <c r="Z2023" s="24"/>
    </row>
    <row r="2024" spans="15:26" ht="15.6" x14ac:dyDescent="0.3">
      <c r="O2024" s="2"/>
      <c r="P2024" s="42"/>
      <c r="Q2024" s="2"/>
      <c r="S2024" s="42"/>
      <c r="X2024" s="24"/>
      <c r="Y2024" s="24"/>
      <c r="Z2024" s="24"/>
    </row>
    <row r="2025" spans="15:26" ht="15.6" x14ac:dyDescent="0.3">
      <c r="O2025" s="2"/>
      <c r="P2025" s="42"/>
      <c r="Q2025" s="2"/>
      <c r="S2025" s="42"/>
      <c r="X2025" s="24"/>
      <c r="Y2025" s="24"/>
      <c r="Z2025" s="24"/>
    </row>
    <row r="2026" spans="15:26" ht="15.6" x14ac:dyDescent="0.3">
      <c r="O2026" s="2"/>
      <c r="P2026" s="42"/>
      <c r="Q2026" s="2"/>
      <c r="S2026" s="42"/>
      <c r="X2026" s="24"/>
      <c r="Y2026" s="24"/>
      <c r="Z2026" s="24"/>
    </row>
    <row r="2027" spans="15:26" ht="15.6" x14ac:dyDescent="0.3">
      <c r="O2027" s="2"/>
      <c r="P2027" s="42"/>
      <c r="Q2027" s="2"/>
      <c r="S2027" s="42"/>
      <c r="X2027" s="24"/>
      <c r="Y2027" s="24"/>
      <c r="Z2027" s="24"/>
    </row>
    <row r="2028" spans="15:26" ht="15.6" x14ac:dyDescent="0.3">
      <c r="O2028" s="2"/>
      <c r="P2028" s="42"/>
      <c r="Q2028" s="2"/>
      <c r="S2028" s="42"/>
      <c r="X2028" s="24"/>
      <c r="Y2028" s="24"/>
      <c r="Z2028" s="24"/>
    </row>
    <row r="2029" spans="15:26" ht="15.6" x14ac:dyDescent="0.3">
      <c r="O2029" s="2"/>
      <c r="P2029" s="42"/>
      <c r="Q2029" s="2"/>
      <c r="S2029" s="42"/>
      <c r="X2029" s="24"/>
      <c r="Y2029" s="24"/>
      <c r="Z2029" s="24"/>
    </row>
    <row r="2030" spans="15:26" ht="15.6" x14ac:dyDescent="0.3">
      <c r="O2030" s="2"/>
      <c r="P2030" s="42"/>
      <c r="Q2030" s="2"/>
      <c r="S2030" s="42"/>
      <c r="X2030" s="24"/>
      <c r="Y2030" s="24"/>
      <c r="Z2030" s="24"/>
    </row>
    <row r="2031" spans="15:26" ht="15.6" x14ac:dyDescent="0.3">
      <c r="O2031" s="2"/>
      <c r="P2031" s="42"/>
      <c r="Q2031" s="2"/>
      <c r="S2031" s="42"/>
      <c r="X2031" s="24"/>
      <c r="Y2031" s="24"/>
      <c r="Z2031" s="24"/>
    </row>
    <row r="2032" spans="15:26" ht="15.6" x14ac:dyDescent="0.3">
      <c r="O2032" s="2"/>
      <c r="P2032" s="42"/>
      <c r="Q2032" s="2"/>
      <c r="S2032" s="42"/>
      <c r="X2032" s="24"/>
      <c r="Y2032" s="24"/>
      <c r="Z2032" s="24"/>
    </row>
    <row r="2033" spans="15:26" ht="15.6" x14ac:dyDescent="0.3">
      <c r="O2033" s="2"/>
      <c r="P2033" s="42"/>
      <c r="Q2033" s="2"/>
      <c r="S2033" s="42"/>
      <c r="X2033" s="24"/>
      <c r="Y2033" s="24"/>
      <c r="Z2033" s="24"/>
    </row>
    <row r="2034" spans="15:26" ht="15.6" x14ac:dyDescent="0.3">
      <c r="O2034" s="2"/>
      <c r="P2034" s="42"/>
      <c r="Q2034" s="2"/>
      <c r="S2034" s="42"/>
      <c r="X2034" s="24"/>
      <c r="Y2034" s="24"/>
      <c r="Z2034" s="24"/>
    </row>
    <row r="2035" spans="15:26" ht="15.6" x14ac:dyDescent="0.3">
      <c r="O2035" s="2"/>
      <c r="P2035" s="42"/>
      <c r="Q2035" s="2"/>
      <c r="S2035" s="42"/>
      <c r="X2035" s="24"/>
      <c r="Y2035" s="24"/>
      <c r="Z2035" s="24"/>
    </row>
    <row r="2036" spans="15:26" ht="15.6" x14ac:dyDescent="0.3">
      <c r="O2036" s="2"/>
      <c r="P2036" s="42"/>
      <c r="Q2036" s="2"/>
      <c r="S2036" s="42"/>
      <c r="X2036" s="24"/>
      <c r="Y2036" s="24"/>
      <c r="Z2036" s="24"/>
    </row>
    <row r="2037" spans="15:26" ht="15.6" x14ac:dyDescent="0.3">
      <c r="O2037" s="2"/>
      <c r="P2037" s="42"/>
      <c r="Q2037" s="2"/>
      <c r="S2037" s="42"/>
      <c r="X2037" s="24"/>
      <c r="Y2037" s="24"/>
      <c r="Z2037" s="24"/>
    </row>
    <row r="2038" spans="15:26" ht="15.6" x14ac:dyDescent="0.3">
      <c r="O2038" s="2"/>
      <c r="P2038" s="42"/>
      <c r="Q2038" s="2"/>
      <c r="S2038" s="42"/>
      <c r="X2038" s="24"/>
      <c r="Y2038" s="24"/>
      <c r="Z2038" s="24"/>
    </row>
    <row r="2039" spans="15:26" ht="15.6" x14ac:dyDescent="0.3">
      <c r="O2039" s="2"/>
      <c r="P2039" s="42"/>
      <c r="Q2039" s="2"/>
      <c r="S2039" s="42"/>
      <c r="X2039" s="24"/>
      <c r="Y2039" s="24"/>
      <c r="Z2039" s="24"/>
    </row>
    <row r="2040" spans="15:26" ht="15.6" x14ac:dyDescent="0.3">
      <c r="O2040" s="2"/>
      <c r="P2040" s="42"/>
      <c r="Q2040" s="2"/>
      <c r="S2040" s="42"/>
      <c r="X2040" s="24"/>
      <c r="Y2040" s="24"/>
      <c r="Z2040" s="24"/>
    </row>
    <row r="2041" spans="15:26" ht="15.6" x14ac:dyDescent="0.3">
      <c r="O2041" s="2"/>
      <c r="P2041" s="42"/>
      <c r="Q2041" s="2"/>
      <c r="S2041" s="42"/>
      <c r="X2041" s="24"/>
      <c r="Y2041" s="24"/>
      <c r="Z2041" s="24"/>
    </row>
    <row r="2042" spans="15:26" ht="15.6" x14ac:dyDescent="0.3">
      <c r="O2042" s="2"/>
      <c r="P2042" s="42"/>
      <c r="Q2042" s="2"/>
      <c r="S2042" s="42"/>
      <c r="X2042" s="24"/>
      <c r="Y2042" s="24"/>
      <c r="Z2042" s="24"/>
    </row>
    <row r="2043" spans="15:26" ht="15.6" x14ac:dyDescent="0.3">
      <c r="O2043" s="2"/>
      <c r="P2043" s="42"/>
      <c r="Q2043" s="2"/>
      <c r="S2043" s="42"/>
      <c r="X2043" s="24"/>
      <c r="Y2043" s="24"/>
      <c r="Z2043" s="24"/>
    </row>
    <row r="2044" spans="15:26" ht="15.6" x14ac:dyDescent="0.3">
      <c r="O2044" s="2"/>
      <c r="P2044" s="42"/>
      <c r="Q2044" s="2"/>
      <c r="S2044" s="42"/>
      <c r="X2044" s="24"/>
      <c r="Y2044" s="24"/>
      <c r="Z2044" s="24"/>
    </row>
    <row r="2045" spans="15:26" ht="15.6" x14ac:dyDescent="0.3">
      <c r="O2045" s="2"/>
      <c r="P2045" s="42"/>
      <c r="Q2045" s="2"/>
      <c r="S2045" s="42"/>
      <c r="X2045" s="24"/>
      <c r="Y2045" s="24"/>
      <c r="Z2045" s="24"/>
    </row>
    <row r="2046" spans="15:26" ht="15.6" x14ac:dyDescent="0.3">
      <c r="O2046" s="2"/>
      <c r="P2046" s="42"/>
      <c r="Q2046" s="2"/>
      <c r="S2046" s="42"/>
      <c r="X2046" s="24"/>
      <c r="Y2046" s="24"/>
      <c r="Z2046" s="24"/>
    </row>
    <row r="2047" spans="15:26" ht="15.6" x14ac:dyDescent="0.3">
      <c r="O2047" s="2"/>
      <c r="P2047" s="42"/>
      <c r="Q2047" s="2"/>
      <c r="S2047" s="42"/>
      <c r="X2047" s="24"/>
      <c r="Y2047" s="24"/>
      <c r="Z2047" s="24"/>
    </row>
    <row r="2048" spans="15:26" ht="15.6" x14ac:dyDescent="0.3">
      <c r="O2048" s="2"/>
      <c r="P2048" s="42"/>
      <c r="Q2048" s="2"/>
      <c r="S2048" s="42"/>
      <c r="X2048" s="24"/>
      <c r="Y2048" s="24"/>
      <c r="Z2048" s="24"/>
    </row>
    <row r="2049" spans="15:26" ht="15.6" x14ac:dyDescent="0.3">
      <c r="O2049" s="2"/>
      <c r="P2049" s="42"/>
      <c r="Q2049" s="2"/>
      <c r="S2049" s="42"/>
      <c r="X2049" s="24"/>
      <c r="Y2049" s="24"/>
      <c r="Z2049" s="24"/>
    </row>
    <row r="2050" spans="15:26" ht="15.6" x14ac:dyDescent="0.3">
      <c r="O2050" s="2"/>
      <c r="P2050" s="42"/>
      <c r="Q2050" s="2"/>
      <c r="S2050" s="42"/>
      <c r="X2050" s="24"/>
      <c r="Y2050" s="24"/>
      <c r="Z2050" s="24"/>
    </row>
    <row r="2051" spans="15:26" ht="15.6" x14ac:dyDescent="0.3">
      <c r="O2051" s="2"/>
      <c r="P2051" s="42"/>
      <c r="Q2051" s="2"/>
      <c r="S2051" s="42"/>
      <c r="X2051" s="24"/>
      <c r="Y2051" s="24"/>
      <c r="Z2051" s="24"/>
    </row>
    <row r="2052" spans="15:26" ht="15.6" x14ac:dyDescent="0.3">
      <c r="O2052" s="2"/>
      <c r="P2052" s="42"/>
      <c r="Q2052" s="2"/>
      <c r="S2052" s="42"/>
      <c r="X2052" s="24"/>
      <c r="Y2052" s="24"/>
      <c r="Z2052" s="24"/>
    </row>
    <row r="2053" spans="15:26" ht="15.6" x14ac:dyDescent="0.3">
      <c r="O2053" s="2"/>
      <c r="P2053" s="42"/>
      <c r="Q2053" s="2"/>
      <c r="S2053" s="42"/>
      <c r="X2053" s="24"/>
      <c r="Y2053" s="24"/>
      <c r="Z2053" s="24"/>
    </row>
    <row r="2054" spans="15:26" ht="15.6" x14ac:dyDescent="0.3">
      <c r="O2054" s="2"/>
      <c r="P2054" s="42"/>
      <c r="Q2054" s="2"/>
      <c r="S2054" s="42"/>
      <c r="X2054" s="24"/>
      <c r="Y2054" s="24"/>
      <c r="Z2054" s="24"/>
    </row>
    <row r="2055" spans="15:26" ht="15.6" x14ac:dyDescent="0.3">
      <c r="O2055" s="2"/>
      <c r="P2055" s="42"/>
      <c r="Q2055" s="2"/>
      <c r="S2055" s="42"/>
      <c r="X2055" s="24"/>
      <c r="Y2055" s="24"/>
      <c r="Z2055" s="24"/>
    </row>
    <row r="2056" spans="15:26" ht="15.6" x14ac:dyDescent="0.3">
      <c r="O2056" s="2"/>
      <c r="P2056" s="42"/>
      <c r="Q2056" s="2"/>
      <c r="S2056" s="42"/>
      <c r="X2056" s="24"/>
      <c r="Y2056" s="24"/>
      <c r="Z2056" s="24"/>
    </row>
    <row r="2057" spans="15:26" ht="15.6" x14ac:dyDescent="0.3">
      <c r="O2057" s="2"/>
      <c r="P2057" s="42"/>
      <c r="Q2057" s="2"/>
      <c r="S2057" s="42"/>
      <c r="X2057" s="24"/>
      <c r="Y2057" s="24"/>
      <c r="Z2057" s="24"/>
    </row>
    <row r="2058" spans="15:26" ht="15.6" x14ac:dyDescent="0.3">
      <c r="O2058" s="2"/>
      <c r="P2058" s="42"/>
      <c r="Q2058" s="2"/>
      <c r="S2058" s="42"/>
      <c r="X2058" s="24"/>
      <c r="Y2058" s="24"/>
      <c r="Z2058" s="24"/>
    </row>
    <row r="2059" spans="15:26" ht="15.6" x14ac:dyDescent="0.3">
      <c r="O2059" s="2"/>
      <c r="P2059" s="42"/>
      <c r="Q2059" s="2"/>
      <c r="S2059" s="42"/>
      <c r="X2059" s="24"/>
      <c r="Y2059" s="24"/>
      <c r="Z2059" s="24"/>
    </row>
    <row r="2060" spans="15:26" ht="15.6" x14ac:dyDescent="0.3">
      <c r="O2060" s="2"/>
      <c r="P2060" s="42"/>
      <c r="Q2060" s="2"/>
      <c r="S2060" s="42"/>
      <c r="X2060" s="24"/>
      <c r="Y2060" s="24"/>
      <c r="Z2060" s="24"/>
    </row>
    <row r="2061" spans="15:26" ht="15.6" x14ac:dyDescent="0.3">
      <c r="O2061" s="2"/>
      <c r="P2061" s="42"/>
      <c r="Q2061" s="2"/>
      <c r="S2061" s="42"/>
      <c r="X2061" s="24"/>
      <c r="Y2061" s="24"/>
      <c r="Z2061" s="24"/>
    </row>
    <row r="2062" spans="15:26" ht="15.6" x14ac:dyDescent="0.3">
      <c r="O2062" s="2"/>
      <c r="P2062" s="42"/>
      <c r="Q2062" s="2"/>
      <c r="S2062" s="42"/>
      <c r="X2062" s="24"/>
      <c r="Y2062" s="24"/>
      <c r="Z2062" s="24"/>
    </row>
    <row r="2063" spans="15:26" ht="15.6" x14ac:dyDescent="0.3">
      <c r="O2063" s="2"/>
      <c r="P2063" s="42"/>
      <c r="Q2063" s="2"/>
      <c r="S2063" s="42"/>
      <c r="X2063" s="24"/>
      <c r="Y2063" s="24"/>
      <c r="Z2063" s="24"/>
    </row>
    <row r="2064" spans="15:26" ht="15.6" x14ac:dyDescent="0.3">
      <c r="O2064" s="2"/>
      <c r="P2064" s="42"/>
      <c r="Q2064" s="2"/>
      <c r="S2064" s="42"/>
      <c r="X2064" s="24"/>
      <c r="Y2064" s="24"/>
      <c r="Z2064" s="24"/>
    </row>
    <row r="2065" spans="15:26" ht="15.6" x14ac:dyDescent="0.3">
      <c r="O2065" s="2"/>
      <c r="P2065" s="42"/>
      <c r="Q2065" s="2"/>
      <c r="S2065" s="42"/>
      <c r="X2065" s="24"/>
      <c r="Y2065" s="24"/>
      <c r="Z2065" s="24"/>
    </row>
    <row r="2066" spans="15:26" ht="15.6" x14ac:dyDescent="0.3">
      <c r="O2066" s="2"/>
      <c r="P2066" s="42"/>
      <c r="Q2066" s="2"/>
      <c r="S2066" s="42"/>
      <c r="X2066" s="24"/>
      <c r="Y2066" s="24"/>
      <c r="Z2066" s="24"/>
    </row>
    <row r="2067" spans="15:26" ht="15.6" x14ac:dyDescent="0.3">
      <c r="O2067" s="2"/>
      <c r="P2067" s="42"/>
      <c r="Q2067" s="2"/>
      <c r="S2067" s="42"/>
      <c r="X2067" s="24"/>
      <c r="Y2067" s="24"/>
      <c r="Z2067" s="24"/>
    </row>
    <row r="2068" spans="15:26" ht="15.6" x14ac:dyDescent="0.3">
      <c r="O2068" s="2"/>
      <c r="P2068" s="42"/>
      <c r="Q2068" s="2"/>
      <c r="S2068" s="42"/>
      <c r="X2068" s="24"/>
      <c r="Y2068" s="24"/>
      <c r="Z2068" s="24"/>
    </row>
    <row r="2069" spans="15:26" ht="15.6" x14ac:dyDescent="0.3">
      <c r="O2069" s="2"/>
      <c r="P2069" s="42"/>
      <c r="Q2069" s="2"/>
      <c r="S2069" s="42"/>
      <c r="X2069" s="24"/>
      <c r="Y2069" s="24"/>
      <c r="Z2069" s="24"/>
    </row>
    <row r="2070" spans="15:26" ht="15.6" x14ac:dyDescent="0.3">
      <c r="O2070" s="2"/>
      <c r="P2070" s="42"/>
      <c r="Q2070" s="2"/>
      <c r="S2070" s="42"/>
      <c r="X2070" s="24"/>
      <c r="Y2070" s="24"/>
      <c r="Z2070" s="24"/>
    </row>
    <row r="2071" spans="15:26" ht="15.6" x14ac:dyDescent="0.3">
      <c r="O2071" s="2"/>
      <c r="P2071" s="42"/>
      <c r="Q2071" s="2"/>
      <c r="S2071" s="42"/>
      <c r="X2071" s="24"/>
      <c r="Y2071" s="24"/>
      <c r="Z2071" s="24"/>
    </row>
    <row r="2072" spans="15:26" ht="15.6" x14ac:dyDescent="0.3">
      <c r="O2072" s="2"/>
      <c r="P2072" s="42"/>
      <c r="Q2072" s="2"/>
      <c r="S2072" s="42"/>
      <c r="X2072" s="24"/>
      <c r="Y2072" s="24"/>
      <c r="Z2072" s="24"/>
    </row>
    <row r="2073" spans="15:26" ht="15.6" x14ac:dyDescent="0.3">
      <c r="O2073" s="2"/>
      <c r="P2073" s="42"/>
      <c r="Q2073" s="2"/>
      <c r="S2073" s="42"/>
      <c r="X2073" s="24"/>
      <c r="Y2073" s="24"/>
      <c r="Z2073" s="24"/>
    </row>
    <row r="2074" spans="15:26" ht="15.6" x14ac:dyDescent="0.3">
      <c r="O2074" s="2"/>
      <c r="P2074" s="42"/>
      <c r="Q2074" s="2"/>
      <c r="S2074" s="42"/>
      <c r="X2074" s="24"/>
      <c r="Y2074" s="24"/>
      <c r="Z2074" s="24"/>
    </row>
    <row r="2075" spans="15:26" ht="15.6" x14ac:dyDescent="0.3">
      <c r="O2075" s="2"/>
      <c r="P2075" s="42"/>
      <c r="Q2075" s="2"/>
      <c r="S2075" s="42"/>
      <c r="X2075" s="24"/>
      <c r="Y2075" s="24"/>
      <c r="Z2075" s="24"/>
    </row>
    <row r="2076" spans="15:26" ht="15.6" x14ac:dyDescent="0.3">
      <c r="O2076" s="2"/>
      <c r="P2076" s="42"/>
      <c r="Q2076" s="2"/>
      <c r="S2076" s="42"/>
      <c r="X2076" s="24"/>
      <c r="Y2076" s="24"/>
      <c r="Z2076" s="24"/>
    </row>
    <row r="2077" spans="15:26" ht="15.6" x14ac:dyDescent="0.3">
      <c r="O2077" s="2"/>
      <c r="P2077" s="42"/>
      <c r="Q2077" s="2"/>
      <c r="S2077" s="42"/>
      <c r="X2077" s="24"/>
      <c r="Y2077" s="24"/>
      <c r="Z2077" s="24"/>
    </row>
    <row r="2078" spans="15:26" ht="15.6" x14ac:dyDescent="0.3">
      <c r="O2078" s="2"/>
      <c r="P2078" s="42"/>
      <c r="Q2078" s="2"/>
      <c r="S2078" s="42"/>
      <c r="X2078" s="24"/>
      <c r="Y2078" s="24"/>
      <c r="Z2078" s="24"/>
    </row>
    <row r="2079" spans="15:26" ht="15.6" x14ac:dyDescent="0.3">
      <c r="O2079" s="2"/>
      <c r="P2079" s="42"/>
      <c r="Q2079" s="2"/>
      <c r="S2079" s="42"/>
      <c r="X2079" s="24"/>
      <c r="Y2079" s="24"/>
      <c r="Z2079" s="24"/>
    </row>
    <row r="2080" spans="15:26" ht="15.6" x14ac:dyDescent="0.3">
      <c r="O2080" s="2"/>
      <c r="P2080" s="42"/>
      <c r="Q2080" s="2"/>
      <c r="S2080" s="42"/>
      <c r="X2080" s="24"/>
      <c r="Y2080" s="24"/>
      <c r="Z2080" s="24"/>
    </row>
    <row r="2081" spans="15:26" ht="15.6" x14ac:dyDescent="0.3">
      <c r="O2081" s="2"/>
      <c r="P2081" s="42"/>
      <c r="Q2081" s="2"/>
      <c r="S2081" s="42"/>
      <c r="X2081" s="24"/>
      <c r="Y2081" s="24"/>
      <c r="Z2081" s="24"/>
    </row>
    <row r="2082" spans="15:26" ht="15.6" x14ac:dyDescent="0.3">
      <c r="O2082" s="2"/>
      <c r="P2082" s="42"/>
      <c r="Q2082" s="2"/>
      <c r="S2082" s="42"/>
      <c r="X2082" s="24"/>
      <c r="Y2082" s="24"/>
      <c r="Z2082" s="24"/>
    </row>
    <row r="2083" spans="15:26" ht="15.6" x14ac:dyDescent="0.3">
      <c r="O2083" s="2"/>
      <c r="P2083" s="42"/>
      <c r="Q2083" s="2"/>
      <c r="S2083" s="42"/>
      <c r="X2083" s="24"/>
      <c r="Y2083" s="24"/>
      <c r="Z2083" s="24"/>
    </row>
    <row r="2084" spans="15:26" ht="15.6" x14ac:dyDescent="0.3">
      <c r="O2084" s="2"/>
      <c r="P2084" s="42"/>
      <c r="Q2084" s="2"/>
      <c r="S2084" s="42"/>
      <c r="X2084" s="24"/>
      <c r="Y2084" s="24"/>
      <c r="Z2084" s="24"/>
    </row>
    <row r="2085" spans="15:26" ht="15.6" x14ac:dyDescent="0.3">
      <c r="O2085" s="2"/>
      <c r="P2085" s="42"/>
      <c r="Q2085" s="2"/>
      <c r="S2085" s="42"/>
      <c r="X2085" s="24"/>
      <c r="Y2085" s="24"/>
      <c r="Z2085" s="24"/>
    </row>
    <row r="2086" spans="15:26" ht="15.6" x14ac:dyDescent="0.3">
      <c r="O2086" s="2"/>
      <c r="P2086" s="42"/>
      <c r="Q2086" s="2"/>
      <c r="S2086" s="42"/>
      <c r="X2086" s="24"/>
      <c r="Y2086" s="24"/>
      <c r="Z2086" s="24"/>
    </row>
    <row r="2087" spans="15:26" ht="15.6" x14ac:dyDescent="0.3">
      <c r="O2087" s="2"/>
      <c r="P2087" s="42"/>
      <c r="Q2087" s="2"/>
      <c r="S2087" s="42"/>
      <c r="X2087" s="24"/>
      <c r="Y2087" s="24"/>
      <c r="Z2087" s="24"/>
    </row>
    <row r="2088" spans="15:26" ht="15.6" x14ac:dyDescent="0.3">
      <c r="O2088" s="2"/>
      <c r="P2088" s="42"/>
      <c r="Q2088" s="2"/>
      <c r="S2088" s="42"/>
      <c r="X2088" s="24"/>
      <c r="Y2088" s="24"/>
      <c r="Z2088" s="24"/>
    </row>
    <row r="2089" spans="15:26" ht="15.6" x14ac:dyDescent="0.3">
      <c r="O2089" s="2"/>
      <c r="P2089" s="42"/>
      <c r="Q2089" s="2"/>
      <c r="S2089" s="42"/>
      <c r="X2089" s="24"/>
      <c r="Y2089" s="24"/>
      <c r="Z2089" s="24"/>
    </row>
    <row r="2090" spans="15:26" ht="15.6" x14ac:dyDescent="0.3">
      <c r="O2090" s="2"/>
      <c r="P2090" s="42"/>
      <c r="Q2090" s="2"/>
      <c r="S2090" s="42"/>
      <c r="X2090" s="24"/>
      <c r="Y2090" s="24"/>
      <c r="Z2090" s="24"/>
    </row>
    <row r="2091" spans="15:26" ht="15.6" x14ac:dyDescent="0.3">
      <c r="O2091" s="2"/>
      <c r="P2091" s="42"/>
      <c r="Q2091" s="2"/>
      <c r="S2091" s="42"/>
      <c r="X2091" s="24"/>
      <c r="Y2091" s="24"/>
      <c r="Z2091" s="24"/>
    </row>
    <row r="2092" spans="15:26" ht="15.6" x14ac:dyDescent="0.3">
      <c r="O2092" s="2"/>
      <c r="P2092" s="42"/>
      <c r="Q2092" s="2"/>
      <c r="S2092" s="42"/>
      <c r="X2092" s="24"/>
      <c r="Y2092" s="24"/>
      <c r="Z2092" s="24"/>
    </row>
    <row r="2093" spans="15:26" ht="15.6" x14ac:dyDescent="0.3">
      <c r="O2093" s="2"/>
      <c r="P2093" s="42"/>
      <c r="Q2093" s="2"/>
      <c r="S2093" s="42"/>
      <c r="X2093" s="24"/>
      <c r="Y2093" s="24"/>
      <c r="Z2093" s="24"/>
    </row>
    <row r="2094" spans="15:26" ht="15.6" x14ac:dyDescent="0.3">
      <c r="O2094" s="2"/>
      <c r="P2094" s="42"/>
      <c r="Q2094" s="2"/>
      <c r="S2094" s="42"/>
      <c r="X2094" s="24"/>
      <c r="Y2094" s="24"/>
      <c r="Z2094" s="24"/>
    </row>
    <row r="2095" spans="15:26" ht="15.6" x14ac:dyDescent="0.3">
      <c r="O2095" s="2"/>
      <c r="P2095" s="42"/>
      <c r="Q2095" s="2"/>
      <c r="S2095" s="42"/>
      <c r="X2095" s="24"/>
      <c r="Y2095" s="24"/>
      <c r="Z2095" s="24"/>
    </row>
    <row r="2096" spans="15:26" ht="15.6" x14ac:dyDescent="0.3">
      <c r="O2096" s="2"/>
      <c r="P2096" s="42"/>
      <c r="Q2096" s="2"/>
      <c r="S2096" s="42"/>
      <c r="X2096" s="24"/>
      <c r="Y2096" s="24"/>
      <c r="Z2096" s="24"/>
    </row>
    <row r="2097" spans="15:26" ht="15.6" x14ac:dyDescent="0.3">
      <c r="O2097" s="2"/>
      <c r="P2097" s="42"/>
      <c r="Q2097" s="2"/>
      <c r="S2097" s="42"/>
      <c r="X2097" s="24"/>
      <c r="Y2097" s="24"/>
      <c r="Z2097" s="24"/>
    </row>
    <row r="2098" spans="15:26" ht="15.6" x14ac:dyDescent="0.3">
      <c r="O2098" s="2"/>
      <c r="P2098" s="42"/>
      <c r="Q2098" s="2"/>
      <c r="S2098" s="42"/>
      <c r="X2098" s="24"/>
      <c r="Y2098" s="24"/>
      <c r="Z2098" s="24"/>
    </row>
    <row r="2099" spans="15:26" ht="15.6" x14ac:dyDescent="0.3">
      <c r="O2099" s="2"/>
      <c r="P2099" s="42"/>
      <c r="Q2099" s="2"/>
      <c r="S2099" s="42"/>
      <c r="X2099" s="24"/>
      <c r="Y2099" s="24"/>
      <c r="Z2099" s="24"/>
    </row>
    <row r="2100" spans="15:26" ht="15.6" x14ac:dyDescent="0.3">
      <c r="O2100" s="2"/>
      <c r="P2100" s="42"/>
      <c r="Q2100" s="2"/>
      <c r="S2100" s="42"/>
      <c r="X2100" s="24"/>
      <c r="Y2100" s="24"/>
      <c r="Z2100" s="24"/>
    </row>
    <row r="2101" spans="15:26" ht="15.6" x14ac:dyDescent="0.3">
      <c r="O2101" s="2"/>
      <c r="P2101" s="42"/>
      <c r="Q2101" s="2"/>
      <c r="S2101" s="42"/>
      <c r="X2101" s="24"/>
      <c r="Y2101" s="24"/>
      <c r="Z2101" s="24"/>
    </row>
    <row r="2102" spans="15:26" ht="15.6" x14ac:dyDescent="0.3">
      <c r="O2102" s="2"/>
      <c r="P2102" s="42"/>
      <c r="Q2102" s="2"/>
      <c r="S2102" s="42"/>
      <c r="X2102" s="24"/>
      <c r="Y2102" s="24"/>
      <c r="Z2102" s="24"/>
    </row>
    <row r="2103" spans="15:26" ht="15.6" x14ac:dyDescent="0.3">
      <c r="O2103" s="2"/>
      <c r="P2103" s="42"/>
      <c r="Q2103" s="2"/>
      <c r="S2103" s="42"/>
      <c r="X2103" s="24"/>
      <c r="Y2103" s="24"/>
      <c r="Z2103" s="24"/>
    </row>
    <row r="2104" spans="15:26" ht="15.6" x14ac:dyDescent="0.3">
      <c r="O2104" s="2"/>
      <c r="P2104" s="42"/>
      <c r="Q2104" s="2"/>
      <c r="S2104" s="42"/>
      <c r="X2104" s="24"/>
      <c r="Y2104" s="24"/>
      <c r="Z2104" s="24"/>
    </row>
    <row r="2105" spans="15:26" ht="15.6" x14ac:dyDescent="0.3">
      <c r="O2105" s="2"/>
      <c r="P2105" s="42"/>
      <c r="Q2105" s="2"/>
      <c r="S2105" s="42"/>
      <c r="X2105" s="24"/>
      <c r="Y2105" s="24"/>
      <c r="Z2105" s="24"/>
    </row>
    <row r="2106" spans="15:26" ht="15.6" x14ac:dyDescent="0.3">
      <c r="O2106" s="2"/>
      <c r="P2106" s="42"/>
      <c r="Q2106" s="2"/>
      <c r="S2106" s="42"/>
      <c r="X2106" s="24"/>
      <c r="Y2106" s="24"/>
      <c r="Z2106" s="24"/>
    </row>
    <row r="2107" spans="15:26" ht="15.6" x14ac:dyDescent="0.3">
      <c r="O2107" s="2"/>
      <c r="P2107" s="42"/>
      <c r="Q2107" s="2"/>
      <c r="S2107" s="42"/>
      <c r="X2107" s="24"/>
      <c r="Y2107" s="24"/>
      <c r="Z2107" s="24"/>
    </row>
    <row r="2108" spans="15:26" ht="15.6" x14ac:dyDescent="0.3">
      <c r="O2108" s="2"/>
      <c r="P2108" s="42"/>
      <c r="Q2108" s="2"/>
      <c r="S2108" s="42"/>
      <c r="X2108" s="24"/>
      <c r="Y2108" s="24"/>
      <c r="Z2108" s="24"/>
    </row>
    <row r="2109" spans="15:26" ht="15.6" x14ac:dyDescent="0.3">
      <c r="O2109" s="2"/>
      <c r="P2109" s="42"/>
      <c r="Q2109" s="2"/>
      <c r="S2109" s="42"/>
      <c r="X2109" s="24"/>
      <c r="Y2109" s="24"/>
      <c r="Z2109" s="24"/>
    </row>
    <row r="2110" spans="15:26" ht="15.6" x14ac:dyDescent="0.3">
      <c r="O2110" s="2"/>
      <c r="P2110" s="42"/>
      <c r="Q2110" s="2"/>
      <c r="S2110" s="42"/>
      <c r="X2110" s="24"/>
      <c r="Y2110" s="24"/>
      <c r="Z2110" s="24"/>
    </row>
    <row r="2111" spans="15:26" ht="15.6" x14ac:dyDescent="0.3">
      <c r="O2111" s="2"/>
      <c r="P2111" s="42"/>
      <c r="Q2111" s="2"/>
      <c r="S2111" s="42"/>
      <c r="X2111" s="24"/>
      <c r="Y2111" s="24"/>
      <c r="Z2111" s="24"/>
    </row>
    <row r="2112" spans="15:26" ht="15.6" x14ac:dyDescent="0.3">
      <c r="O2112" s="2"/>
      <c r="P2112" s="42"/>
      <c r="Q2112" s="2"/>
      <c r="S2112" s="42"/>
      <c r="X2112" s="24"/>
      <c r="Y2112" s="24"/>
      <c r="Z2112" s="24"/>
    </row>
    <row r="2113" spans="15:26" ht="15.6" x14ac:dyDescent="0.3">
      <c r="O2113" s="2"/>
      <c r="P2113" s="42"/>
      <c r="Q2113" s="2"/>
      <c r="S2113" s="42"/>
      <c r="X2113" s="24"/>
      <c r="Y2113" s="24"/>
      <c r="Z2113" s="24"/>
    </row>
    <row r="2114" spans="15:26" ht="15.6" x14ac:dyDescent="0.3">
      <c r="O2114" s="2"/>
      <c r="P2114" s="42"/>
      <c r="Q2114" s="2"/>
      <c r="S2114" s="42"/>
      <c r="X2114" s="24"/>
      <c r="Y2114" s="24"/>
      <c r="Z2114" s="24"/>
    </row>
    <row r="2115" spans="15:26" ht="15.6" x14ac:dyDescent="0.3">
      <c r="O2115" s="2"/>
      <c r="P2115" s="42"/>
      <c r="Q2115" s="2"/>
      <c r="S2115" s="42"/>
      <c r="X2115" s="24"/>
      <c r="Y2115" s="24"/>
      <c r="Z2115" s="24"/>
    </row>
    <row r="2116" spans="15:26" ht="15.6" x14ac:dyDescent="0.3">
      <c r="O2116" s="2"/>
      <c r="P2116" s="42"/>
      <c r="Q2116" s="2"/>
      <c r="S2116" s="42"/>
      <c r="X2116" s="24"/>
      <c r="Y2116" s="24"/>
      <c r="Z2116" s="24"/>
    </row>
    <row r="2117" spans="15:26" ht="15.6" x14ac:dyDescent="0.3">
      <c r="O2117" s="2"/>
      <c r="P2117" s="42"/>
      <c r="Q2117" s="2"/>
      <c r="S2117" s="42"/>
      <c r="X2117" s="24"/>
      <c r="Y2117" s="24"/>
      <c r="Z2117" s="24"/>
    </row>
    <row r="2118" spans="15:26" ht="15.6" x14ac:dyDescent="0.3">
      <c r="O2118" s="2"/>
      <c r="P2118" s="42"/>
      <c r="Q2118" s="2"/>
      <c r="S2118" s="42"/>
      <c r="X2118" s="24"/>
      <c r="Y2118" s="24"/>
      <c r="Z2118" s="24"/>
    </row>
    <row r="2119" spans="15:26" ht="15.6" x14ac:dyDescent="0.3">
      <c r="O2119" s="2"/>
      <c r="P2119" s="42"/>
      <c r="Q2119" s="2"/>
      <c r="S2119" s="42"/>
      <c r="X2119" s="24"/>
      <c r="Y2119" s="24"/>
      <c r="Z2119" s="24"/>
    </row>
    <row r="2120" spans="15:26" ht="15.6" x14ac:dyDescent="0.3">
      <c r="O2120" s="2"/>
      <c r="P2120" s="42"/>
      <c r="Q2120" s="2"/>
      <c r="S2120" s="42"/>
      <c r="X2120" s="24"/>
      <c r="Y2120" s="24"/>
      <c r="Z2120" s="24"/>
    </row>
    <row r="2121" spans="15:26" ht="15.6" x14ac:dyDescent="0.3">
      <c r="O2121" s="2"/>
      <c r="P2121" s="42"/>
      <c r="Q2121" s="2"/>
      <c r="S2121" s="42"/>
      <c r="X2121" s="24"/>
      <c r="Y2121" s="24"/>
      <c r="Z2121" s="24"/>
    </row>
    <row r="2122" spans="15:26" ht="15.6" x14ac:dyDescent="0.3">
      <c r="O2122" s="2"/>
      <c r="P2122" s="42"/>
      <c r="Q2122" s="2"/>
      <c r="S2122" s="42"/>
      <c r="X2122" s="24"/>
      <c r="Y2122" s="24"/>
      <c r="Z2122" s="24"/>
    </row>
    <row r="2123" spans="15:26" ht="15.6" x14ac:dyDescent="0.3">
      <c r="O2123" s="2"/>
      <c r="P2123" s="42"/>
      <c r="Q2123" s="2"/>
      <c r="S2123" s="42"/>
      <c r="X2123" s="24"/>
      <c r="Y2123" s="24"/>
      <c r="Z2123" s="24"/>
    </row>
    <row r="2124" spans="15:26" ht="15.6" x14ac:dyDescent="0.3">
      <c r="O2124" s="2"/>
      <c r="P2124" s="42"/>
      <c r="Q2124" s="2"/>
      <c r="S2124" s="42"/>
      <c r="X2124" s="24"/>
      <c r="Y2124" s="24"/>
      <c r="Z2124" s="24"/>
    </row>
    <row r="2125" spans="15:26" ht="15.6" x14ac:dyDescent="0.3">
      <c r="O2125" s="2"/>
      <c r="P2125" s="42"/>
      <c r="Q2125" s="2"/>
      <c r="S2125" s="42"/>
      <c r="X2125" s="24"/>
      <c r="Y2125" s="24"/>
      <c r="Z2125" s="24"/>
    </row>
    <row r="2126" spans="15:26" ht="15.6" x14ac:dyDescent="0.3">
      <c r="O2126" s="2"/>
      <c r="P2126" s="42"/>
      <c r="Q2126" s="2"/>
      <c r="S2126" s="42"/>
      <c r="X2126" s="24"/>
      <c r="Y2126" s="24"/>
      <c r="Z2126" s="24"/>
    </row>
    <row r="2127" spans="15:26" ht="15.6" x14ac:dyDescent="0.3">
      <c r="O2127" s="2"/>
      <c r="P2127" s="42"/>
      <c r="Q2127" s="2"/>
      <c r="S2127" s="42"/>
      <c r="X2127" s="24"/>
      <c r="Y2127" s="24"/>
      <c r="Z2127" s="24"/>
    </row>
    <row r="2128" spans="15:26" ht="15.6" x14ac:dyDescent="0.3">
      <c r="O2128" s="2"/>
      <c r="P2128" s="42"/>
      <c r="Q2128" s="2"/>
      <c r="S2128" s="42"/>
      <c r="X2128" s="24"/>
      <c r="Y2128" s="24"/>
      <c r="Z2128" s="24"/>
    </row>
    <row r="2129" spans="15:26" ht="15.6" x14ac:dyDescent="0.3">
      <c r="O2129" s="2"/>
      <c r="P2129" s="42"/>
      <c r="Q2129" s="2"/>
      <c r="S2129" s="42"/>
      <c r="X2129" s="24"/>
      <c r="Y2129" s="24"/>
      <c r="Z2129" s="24"/>
    </row>
    <row r="2130" spans="15:26" ht="15.6" x14ac:dyDescent="0.3">
      <c r="O2130" s="2"/>
      <c r="P2130" s="42"/>
      <c r="Q2130" s="2"/>
      <c r="S2130" s="42"/>
      <c r="X2130" s="24"/>
      <c r="Y2130" s="24"/>
      <c r="Z2130" s="24"/>
    </row>
    <row r="2131" spans="15:26" ht="15.6" x14ac:dyDescent="0.3">
      <c r="O2131" s="2"/>
      <c r="P2131" s="42"/>
      <c r="Q2131" s="2"/>
      <c r="S2131" s="42"/>
      <c r="X2131" s="24"/>
      <c r="Y2131" s="24"/>
      <c r="Z2131" s="24"/>
    </row>
    <row r="2132" spans="15:26" ht="15.6" x14ac:dyDescent="0.3">
      <c r="O2132" s="2"/>
      <c r="P2132" s="42"/>
      <c r="Q2132" s="2"/>
      <c r="S2132" s="42"/>
      <c r="X2132" s="24"/>
      <c r="Y2132" s="24"/>
      <c r="Z2132" s="24"/>
    </row>
    <row r="2133" spans="15:26" ht="15.6" x14ac:dyDescent="0.3">
      <c r="O2133" s="2"/>
      <c r="P2133" s="42"/>
      <c r="Q2133" s="2"/>
      <c r="S2133" s="42"/>
      <c r="X2133" s="24"/>
      <c r="Y2133" s="24"/>
      <c r="Z2133" s="24"/>
    </row>
    <row r="2134" spans="15:26" ht="15.6" x14ac:dyDescent="0.3">
      <c r="O2134" s="2"/>
      <c r="P2134" s="42"/>
      <c r="Q2134" s="2"/>
      <c r="S2134" s="42"/>
      <c r="X2134" s="24"/>
      <c r="Y2134" s="24"/>
      <c r="Z2134" s="24"/>
    </row>
    <row r="2135" spans="15:26" ht="15.6" x14ac:dyDescent="0.3">
      <c r="O2135" s="2"/>
      <c r="P2135" s="42"/>
      <c r="Q2135" s="2"/>
      <c r="S2135" s="42"/>
      <c r="X2135" s="24"/>
      <c r="Y2135" s="24"/>
      <c r="Z2135" s="24"/>
    </row>
    <row r="2136" spans="15:26" ht="15.6" x14ac:dyDescent="0.3">
      <c r="O2136" s="2"/>
      <c r="P2136" s="42"/>
      <c r="Q2136" s="2"/>
      <c r="S2136" s="42"/>
      <c r="X2136" s="24"/>
      <c r="Y2136" s="24"/>
      <c r="Z2136" s="24"/>
    </row>
    <row r="2137" spans="15:26" ht="15.6" x14ac:dyDescent="0.3">
      <c r="O2137" s="2"/>
      <c r="P2137" s="42"/>
      <c r="Q2137" s="2"/>
      <c r="S2137" s="42"/>
      <c r="X2137" s="24"/>
      <c r="Y2137" s="24"/>
      <c r="Z2137" s="24"/>
    </row>
    <row r="2138" spans="15:26" ht="15.6" x14ac:dyDescent="0.3">
      <c r="O2138" s="2"/>
      <c r="P2138" s="42"/>
      <c r="Q2138" s="2"/>
      <c r="S2138" s="42"/>
      <c r="X2138" s="24"/>
      <c r="Y2138" s="24"/>
      <c r="Z2138" s="24"/>
    </row>
    <row r="2139" spans="15:26" ht="15.6" x14ac:dyDescent="0.3">
      <c r="O2139" s="2"/>
      <c r="P2139" s="42"/>
      <c r="Q2139" s="2"/>
      <c r="S2139" s="42"/>
      <c r="X2139" s="24"/>
      <c r="Y2139" s="24"/>
      <c r="Z2139" s="24"/>
    </row>
    <row r="2140" spans="15:26" ht="15.6" x14ac:dyDescent="0.3">
      <c r="O2140" s="2"/>
      <c r="P2140" s="42"/>
      <c r="Q2140" s="2"/>
      <c r="S2140" s="42"/>
      <c r="X2140" s="24"/>
      <c r="Y2140" s="24"/>
      <c r="Z2140" s="24"/>
    </row>
    <row r="2141" spans="15:26" ht="15.6" x14ac:dyDescent="0.3">
      <c r="O2141" s="2"/>
      <c r="P2141" s="42"/>
      <c r="Q2141" s="2"/>
      <c r="S2141" s="42"/>
      <c r="X2141" s="24"/>
      <c r="Y2141" s="24"/>
      <c r="Z2141" s="24"/>
    </row>
    <row r="2142" spans="15:26" ht="15.6" x14ac:dyDescent="0.3">
      <c r="O2142" s="2"/>
      <c r="P2142" s="42"/>
      <c r="Q2142" s="2"/>
      <c r="S2142" s="42"/>
      <c r="X2142" s="24"/>
      <c r="Y2142" s="24"/>
      <c r="Z2142" s="24"/>
    </row>
    <row r="2143" spans="15:26" ht="15.6" x14ac:dyDescent="0.3">
      <c r="O2143" s="2"/>
      <c r="P2143" s="42"/>
      <c r="Q2143" s="2"/>
      <c r="S2143" s="42"/>
      <c r="X2143" s="24"/>
      <c r="Y2143" s="24"/>
      <c r="Z2143" s="24"/>
    </row>
    <row r="2144" spans="15:26" ht="15.6" x14ac:dyDescent="0.3">
      <c r="O2144" s="2"/>
      <c r="P2144" s="42"/>
      <c r="Q2144" s="2"/>
      <c r="S2144" s="42"/>
      <c r="X2144" s="24"/>
      <c r="Y2144" s="24"/>
      <c r="Z2144" s="24"/>
    </row>
    <row r="2145" spans="15:26" ht="15.6" x14ac:dyDescent="0.3">
      <c r="O2145" s="2"/>
      <c r="P2145" s="42"/>
      <c r="Q2145" s="2"/>
      <c r="S2145" s="42"/>
      <c r="X2145" s="24"/>
      <c r="Y2145" s="24"/>
      <c r="Z2145" s="24"/>
    </row>
    <row r="2146" spans="15:26" ht="15.6" x14ac:dyDescent="0.3">
      <c r="O2146" s="2"/>
      <c r="P2146" s="42"/>
      <c r="Q2146" s="2"/>
      <c r="S2146" s="42"/>
      <c r="X2146" s="24"/>
      <c r="Y2146" s="24"/>
      <c r="Z2146" s="24"/>
    </row>
    <row r="2147" spans="15:26" ht="15.6" x14ac:dyDescent="0.3">
      <c r="O2147" s="2"/>
      <c r="P2147" s="42"/>
      <c r="Q2147" s="2"/>
      <c r="S2147" s="42"/>
      <c r="X2147" s="24"/>
      <c r="Y2147" s="24"/>
      <c r="Z2147" s="24"/>
    </row>
    <row r="2148" spans="15:26" ht="15.6" x14ac:dyDescent="0.3">
      <c r="O2148" s="2"/>
      <c r="P2148" s="42"/>
      <c r="Q2148" s="2"/>
      <c r="S2148" s="42"/>
      <c r="X2148" s="24"/>
      <c r="Y2148" s="24"/>
      <c r="Z2148" s="24"/>
    </row>
    <row r="2149" spans="15:26" ht="15.6" x14ac:dyDescent="0.3">
      <c r="O2149" s="2"/>
      <c r="P2149" s="42"/>
      <c r="Q2149" s="2"/>
      <c r="S2149" s="42"/>
      <c r="X2149" s="24"/>
      <c r="Y2149" s="24"/>
      <c r="Z2149" s="24"/>
    </row>
    <row r="2150" spans="15:26" ht="15.6" x14ac:dyDescent="0.3">
      <c r="O2150" s="2"/>
      <c r="P2150" s="42"/>
      <c r="Q2150" s="2"/>
      <c r="S2150" s="42"/>
      <c r="X2150" s="24"/>
      <c r="Y2150" s="24"/>
      <c r="Z2150" s="24"/>
    </row>
    <row r="2151" spans="15:26" ht="15.6" x14ac:dyDescent="0.3">
      <c r="O2151" s="2"/>
      <c r="P2151" s="42"/>
      <c r="Q2151" s="2"/>
      <c r="S2151" s="42"/>
      <c r="X2151" s="24"/>
      <c r="Y2151" s="24"/>
      <c r="Z2151" s="24"/>
    </row>
    <row r="2152" spans="15:26" ht="15.6" x14ac:dyDescent="0.3">
      <c r="O2152" s="2"/>
      <c r="P2152" s="42"/>
      <c r="Q2152" s="2"/>
      <c r="S2152" s="42"/>
      <c r="X2152" s="24"/>
      <c r="Y2152" s="24"/>
      <c r="Z2152" s="24"/>
    </row>
    <row r="2153" spans="15:26" ht="15.6" x14ac:dyDescent="0.3">
      <c r="O2153" s="2"/>
      <c r="P2153" s="42"/>
      <c r="Q2153" s="2"/>
      <c r="S2153" s="42"/>
      <c r="X2153" s="24"/>
      <c r="Y2153" s="24"/>
      <c r="Z2153" s="24"/>
    </row>
    <row r="2154" spans="15:26" ht="15.6" x14ac:dyDescent="0.3">
      <c r="O2154" s="2"/>
      <c r="P2154" s="42"/>
      <c r="Q2154" s="2"/>
      <c r="S2154" s="42"/>
      <c r="X2154" s="24"/>
      <c r="Y2154" s="24"/>
      <c r="Z2154" s="24"/>
    </row>
    <row r="2155" spans="15:26" ht="15.6" x14ac:dyDescent="0.3">
      <c r="O2155" s="2"/>
      <c r="P2155" s="42"/>
      <c r="Q2155" s="2"/>
      <c r="S2155" s="42"/>
      <c r="X2155" s="24"/>
      <c r="Y2155" s="24"/>
      <c r="Z2155" s="24"/>
    </row>
    <row r="2156" spans="15:26" ht="15.6" x14ac:dyDescent="0.3">
      <c r="O2156" s="2"/>
      <c r="P2156" s="42"/>
      <c r="Q2156" s="2"/>
      <c r="S2156" s="42"/>
      <c r="X2156" s="24"/>
      <c r="Y2156" s="24"/>
      <c r="Z2156" s="24"/>
    </row>
    <row r="2157" spans="15:26" ht="15.6" x14ac:dyDescent="0.3">
      <c r="O2157" s="2"/>
      <c r="P2157" s="42"/>
      <c r="Q2157" s="2"/>
      <c r="S2157" s="42"/>
      <c r="X2157" s="24"/>
      <c r="Y2157" s="24"/>
      <c r="Z2157" s="24"/>
    </row>
    <row r="2158" spans="15:26" ht="15.6" x14ac:dyDescent="0.3">
      <c r="O2158" s="2"/>
      <c r="P2158" s="42"/>
      <c r="Q2158" s="2"/>
      <c r="S2158" s="42"/>
      <c r="X2158" s="24"/>
      <c r="Y2158" s="24"/>
      <c r="Z2158" s="24"/>
    </row>
    <row r="2159" spans="15:26" ht="15.6" x14ac:dyDescent="0.3">
      <c r="O2159" s="2"/>
      <c r="P2159" s="42"/>
      <c r="Q2159" s="2"/>
      <c r="S2159" s="42"/>
      <c r="X2159" s="24"/>
      <c r="Y2159" s="24"/>
      <c r="Z2159" s="24"/>
    </row>
    <row r="2160" spans="15:26" ht="15.6" x14ac:dyDescent="0.3">
      <c r="O2160" s="2"/>
      <c r="P2160" s="42"/>
      <c r="Q2160" s="2"/>
      <c r="S2160" s="42"/>
      <c r="X2160" s="24"/>
      <c r="Y2160" s="24"/>
      <c r="Z2160" s="24"/>
    </row>
    <row r="2161" spans="15:26" ht="15.6" x14ac:dyDescent="0.3">
      <c r="O2161" s="2"/>
      <c r="P2161" s="42"/>
      <c r="Q2161" s="2"/>
      <c r="S2161" s="42"/>
      <c r="X2161" s="24"/>
      <c r="Y2161" s="24"/>
      <c r="Z2161" s="24"/>
    </row>
    <row r="2162" spans="15:26" ht="15.6" x14ac:dyDescent="0.3">
      <c r="O2162" s="2"/>
      <c r="P2162" s="42"/>
      <c r="Q2162" s="2"/>
      <c r="S2162" s="42"/>
      <c r="X2162" s="24"/>
      <c r="Y2162" s="24"/>
      <c r="Z2162" s="24"/>
    </row>
    <row r="2163" spans="15:26" ht="15.6" x14ac:dyDescent="0.3">
      <c r="O2163" s="2"/>
      <c r="P2163" s="42"/>
      <c r="Q2163" s="2"/>
      <c r="S2163" s="42"/>
      <c r="X2163" s="24"/>
      <c r="Y2163" s="24"/>
      <c r="Z2163" s="24"/>
    </row>
    <row r="2164" spans="15:26" ht="15.6" x14ac:dyDescent="0.3">
      <c r="O2164" s="2"/>
      <c r="P2164" s="42"/>
      <c r="Q2164" s="2"/>
      <c r="S2164" s="42"/>
      <c r="X2164" s="24"/>
      <c r="Y2164" s="24"/>
      <c r="Z2164" s="24"/>
    </row>
    <row r="2165" spans="15:26" ht="15.6" x14ac:dyDescent="0.3">
      <c r="O2165" s="2"/>
      <c r="P2165" s="42"/>
      <c r="Q2165" s="2"/>
      <c r="S2165" s="42"/>
      <c r="X2165" s="24"/>
      <c r="Y2165" s="24"/>
      <c r="Z2165" s="24"/>
    </row>
    <row r="2166" spans="15:26" ht="15.6" x14ac:dyDescent="0.3">
      <c r="O2166" s="2"/>
      <c r="P2166" s="42"/>
      <c r="Q2166" s="2"/>
      <c r="S2166" s="42"/>
      <c r="X2166" s="24"/>
      <c r="Y2166" s="24"/>
      <c r="Z2166" s="24"/>
    </row>
    <row r="2167" spans="15:26" ht="15.6" x14ac:dyDescent="0.3">
      <c r="O2167" s="2"/>
      <c r="P2167" s="42"/>
      <c r="Q2167" s="2"/>
      <c r="S2167" s="42"/>
      <c r="X2167" s="24"/>
      <c r="Y2167" s="24"/>
      <c r="Z2167" s="24"/>
    </row>
    <row r="2168" spans="15:26" ht="15.6" x14ac:dyDescent="0.3">
      <c r="O2168" s="2"/>
      <c r="P2168" s="42"/>
      <c r="Q2168" s="2"/>
      <c r="S2168" s="42"/>
      <c r="X2168" s="24"/>
      <c r="Y2168" s="24"/>
      <c r="Z2168" s="24"/>
    </row>
    <row r="2169" spans="15:26" ht="15.6" x14ac:dyDescent="0.3">
      <c r="O2169" s="2"/>
      <c r="P2169" s="42"/>
      <c r="Q2169" s="2"/>
      <c r="S2169" s="42"/>
      <c r="X2169" s="24"/>
      <c r="Y2169" s="24"/>
      <c r="Z2169" s="24"/>
    </row>
    <row r="2170" spans="15:26" ht="15.6" x14ac:dyDescent="0.3">
      <c r="O2170" s="2"/>
      <c r="P2170" s="42"/>
      <c r="Q2170" s="2"/>
      <c r="S2170" s="42"/>
      <c r="X2170" s="24"/>
      <c r="Y2170" s="24"/>
      <c r="Z2170" s="24"/>
    </row>
    <row r="2171" spans="15:26" ht="15.6" x14ac:dyDescent="0.3">
      <c r="O2171" s="2"/>
      <c r="P2171" s="42"/>
      <c r="Q2171" s="2"/>
      <c r="S2171" s="42"/>
      <c r="X2171" s="24"/>
      <c r="Y2171" s="24"/>
      <c r="Z2171" s="24"/>
    </row>
    <row r="2172" spans="15:26" ht="15.6" x14ac:dyDescent="0.3">
      <c r="O2172" s="2"/>
      <c r="P2172" s="42"/>
      <c r="Q2172" s="2"/>
      <c r="S2172" s="42"/>
      <c r="X2172" s="24"/>
      <c r="Y2172" s="24"/>
      <c r="Z2172" s="24"/>
    </row>
    <row r="2173" spans="15:26" ht="15.6" x14ac:dyDescent="0.3">
      <c r="O2173" s="2"/>
      <c r="P2173" s="42"/>
      <c r="Q2173" s="2"/>
      <c r="S2173" s="42"/>
      <c r="X2173" s="24"/>
      <c r="Y2173" s="24"/>
      <c r="Z2173" s="24"/>
    </row>
    <row r="2174" spans="15:26" ht="15.6" x14ac:dyDescent="0.3">
      <c r="O2174" s="2"/>
      <c r="P2174" s="42"/>
      <c r="Q2174" s="2"/>
      <c r="S2174" s="42"/>
      <c r="X2174" s="24"/>
      <c r="Y2174" s="24"/>
      <c r="Z2174" s="24"/>
    </row>
    <row r="2175" spans="15:26" ht="15.6" x14ac:dyDescent="0.3">
      <c r="O2175" s="2"/>
      <c r="P2175" s="42"/>
      <c r="Q2175" s="2"/>
      <c r="S2175" s="42"/>
      <c r="X2175" s="24"/>
      <c r="Y2175" s="24"/>
      <c r="Z2175" s="24"/>
    </row>
    <row r="2176" spans="15:26" ht="15.6" x14ac:dyDescent="0.3">
      <c r="O2176" s="2"/>
      <c r="P2176" s="42"/>
      <c r="Q2176" s="2"/>
      <c r="S2176" s="42"/>
      <c r="X2176" s="24"/>
      <c r="Y2176" s="24"/>
      <c r="Z2176" s="24"/>
    </row>
    <row r="2177" spans="15:26" ht="15.6" x14ac:dyDescent="0.3">
      <c r="O2177" s="2"/>
      <c r="P2177" s="42"/>
      <c r="Q2177" s="2"/>
      <c r="S2177" s="42"/>
      <c r="X2177" s="24"/>
      <c r="Y2177" s="24"/>
      <c r="Z2177" s="24"/>
    </row>
    <row r="2178" spans="15:26" ht="15.6" x14ac:dyDescent="0.3">
      <c r="O2178" s="2"/>
      <c r="P2178" s="42"/>
      <c r="Q2178" s="2"/>
      <c r="S2178" s="42"/>
      <c r="X2178" s="24"/>
      <c r="Y2178" s="24"/>
      <c r="Z2178" s="24"/>
    </row>
    <row r="2179" spans="15:26" ht="15.6" x14ac:dyDescent="0.3">
      <c r="O2179" s="2"/>
      <c r="P2179" s="42"/>
      <c r="Q2179" s="2"/>
      <c r="S2179" s="42"/>
      <c r="X2179" s="24"/>
      <c r="Y2179" s="24"/>
      <c r="Z2179" s="24"/>
    </row>
    <row r="2180" spans="15:26" ht="15.6" x14ac:dyDescent="0.3">
      <c r="O2180" s="2"/>
      <c r="P2180" s="42"/>
      <c r="Q2180" s="2"/>
      <c r="S2180" s="42"/>
      <c r="X2180" s="24"/>
      <c r="Y2180" s="24"/>
      <c r="Z2180" s="24"/>
    </row>
    <row r="2181" spans="15:26" ht="15.6" x14ac:dyDescent="0.3">
      <c r="O2181" s="2"/>
      <c r="P2181" s="42"/>
      <c r="Q2181" s="2"/>
      <c r="S2181" s="42"/>
      <c r="X2181" s="24"/>
      <c r="Y2181" s="24"/>
      <c r="Z2181" s="24"/>
    </row>
    <row r="2182" spans="15:26" ht="15.6" x14ac:dyDescent="0.3">
      <c r="O2182" s="2"/>
      <c r="P2182" s="42"/>
      <c r="Q2182" s="2"/>
      <c r="S2182" s="42"/>
      <c r="X2182" s="24"/>
      <c r="Y2182" s="24"/>
      <c r="Z2182" s="24"/>
    </row>
    <row r="2183" spans="15:26" ht="15.6" x14ac:dyDescent="0.3">
      <c r="O2183" s="2"/>
      <c r="P2183" s="42"/>
      <c r="Q2183" s="2"/>
      <c r="S2183" s="42"/>
      <c r="X2183" s="24"/>
      <c r="Y2183" s="24"/>
      <c r="Z2183" s="24"/>
    </row>
    <row r="2184" spans="15:26" ht="15.6" x14ac:dyDescent="0.3">
      <c r="O2184" s="2"/>
      <c r="P2184" s="42"/>
      <c r="Q2184" s="2"/>
      <c r="S2184" s="42"/>
      <c r="X2184" s="24"/>
      <c r="Y2184" s="24"/>
      <c r="Z2184" s="24"/>
    </row>
    <row r="2185" spans="15:26" ht="15.6" x14ac:dyDescent="0.3">
      <c r="O2185" s="2"/>
      <c r="P2185" s="42"/>
      <c r="Q2185" s="2"/>
      <c r="S2185" s="42"/>
      <c r="X2185" s="24"/>
      <c r="Y2185" s="24"/>
      <c r="Z2185" s="24"/>
    </row>
    <row r="2186" spans="15:26" ht="15.6" x14ac:dyDescent="0.3">
      <c r="O2186" s="2"/>
      <c r="P2186" s="42"/>
      <c r="Q2186" s="2"/>
      <c r="S2186" s="42"/>
      <c r="X2186" s="24"/>
      <c r="Y2186" s="24"/>
      <c r="Z2186" s="24"/>
    </row>
    <row r="2187" spans="15:26" ht="15.6" x14ac:dyDescent="0.3">
      <c r="O2187" s="2"/>
      <c r="P2187" s="42"/>
      <c r="Q2187" s="2"/>
      <c r="S2187" s="42"/>
      <c r="X2187" s="24"/>
      <c r="Y2187" s="24"/>
      <c r="Z2187" s="24"/>
    </row>
    <row r="2188" spans="15:26" ht="15.6" x14ac:dyDescent="0.3">
      <c r="O2188" s="2"/>
      <c r="P2188" s="42"/>
      <c r="Q2188" s="2"/>
      <c r="S2188" s="42"/>
      <c r="X2188" s="24"/>
      <c r="Y2188" s="24"/>
      <c r="Z2188" s="24"/>
    </row>
    <row r="2189" spans="15:26" ht="15.6" x14ac:dyDescent="0.3">
      <c r="O2189" s="2"/>
      <c r="P2189" s="42"/>
      <c r="Q2189" s="2"/>
      <c r="S2189" s="42"/>
      <c r="X2189" s="24"/>
      <c r="Y2189" s="24"/>
      <c r="Z2189" s="24"/>
    </row>
    <row r="2190" spans="15:26" ht="15.6" x14ac:dyDescent="0.3">
      <c r="O2190" s="2"/>
      <c r="P2190" s="42"/>
      <c r="Q2190" s="2"/>
      <c r="S2190" s="42"/>
      <c r="X2190" s="24"/>
      <c r="Y2190" s="24"/>
      <c r="Z2190" s="24"/>
    </row>
    <row r="2191" spans="15:26" ht="15.6" x14ac:dyDescent="0.3">
      <c r="O2191" s="2"/>
      <c r="P2191" s="42"/>
      <c r="Q2191" s="2"/>
      <c r="S2191" s="42"/>
      <c r="X2191" s="24"/>
      <c r="Y2191" s="24"/>
      <c r="Z2191" s="24"/>
    </row>
    <row r="2192" spans="15:26" ht="15.6" x14ac:dyDescent="0.3">
      <c r="O2192" s="2"/>
      <c r="P2192" s="42"/>
      <c r="Q2192" s="2"/>
      <c r="S2192" s="42"/>
      <c r="X2192" s="24"/>
      <c r="Y2192" s="24"/>
      <c r="Z2192" s="24"/>
    </row>
    <row r="2193" spans="15:26" ht="15.6" x14ac:dyDescent="0.3">
      <c r="O2193" s="2"/>
      <c r="P2193" s="42"/>
      <c r="Q2193" s="2"/>
      <c r="S2193" s="42"/>
      <c r="X2193" s="24"/>
      <c r="Y2193" s="24"/>
      <c r="Z2193" s="24"/>
    </row>
    <row r="2194" spans="15:26" ht="15.6" x14ac:dyDescent="0.3">
      <c r="O2194" s="2"/>
      <c r="P2194" s="42"/>
      <c r="Q2194" s="2"/>
      <c r="S2194" s="42"/>
      <c r="X2194" s="24"/>
      <c r="Y2194" s="24"/>
      <c r="Z2194" s="24"/>
    </row>
    <row r="2195" spans="15:26" ht="15.6" x14ac:dyDescent="0.3">
      <c r="O2195" s="2"/>
      <c r="P2195" s="42"/>
      <c r="Q2195" s="2"/>
      <c r="S2195" s="42"/>
      <c r="X2195" s="24"/>
      <c r="Y2195" s="24"/>
      <c r="Z2195" s="24"/>
    </row>
    <row r="2196" spans="15:26" ht="15.6" x14ac:dyDescent="0.3">
      <c r="O2196" s="2"/>
      <c r="P2196" s="42"/>
      <c r="Q2196" s="2"/>
      <c r="S2196" s="42"/>
      <c r="X2196" s="24"/>
      <c r="Y2196" s="24"/>
      <c r="Z2196" s="24"/>
    </row>
    <row r="2197" spans="15:26" ht="15.6" x14ac:dyDescent="0.3">
      <c r="O2197" s="2"/>
      <c r="P2197" s="42"/>
      <c r="Q2197" s="2"/>
      <c r="S2197" s="42"/>
      <c r="X2197" s="24"/>
      <c r="Y2197" s="24"/>
      <c r="Z2197" s="24"/>
    </row>
    <row r="2198" spans="15:26" ht="15.6" x14ac:dyDescent="0.3">
      <c r="O2198" s="2"/>
      <c r="P2198" s="42"/>
      <c r="Q2198" s="2"/>
      <c r="S2198" s="42"/>
      <c r="X2198" s="24"/>
      <c r="Y2198" s="24"/>
      <c r="Z2198" s="24"/>
    </row>
    <row r="2199" spans="15:26" ht="15.6" x14ac:dyDescent="0.3">
      <c r="O2199" s="2"/>
      <c r="P2199" s="42"/>
      <c r="Q2199" s="2"/>
      <c r="S2199" s="42"/>
      <c r="X2199" s="24"/>
      <c r="Y2199" s="24"/>
      <c r="Z2199" s="24"/>
    </row>
    <row r="2200" spans="15:26" ht="15.6" x14ac:dyDescent="0.3">
      <c r="O2200" s="2"/>
      <c r="P2200" s="42"/>
      <c r="Q2200" s="2"/>
      <c r="S2200" s="42"/>
      <c r="X2200" s="24"/>
      <c r="Y2200" s="24"/>
      <c r="Z2200" s="24"/>
    </row>
    <row r="2201" spans="15:26" ht="15.6" x14ac:dyDescent="0.3">
      <c r="O2201" s="2"/>
      <c r="P2201" s="42"/>
      <c r="Q2201" s="2"/>
      <c r="S2201" s="42"/>
      <c r="X2201" s="24"/>
      <c r="Y2201" s="24"/>
      <c r="Z2201" s="24"/>
    </row>
    <row r="2202" spans="15:26" ht="15.6" x14ac:dyDescent="0.3">
      <c r="O2202" s="2"/>
      <c r="P2202" s="42"/>
      <c r="Q2202" s="2"/>
      <c r="S2202" s="42"/>
      <c r="X2202" s="24"/>
      <c r="Y2202" s="24"/>
      <c r="Z2202" s="24"/>
    </row>
    <row r="2203" spans="15:26" ht="15.6" x14ac:dyDescent="0.3">
      <c r="O2203" s="2"/>
      <c r="P2203" s="42"/>
      <c r="Q2203" s="2"/>
      <c r="S2203" s="42"/>
      <c r="X2203" s="24"/>
      <c r="Y2203" s="24"/>
      <c r="Z2203" s="24"/>
    </row>
    <row r="2204" spans="15:26" ht="15.6" x14ac:dyDescent="0.3">
      <c r="O2204" s="2"/>
      <c r="P2204" s="42"/>
      <c r="Q2204" s="2"/>
      <c r="S2204" s="42"/>
      <c r="X2204" s="24"/>
      <c r="Y2204" s="24"/>
      <c r="Z2204" s="24"/>
    </row>
    <row r="2205" spans="15:26" ht="15.6" x14ac:dyDescent="0.3">
      <c r="O2205" s="2"/>
      <c r="P2205" s="42"/>
      <c r="Q2205" s="2"/>
      <c r="S2205" s="42"/>
      <c r="X2205" s="24"/>
      <c r="Y2205" s="24"/>
      <c r="Z2205" s="24"/>
    </row>
    <row r="2206" spans="15:26" ht="15.6" x14ac:dyDescent="0.3">
      <c r="O2206" s="2"/>
      <c r="P2206" s="42"/>
      <c r="Q2206" s="2"/>
      <c r="S2206" s="42"/>
      <c r="X2206" s="24"/>
      <c r="Y2206" s="24"/>
      <c r="Z2206" s="24"/>
    </row>
    <row r="2207" spans="15:26" ht="15.6" x14ac:dyDescent="0.3">
      <c r="O2207" s="2"/>
      <c r="P2207" s="42"/>
      <c r="Q2207" s="2"/>
      <c r="S2207" s="42"/>
      <c r="X2207" s="24"/>
      <c r="Y2207" s="24"/>
      <c r="Z2207" s="24"/>
    </row>
    <row r="2208" spans="15:26" ht="15.6" x14ac:dyDescent="0.3">
      <c r="O2208" s="2"/>
      <c r="P2208" s="42"/>
      <c r="Q2208" s="2"/>
      <c r="S2208" s="42"/>
      <c r="X2208" s="24"/>
      <c r="Y2208" s="24"/>
      <c r="Z2208" s="24"/>
    </row>
    <row r="2209" spans="15:26" ht="15.6" x14ac:dyDescent="0.3">
      <c r="O2209" s="2"/>
      <c r="P2209" s="42"/>
      <c r="Q2209" s="2"/>
      <c r="S2209" s="42"/>
      <c r="X2209" s="24"/>
      <c r="Y2209" s="24"/>
      <c r="Z2209" s="24"/>
    </row>
    <row r="2210" spans="15:26" ht="15.6" x14ac:dyDescent="0.3">
      <c r="O2210" s="2"/>
      <c r="P2210" s="42"/>
      <c r="Q2210" s="2"/>
      <c r="S2210" s="42"/>
      <c r="X2210" s="24"/>
      <c r="Y2210" s="24"/>
      <c r="Z2210" s="24"/>
    </row>
    <row r="2211" spans="15:26" ht="15.6" x14ac:dyDescent="0.3">
      <c r="O2211" s="2"/>
      <c r="P2211" s="42"/>
      <c r="Q2211" s="2"/>
      <c r="S2211" s="42"/>
      <c r="X2211" s="24"/>
      <c r="Y2211" s="24"/>
      <c r="Z2211" s="24"/>
    </row>
    <row r="2212" spans="15:26" ht="15.6" x14ac:dyDescent="0.3">
      <c r="O2212" s="2"/>
      <c r="P2212" s="42"/>
      <c r="Q2212" s="2"/>
      <c r="S2212" s="42"/>
      <c r="X2212" s="24"/>
      <c r="Y2212" s="24"/>
      <c r="Z2212" s="24"/>
    </row>
    <row r="2213" spans="15:26" ht="15.6" x14ac:dyDescent="0.3">
      <c r="O2213" s="2"/>
      <c r="P2213" s="42"/>
      <c r="Q2213" s="2"/>
      <c r="S2213" s="42"/>
      <c r="X2213" s="24"/>
      <c r="Y2213" s="24"/>
      <c r="Z2213" s="24"/>
    </row>
    <row r="2214" spans="15:26" ht="15.6" x14ac:dyDescent="0.3">
      <c r="O2214" s="2"/>
      <c r="P2214" s="42"/>
      <c r="Q2214" s="2"/>
      <c r="S2214" s="42"/>
      <c r="X2214" s="24"/>
      <c r="Y2214" s="24"/>
      <c r="Z2214" s="24"/>
    </row>
    <row r="2215" spans="15:26" ht="15.6" x14ac:dyDescent="0.3">
      <c r="O2215" s="2"/>
      <c r="P2215" s="42"/>
      <c r="Q2215" s="2"/>
      <c r="S2215" s="42"/>
      <c r="X2215" s="24"/>
      <c r="Y2215" s="24"/>
      <c r="Z2215" s="24"/>
    </row>
    <row r="2216" spans="15:26" ht="15.6" x14ac:dyDescent="0.3">
      <c r="O2216" s="2"/>
      <c r="P2216" s="42"/>
      <c r="Q2216" s="2"/>
      <c r="S2216" s="42"/>
      <c r="X2216" s="24"/>
      <c r="Y2216" s="24"/>
      <c r="Z2216" s="24"/>
    </row>
    <row r="2217" spans="15:26" ht="15.6" x14ac:dyDescent="0.3">
      <c r="O2217" s="2"/>
      <c r="P2217" s="42"/>
      <c r="Q2217" s="2"/>
      <c r="S2217" s="42"/>
      <c r="X2217" s="24"/>
      <c r="Y2217" s="24"/>
      <c r="Z2217" s="24"/>
    </row>
    <row r="2218" spans="15:26" ht="15.6" x14ac:dyDescent="0.3">
      <c r="O2218" s="2"/>
      <c r="P2218" s="42"/>
      <c r="Q2218" s="2"/>
      <c r="S2218" s="42"/>
      <c r="X2218" s="24"/>
      <c r="Y2218" s="24"/>
      <c r="Z2218" s="24"/>
    </row>
    <row r="2219" spans="15:26" ht="15.6" x14ac:dyDescent="0.3">
      <c r="O2219" s="2"/>
      <c r="P2219" s="42"/>
      <c r="Q2219" s="2"/>
      <c r="S2219" s="42"/>
      <c r="X2219" s="24"/>
      <c r="Y2219" s="24"/>
      <c r="Z2219" s="24"/>
    </row>
    <row r="2220" spans="15:26" ht="15.6" x14ac:dyDescent="0.3">
      <c r="O2220" s="2"/>
      <c r="P2220" s="42"/>
      <c r="Q2220" s="2"/>
      <c r="S2220" s="42"/>
      <c r="X2220" s="24"/>
      <c r="Y2220" s="24"/>
      <c r="Z2220" s="24"/>
    </row>
    <row r="2221" spans="15:26" ht="15.6" x14ac:dyDescent="0.3">
      <c r="O2221" s="2"/>
      <c r="P2221" s="42"/>
      <c r="Q2221" s="2"/>
      <c r="S2221" s="42"/>
      <c r="X2221" s="24"/>
      <c r="Y2221" s="24"/>
      <c r="Z2221" s="24"/>
    </row>
    <row r="2222" spans="15:26" ht="15.6" x14ac:dyDescent="0.3">
      <c r="O2222" s="2"/>
      <c r="P2222" s="42"/>
      <c r="Q2222" s="2"/>
      <c r="S2222" s="42"/>
      <c r="X2222" s="24"/>
      <c r="Y2222" s="24"/>
      <c r="Z2222" s="24"/>
    </row>
    <row r="2223" spans="15:26" ht="15.6" x14ac:dyDescent="0.3">
      <c r="O2223" s="2"/>
      <c r="P2223" s="42"/>
      <c r="Q2223" s="2"/>
      <c r="S2223" s="42"/>
      <c r="X2223" s="24"/>
      <c r="Y2223" s="24"/>
      <c r="Z2223" s="24"/>
    </row>
    <row r="2224" spans="15:26" ht="15.6" x14ac:dyDescent="0.3">
      <c r="O2224" s="2"/>
      <c r="P2224" s="42"/>
      <c r="Q2224" s="2"/>
      <c r="S2224" s="42"/>
      <c r="X2224" s="24"/>
      <c r="Y2224" s="24"/>
      <c r="Z2224" s="24"/>
    </row>
    <row r="2225" spans="15:26" ht="15.6" x14ac:dyDescent="0.3">
      <c r="O2225" s="2"/>
      <c r="P2225" s="42"/>
      <c r="Q2225" s="2"/>
      <c r="S2225" s="42"/>
      <c r="X2225" s="24"/>
      <c r="Y2225" s="24"/>
      <c r="Z2225" s="24"/>
    </row>
    <row r="2226" spans="15:26" ht="15.6" x14ac:dyDescent="0.3">
      <c r="O2226" s="2"/>
      <c r="P2226" s="42"/>
      <c r="Q2226" s="2"/>
      <c r="S2226" s="42"/>
      <c r="X2226" s="24"/>
      <c r="Y2226" s="24"/>
      <c r="Z2226" s="24"/>
    </row>
    <row r="2227" spans="15:26" ht="15.6" x14ac:dyDescent="0.3">
      <c r="O2227" s="2"/>
      <c r="P2227" s="42"/>
      <c r="Q2227" s="2"/>
      <c r="S2227" s="42"/>
      <c r="X2227" s="24"/>
      <c r="Y2227" s="24"/>
      <c r="Z2227" s="24"/>
    </row>
    <row r="2228" spans="15:26" ht="15.6" x14ac:dyDescent="0.3">
      <c r="O2228" s="2"/>
      <c r="P2228" s="42"/>
      <c r="Q2228" s="2"/>
      <c r="S2228" s="42"/>
      <c r="X2228" s="24"/>
      <c r="Y2228" s="24"/>
      <c r="Z2228" s="24"/>
    </row>
    <row r="2229" spans="15:26" ht="15.6" x14ac:dyDescent="0.3">
      <c r="O2229" s="2"/>
      <c r="P2229" s="42"/>
      <c r="Q2229" s="2"/>
      <c r="S2229" s="42"/>
      <c r="X2229" s="24"/>
      <c r="Y2229" s="24"/>
      <c r="Z2229" s="24"/>
    </row>
    <row r="2230" spans="15:26" ht="15.6" x14ac:dyDescent="0.3">
      <c r="O2230" s="2"/>
      <c r="P2230" s="42"/>
      <c r="Q2230" s="2"/>
      <c r="S2230" s="42"/>
      <c r="X2230" s="24"/>
      <c r="Y2230" s="24"/>
      <c r="Z2230" s="24"/>
    </row>
    <row r="2231" spans="15:26" ht="15.6" x14ac:dyDescent="0.3">
      <c r="O2231" s="2"/>
      <c r="P2231" s="42"/>
      <c r="Q2231" s="2"/>
      <c r="S2231" s="42"/>
      <c r="X2231" s="24"/>
      <c r="Y2231" s="24"/>
      <c r="Z2231" s="24"/>
    </row>
    <row r="2232" spans="15:26" ht="15.6" x14ac:dyDescent="0.3">
      <c r="O2232" s="2"/>
      <c r="P2232" s="42"/>
      <c r="Q2232" s="2"/>
      <c r="S2232" s="42"/>
      <c r="X2232" s="24"/>
      <c r="Y2232" s="24"/>
      <c r="Z2232" s="24"/>
    </row>
    <row r="2233" spans="15:26" ht="15.6" x14ac:dyDescent="0.3">
      <c r="O2233" s="2"/>
      <c r="P2233" s="42"/>
      <c r="Q2233" s="2"/>
      <c r="S2233" s="42"/>
      <c r="X2233" s="24"/>
      <c r="Y2233" s="24"/>
      <c r="Z2233" s="24"/>
    </row>
    <row r="2234" spans="15:26" ht="15.6" x14ac:dyDescent="0.3">
      <c r="O2234" s="2"/>
      <c r="P2234" s="42"/>
      <c r="Q2234" s="2"/>
      <c r="S2234" s="42"/>
      <c r="X2234" s="24"/>
      <c r="Y2234" s="24"/>
      <c r="Z2234" s="24"/>
    </row>
    <row r="2235" spans="15:26" ht="15.6" x14ac:dyDescent="0.3">
      <c r="O2235" s="2"/>
      <c r="P2235" s="42"/>
      <c r="Q2235" s="2"/>
      <c r="S2235" s="42"/>
      <c r="X2235" s="24"/>
      <c r="Y2235" s="24"/>
      <c r="Z2235" s="24"/>
    </row>
    <row r="2236" spans="15:26" ht="15.6" x14ac:dyDescent="0.3">
      <c r="O2236" s="2"/>
      <c r="P2236" s="42"/>
      <c r="Q2236" s="2"/>
      <c r="S2236" s="42"/>
      <c r="X2236" s="24"/>
      <c r="Y2236" s="24"/>
      <c r="Z2236" s="24"/>
    </row>
    <row r="2237" spans="15:26" ht="15.6" x14ac:dyDescent="0.3">
      <c r="O2237" s="2"/>
      <c r="P2237" s="42"/>
      <c r="Q2237" s="2"/>
      <c r="S2237" s="42"/>
      <c r="X2237" s="24"/>
      <c r="Y2237" s="24"/>
      <c r="Z2237" s="24"/>
    </row>
    <row r="2238" spans="15:26" ht="15.6" x14ac:dyDescent="0.3">
      <c r="O2238" s="2"/>
      <c r="P2238" s="42"/>
      <c r="Q2238" s="2"/>
      <c r="S2238" s="42"/>
      <c r="X2238" s="24"/>
      <c r="Y2238" s="24"/>
      <c r="Z2238" s="24"/>
    </row>
    <row r="2239" spans="15:26" ht="15.6" x14ac:dyDescent="0.3">
      <c r="O2239" s="2"/>
      <c r="P2239" s="42"/>
      <c r="Q2239" s="2"/>
      <c r="S2239" s="42"/>
      <c r="X2239" s="24"/>
      <c r="Y2239" s="24"/>
      <c r="Z2239" s="24"/>
    </row>
    <row r="2240" spans="15:26" ht="15.6" x14ac:dyDescent="0.3">
      <c r="O2240" s="2"/>
      <c r="P2240" s="42"/>
      <c r="Q2240" s="2"/>
      <c r="S2240" s="42"/>
      <c r="X2240" s="24"/>
      <c r="Y2240" s="24"/>
      <c r="Z2240" s="24"/>
    </row>
    <row r="2241" spans="15:26" ht="15.6" x14ac:dyDescent="0.3">
      <c r="O2241" s="2"/>
      <c r="P2241" s="42"/>
      <c r="Q2241" s="2"/>
      <c r="S2241" s="42"/>
      <c r="X2241" s="24"/>
      <c r="Y2241" s="24"/>
      <c r="Z2241" s="24"/>
    </row>
    <row r="2242" spans="15:26" ht="15.6" x14ac:dyDescent="0.3">
      <c r="O2242" s="2"/>
      <c r="P2242" s="42"/>
      <c r="Q2242" s="2"/>
      <c r="S2242" s="42"/>
      <c r="X2242" s="24"/>
      <c r="Y2242" s="24"/>
      <c r="Z2242" s="24"/>
    </row>
    <row r="2243" spans="15:26" ht="15.6" x14ac:dyDescent="0.3">
      <c r="O2243" s="2"/>
      <c r="P2243" s="42"/>
      <c r="Q2243" s="2"/>
      <c r="S2243" s="42"/>
      <c r="X2243" s="24"/>
      <c r="Y2243" s="24"/>
      <c r="Z2243" s="24"/>
    </row>
    <row r="2244" spans="15:26" ht="15.6" x14ac:dyDescent="0.3">
      <c r="O2244" s="2"/>
      <c r="P2244" s="42"/>
      <c r="Q2244" s="2"/>
      <c r="S2244" s="42"/>
      <c r="X2244" s="24"/>
      <c r="Y2244" s="24"/>
      <c r="Z2244" s="24"/>
    </row>
    <row r="2245" spans="15:26" ht="15.6" x14ac:dyDescent="0.3">
      <c r="O2245" s="2"/>
      <c r="P2245" s="42"/>
      <c r="Q2245" s="2"/>
      <c r="S2245" s="42"/>
      <c r="X2245" s="24"/>
      <c r="Y2245" s="24"/>
      <c r="Z2245" s="24"/>
    </row>
    <row r="2246" spans="15:26" ht="15.6" x14ac:dyDescent="0.3">
      <c r="O2246" s="2"/>
      <c r="P2246" s="42"/>
      <c r="Q2246" s="2"/>
      <c r="S2246" s="42"/>
      <c r="X2246" s="24"/>
      <c r="Y2246" s="24"/>
      <c r="Z2246" s="24"/>
    </row>
    <row r="2247" spans="15:26" ht="15.6" x14ac:dyDescent="0.3">
      <c r="O2247" s="2"/>
      <c r="P2247" s="42"/>
      <c r="Q2247" s="2"/>
      <c r="S2247" s="42"/>
      <c r="X2247" s="24"/>
      <c r="Y2247" s="24"/>
      <c r="Z2247" s="24"/>
    </row>
    <row r="2248" spans="15:26" ht="15.6" x14ac:dyDescent="0.3">
      <c r="O2248" s="2"/>
      <c r="P2248" s="42"/>
      <c r="Q2248" s="2"/>
      <c r="S2248" s="42"/>
      <c r="X2248" s="24"/>
      <c r="Y2248" s="24"/>
      <c r="Z2248" s="24"/>
    </row>
    <row r="2249" spans="15:26" ht="15.6" x14ac:dyDescent="0.3">
      <c r="O2249" s="2"/>
      <c r="P2249" s="42"/>
      <c r="Q2249" s="2"/>
      <c r="S2249" s="42"/>
      <c r="X2249" s="24"/>
      <c r="Y2249" s="24"/>
      <c r="Z2249" s="24"/>
    </row>
    <row r="2250" spans="15:26" ht="15.6" x14ac:dyDescent="0.3">
      <c r="O2250" s="2"/>
      <c r="P2250" s="42"/>
      <c r="Q2250" s="2"/>
      <c r="S2250" s="42"/>
      <c r="X2250" s="24"/>
      <c r="Y2250" s="24"/>
      <c r="Z2250" s="24"/>
    </row>
    <row r="2251" spans="15:26" ht="15.6" x14ac:dyDescent="0.3">
      <c r="O2251" s="2"/>
      <c r="P2251" s="42"/>
      <c r="Q2251" s="2"/>
      <c r="S2251" s="42"/>
      <c r="X2251" s="24"/>
      <c r="Y2251" s="24"/>
      <c r="Z2251" s="24"/>
    </row>
    <row r="2252" spans="15:26" ht="15.6" x14ac:dyDescent="0.3">
      <c r="O2252" s="2"/>
      <c r="P2252" s="42"/>
      <c r="Q2252" s="2"/>
      <c r="S2252" s="42"/>
      <c r="X2252" s="24"/>
      <c r="Y2252" s="24"/>
      <c r="Z2252" s="24"/>
    </row>
    <row r="2253" spans="15:26" ht="15.6" x14ac:dyDescent="0.3">
      <c r="O2253" s="2"/>
      <c r="P2253" s="42"/>
      <c r="Q2253" s="2"/>
      <c r="S2253" s="42"/>
      <c r="X2253" s="24"/>
      <c r="Y2253" s="24"/>
      <c r="Z2253" s="24"/>
    </row>
    <row r="2254" spans="15:26" ht="15.6" x14ac:dyDescent="0.3">
      <c r="O2254" s="2"/>
      <c r="P2254" s="42"/>
      <c r="Q2254" s="2"/>
      <c r="S2254" s="42"/>
      <c r="X2254" s="24"/>
      <c r="Y2254" s="24"/>
      <c r="Z2254" s="24"/>
    </row>
    <row r="2255" spans="15:26" ht="15.6" x14ac:dyDescent="0.3">
      <c r="O2255" s="2"/>
      <c r="P2255" s="42"/>
      <c r="Q2255" s="2"/>
      <c r="S2255" s="42"/>
      <c r="X2255" s="24"/>
      <c r="Y2255" s="24"/>
      <c r="Z2255" s="24"/>
    </row>
    <row r="2256" spans="15:26" ht="15.6" x14ac:dyDescent="0.3">
      <c r="O2256" s="2"/>
      <c r="P2256" s="42"/>
      <c r="Q2256" s="2"/>
      <c r="S2256" s="42"/>
      <c r="X2256" s="24"/>
      <c r="Y2256" s="24"/>
      <c r="Z2256" s="24"/>
    </row>
    <row r="2257" spans="15:26" ht="15.6" x14ac:dyDescent="0.3">
      <c r="O2257" s="2"/>
      <c r="P2257" s="42"/>
      <c r="Q2257" s="2"/>
      <c r="S2257" s="42"/>
      <c r="X2257" s="24"/>
      <c r="Y2257" s="24"/>
      <c r="Z2257" s="24"/>
    </row>
    <row r="2258" spans="15:26" ht="15.6" x14ac:dyDescent="0.3">
      <c r="O2258" s="2"/>
      <c r="P2258" s="42"/>
      <c r="Q2258" s="2"/>
      <c r="S2258" s="42"/>
      <c r="X2258" s="24"/>
      <c r="Y2258" s="24"/>
      <c r="Z2258" s="24"/>
    </row>
    <row r="2259" spans="15:26" ht="15.6" x14ac:dyDescent="0.3">
      <c r="O2259" s="2"/>
      <c r="P2259" s="42"/>
      <c r="Q2259" s="2"/>
      <c r="S2259" s="42"/>
      <c r="X2259" s="24"/>
      <c r="Y2259" s="24"/>
      <c r="Z2259" s="24"/>
    </row>
    <row r="2260" spans="15:26" ht="15.6" x14ac:dyDescent="0.3">
      <c r="O2260" s="2"/>
      <c r="P2260" s="42"/>
      <c r="Q2260" s="2"/>
      <c r="S2260" s="42"/>
      <c r="X2260" s="24"/>
      <c r="Y2260" s="24"/>
      <c r="Z2260" s="24"/>
    </row>
    <row r="2261" spans="15:26" ht="15.6" x14ac:dyDescent="0.3">
      <c r="O2261" s="2"/>
      <c r="P2261" s="42"/>
      <c r="Q2261" s="2"/>
      <c r="S2261" s="42"/>
      <c r="X2261" s="24"/>
      <c r="Y2261" s="24"/>
      <c r="Z2261" s="24"/>
    </row>
    <row r="2262" spans="15:26" ht="15.6" x14ac:dyDescent="0.3">
      <c r="O2262" s="2"/>
      <c r="P2262" s="42"/>
      <c r="Q2262" s="2"/>
      <c r="S2262" s="42"/>
      <c r="X2262" s="24"/>
      <c r="Y2262" s="24"/>
      <c r="Z2262" s="24"/>
    </row>
    <row r="2263" spans="15:26" ht="15.6" x14ac:dyDescent="0.3">
      <c r="O2263" s="2"/>
      <c r="P2263" s="42"/>
      <c r="Q2263" s="2"/>
      <c r="S2263" s="42"/>
      <c r="X2263" s="24"/>
      <c r="Y2263" s="24"/>
      <c r="Z2263" s="24"/>
    </row>
    <row r="2264" spans="15:26" ht="15.6" x14ac:dyDescent="0.3">
      <c r="O2264" s="2"/>
      <c r="P2264" s="42"/>
      <c r="Q2264" s="2"/>
      <c r="S2264" s="42"/>
      <c r="X2264" s="24"/>
      <c r="Y2264" s="24"/>
      <c r="Z2264" s="24"/>
    </row>
    <row r="2265" spans="15:26" ht="15.6" x14ac:dyDescent="0.3">
      <c r="O2265" s="2"/>
      <c r="P2265" s="42"/>
      <c r="Q2265" s="2"/>
      <c r="S2265" s="42"/>
      <c r="X2265" s="24"/>
      <c r="Y2265" s="24"/>
      <c r="Z2265" s="24"/>
    </row>
    <row r="2266" spans="15:26" ht="15.6" x14ac:dyDescent="0.3">
      <c r="O2266" s="2"/>
      <c r="P2266" s="42"/>
      <c r="Q2266" s="2"/>
      <c r="S2266" s="42"/>
      <c r="X2266" s="24"/>
      <c r="Y2266" s="24"/>
      <c r="Z2266" s="24"/>
    </row>
    <row r="2267" spans="15:26" ht="15.6" x14ac:dyDescent="0.3">
      <c r="O2267" s="2"/>
      <c r="P2267" s="42"/>
      <c r="Q2267" s="2"/>
      <c r="S2267" s="42"/>
      <c r="X2267" s="24"/>
      <c r="Y2267" s="24"/>
      <c r="Z2267" s="24"/>
    </row>
    <row r="2268" spans="15:26" ht="15.6" x14ac:dyDescent="0.3">
      <c r="O2268" s="2"/>
      <c r="P2268" s="42"/>
      <c r="Q2268" s="2"/>
      <c r="S2268" s="42"/>
      <c r="X2268" s="24"/>
      <c r="Y2268" s="24"/>
      <c r="Z2268" s="24"/>
    </row>
    <row r="2269" spans="15:26" ht="15.6" x14ac:dyDescent="0.3">
      <c r="O2269" s="2"/>
      <c r="P2269" s="42"/>
      <c r="Q2269" s="2"/>
      <c r="S2269" s="42"/>
      <c r="X2269" s="24"/>
      <c r="Y2269" s="24"/>
      <c r="Z2269" s="24"/>
    </row>
    <row r="2270" spans="15:26" ht="15.6" x14ac:dyDescent="0.3">
      <c r="O2270" s="2"/>
      <c r="P2270" s="42"/>
      <c r="Q2270" s="2"/>
      <c r="S2270" s="42"/>
      <c r="X2270" s="24"/>
      <c r="Y2270" s="24"/>
      <c r="Z2270" s="24"/>
    </row>
    <row r="2271" spans="15:26" ht="15.6" x14ac:dyDescent="0.3">
      <c r="O2271" s="2"/>
      <c r="P2271" s="42"/>
      <c r="Q2271" s="2"/>
      <c r="S2271" s="42"/>
      <c r="X2271" s="24"/>
      <c r="Y2271" s="24"/>
      <c r="Z2271" s="24"/>
    </row>
    <row r="2272" spans="15:26" ht="15.6" x14ac:dyDescent="0.3">
      <c r="O2272" s="2"/>
      <c r="P2272" s="42"/>
      <c r="Q2272" s="2"/>
      <c r="S2272" s="42"/>
      <c r="X2272" s="24"/>
      <c r="Y2272" s="24"/>
      <c r="Z2272" s="24"/>
    </row>
    <row r="2273" spans="15:26" ht="15.6" x14ac:dyDescent="0.3">
      <c r="O2273" s="2"/>
      <c r="P2273" s="42"/>
      <c r="Q2273" s="2"/>
      <c r="S2273" s="42"/>
      <c r="X2273" s="24"/>
      <c r="Y2273" s="24"/>
      <c r="Z2273" s="24"/>
    </row>
    <row r="2274" spans="15:26" ht="15.6" x14ac:dyDescent="0.3">
      <c r="O2274" s="2"/>
      <c r="P2274" s="42"/>
      <c r="Q2274" s="2"/>
      <c r="S2274" s="42"/>
      <c r="X2274" s="24"/>
      <c r="Y2274" s="24"/>
      <c r="Z2274" s="24"/>
    </row>
    <row r="2275" spans="15:26" ht="15.6" x14ac:dyDescent="0.3">
      <c r="O2275" s="2"/>
      <c r="P2275" s="42"/>
      <c r="Q2275" s="2"/>
      <c r="S2275" s="42"/>
      <c r="X2275" s="24"/>
      <c r="Y2275" s="24"/>
      <c r="Z2275" s="24"/>
    </row>
    <row r="2276" spans="15:26" ht="15.6" x14ac:dyDescent="0.3">
      <c r="O2276" s="2"/>
      <c r="P2276" s="42"/>
      <c r="Q2276" s="2"/>
      <c r="S2276" s="42"/>
      <c r="X2276" s="24"/>
      <c r="Y2276" s="24"/>
      <c r="Z2276" s="24"/>
    </row>
    <row r="2277" spans="15:26" ht="15.6" x14ac:dyDescent="0.3">
      <c r="O2277" s="2"/>
      <c r="P2277" s="42"/>
      <c r="Q2277" s="2"/>
      <c r="S2277" s="42"/>
      <c r="X2277" s="24"/>
      <c r="Y2277" s="24"/>
      <c r="Z2277" s="24"/>
    </row>
    <row r="2278" spans="15:26" ht="15.6" x14ac:dyDescent="0.3">
      <c r="O2278" s="2"/>
      <c r="P2278" s="42"/>
      <c r="Q2278" s="2"/>
      <c r="S2278" s="42"/>
      <c r="X2278" s="24"/>
      <c r="Y2278" s="24"/>
      <c r="Z2278" s="24"/>
    </row>
    <row r="2279" spans="15:26" ht="15.6" x14ac:dyDescent="0.3">
      <c r="O2279" s="2"/>
      <c r="P2279" s="42"/>
      <c r="Q2279" s="2"/>
      <c r="S2279" s="42"/>
      <c r="X2279" s="24"/>
      <c r="Y2279" s="24"/>
      <c r="Z2279" s="24"/>
    </row>
    <row r="2280" spans="15:26" ht="15.6" x14ac:dyDescent="0.3">
      <c r="O2280" s="2"/>
      <c r="P2280" s="42"/>
      <c r="Q2280" s="2"/>
      <c r="S2280" s="42"/>
      <c r="X2280" s="24"/>
      <c r="Y2280" s="24"/>
      <c r="Z2280" s="24"/>
    </row>
    <row r="2281" spans="15:26" ht="15.6" x14ac:dyDescent="0.3">
      <c r="O2281" s="2"/>
      <c r="P2281" s="42"/>
      <c r="Q2281" s="2"/>
      <c r="S2281" s="42"/>
      <c r="X2281" s="24"/>
      <c r="Y2281" s="24"/>
      <c r="Z2281" s="24"/>
    </row>
    <row r="2282" spans="15:26" ht="15.6" x14ac:dyDescent="0.3">
      <c r="O2282" s="2"/>
      <c r="P2282" s="42"/>
      <c r="Q2282" s="2"/>
      <c r="S2282" s="42"/>
      <c r="X2282" s="24"/>
      <c r="Y2282" s="24"/>
      <c r="Z2282" s="24"/>
    </row>
    <row r="2283" spans="15:26" ht="15.6" x14ac:dyDescent="0.3">
      <c r="O2283" s="2"/>
      <c r="P2283" s="42"/>
      <c r="Q2283" s="2"/>
      <c r="S2283" s="42"/>
      <c r="X2283" s="24"/>
      <c r="Y2283" s="24"/>
      <c r="Z2283" s="24"/>
    </row>
    <row r="2284" spans="15:26" ht="15.6" x14ac:dyDescent="0.3">
      <c r="O2284" s="2"/>
      <c r="P2284" s="42"/>
      <c r="Q2284" s="2"/>
      <c r="S2284" s="42"/>
      <c r="X2284" s="24"/>
      <c r="Y2284" s="24"/>
      <c r="Z2284" s="24"/>
    </row>
    <row r="2285" spans="15:26" ht="15.6" x14ac:dyDescent="0.3">
      <c r="O2285" s="2"/>
      <c r="P2285" s="42"/>
      <c r="Q2285" s="2"/>
      <c r="S2285" s="42"/>
      <c r="X2285" s="24"/>
      <c r="Y2285" s="24"/>
      <c r="Z2285" s="24"/>
    </row>
    <row r="2286" spans="15:26" ht="15.6" x14ac:dyDescent="0.3">
      <c r="O2286" s="2"/>
      <c r="P2286" s="42"/>
      <c r="Q2286" s="2"/>
      <c r="S2286" s="42"/>
      <c r="X2286" s="24"/>
      <c r="Y2286" s="24"/>
      <c r="Z2286" s="24"/>
    </row>
    <row r="2287" spans="15:26" ht="15.6" x14ac:dyDescent="0.3">
      <c r="O2287" s="2"/>
      <c r="P2287" s="42"/>
      <c r="Q2287" s="2"/>
      <c r="S2287" s="42"/>
      <c r="X2287" s="24"/>
      <c r="Y2287" s="24"/>
      <c r="Z2287" s="24"/>
    </row>
    <row r="2288" spans="15:26" ht="15.6" x14ac:dyDescent="0.3">
      <c r="O2288" s="2"/>
      <c r="P2288" s="42"/>
      <c r="Q2288" s="2"/>
      <c r="S2288" s="42"/>
      <c r="X2288" s="24"/>
      <c r="Y2288" s="24"/>
      <c r="Z2288" s="24"/>
    </row>
    <row r="2289" spans="15:26" ht="15.6" x14ac:dyDescent="0.3">
      <c r="O2289" s="2"/>
      <c r="P2289" s="42"/>
      <c r="Q2289" s="2"/>
      <c r="S2289" s="42"/>
      <c r="X2289" s="24"/>
      <c r="Y2289" s="24"/>
      <c r="Z2289" s="24"/>
    </row>
    <row r="2290" spans="15:26" ht="15.6" x14ac:dyDescent="0.3">
      <c r="O2290" s="2"/>
      <c r="P2290" s="42"/>
      <c r="Q2290" s="2"/>
      <c r="S2290" s="42"/>
      <c r="X2290" s="24"/>
      <c r="Y2290" s="24"/>
      <c r="Z2290" s="24"/>
    </row>
    <row r="2291" spans="15:26" ht="15.6" x14ac:dyDescent="0.3">
      <c r="O2291" s="2"/>
      <c r="P2291" s="42"/>
      <c r="Q2291" s="2"/>
      <c r="S2291" s="42"/>
      <c r="X2291" s="24"/>
      <c r="Y2291" s="24"/>
      <c r="Z2291" s="24"/>
    </row>
    <row r="2292" spans="15:26" ht="15.6" x14ac:dyDescent="0.3">
      <c r="O2292" s="2"/>
      <c r="P2292" s="42"/>
      <c r="Q2292" s="2"/>
      <c r="S2292" s="42"/>
      <c r="X2292" s="24"/>
      <c r="Y2292" s="24"/>
      <c r="Z2292" s="24"/>
    </row>
    <row r="2293" spans="15:26" ht="15.6" x14ac:dyDescent="0.3">
      <c r="O2293" s="2"/>
      <c r="P2293" s="42"/>
      <c r="Q2293" s="2"/>
      <c r="S2293" s="42"/>
      <c r="X2293" s="24"/>
      <c r="Y2293" s="24"/>
      <c r="Z2293" s="24"/>
    </row>
    <row r="2294" spans="15:26" ht="15.6" x14ac:dyDescent="0.3">
      <c r="O2294" s="2"/>
      <c r="P2294" s="42"/>
      <c r="Q2294" s="2"/>
      <c r="S2294" s="42"/>
      <c r="X2294" s="24"/>
      <c r="Y2294" s="24"/>
      <c r="Z2294" s="24"/>
    </row>
    <row r="2295" spans="15:26" ht="15.6" x14ac:dyDescent="0.3">
      <c r="O2295" s="2"/>
      <c r="P2295" s="42"/>
      <c r="Q2295" s="2"/>
      <c r="S2295" s="42"/>
      <c r="X2295" s="24"/>
      <c r="Y2295" s="24"/>
      <c r="Z2295" s="24"/>
    </row>
    <row r="2296" spans="15:26" ht="15.6" x14ac:dyDescent="0.3">
      <c r="O2296" s="2"/>
      <c r="P2296" s="42"/>
      <c r="Q2296" s="2"/>
      <c r="S2296" s="42"/>
      <c r="X2296" s="24"/>
      <c r="Y2296" s="24"/>
      <c r="Z2296" s="24"/>
    </row>
    <row r="2297" spans="15:26" ht="15.6" x14ac:dyDescent="0.3">
      <c r="O2297" s="2"/>
      <c r="P2297" s="42"/>
      <c r="Q2297" s="2"/>
      <c r="S2297" s="42"/>
      <c r="X2297" s="24"/>
      <c r="Y2297" s="24"/>
      <c r="Z2297" s="24"/>
    </row>
    <row r="2298" spans="15:26" ht="15.6" x14ac:dyDescent="0.3">
      <c r="O2298" s="2"/>
      <c r="P2298" s="42"/>
      <c r="Q2298" s="2"/>
      <c r="S2298" s="42"/>
      <c r="X2298" s="24"/>
      <c r="Y2298" s="24"/>
      <c r="Z2298" s="24"/>
    </row>
    <row r="2299" spans="15:26" ht="15.6" x14ac:dyDescent="0.3">
      <c r="O2299" s="2"/>
      <c r="P2299" s="42"/>
      <c r="Q2299" s="2"/>
      <c r="S2299" s="42"/>
      <c r="X2299" s="24"/>
      <c r="Y2299" s="24"/>
      <c r="Z2299" s="24"/>
    </row>
    <row r="2300" spans="15:26" ht="15.6" x14ac:dyDescent="0.3">
      <c r="O2300" s="2"/>
      <c r="P2300" s="42"/>
      <c r="Q2300" s="2"/>
      <c r="S2300" s="42"/>
      <c r="X2300" s="24"/>
      <c r="Y2300" s="24"/>
      <c r="Z2300" s="24"/>
    </row>
    <row r="2301" spans="15:26" ht="15.6" x14ac:dyDescent="0.3">
      <c r="O2301" s="2"/>
      <c r="P2301" s="42"/>
      <c r="Q2301" s="2"/>
      <c r="S2301" s="42"/>
      <c r="X2301" s="24"/>
      <c r="Y2301" s="24"/>
      <c r="Z2301" s="24"/>
    </row>
    <row r="2302" spans="15:26" ht="15.6" x14ac:dyDescent="0.3">
      <c r="O2302" s="2"/>
      <c r="P2302" s="42"/>
      <c r="Q2302" s="2"/>
      <c r="S2302" s="42"/>
      <c r="X2302" s="24"/>
      <c r="Y2302" s="24"/>
      <c r="Z2302" s="24"/>
    </row>
    <row r="2303" spans="15:26" ht="15.6" x14ac:dyDescent="0.3">
      <c r="O2303" s="2"/>
      <c r="P2303" s="42"/>
      <c r="Q2303" s="2"/>
      <c r="S2303" s="42"/>
      <c r="X2303" s="24"/>
      <c r="Y2303" s="24"/>
      <c r="Z2303" s="24"/>
    </row>
    <row r="2304" spans="15:26" ht="15.6" x14ac:dyDescent="0.3">
      <c r="O2304" s="2"/>
      <c r="P2304" s="42"/>
      <c r="Q2304" s="2"/>
      <c r="S2304" s="42"/>
      <c r="X2304" s="24"/>
      <c r="Y2304" s="24"/>
      <c r="Z2304" s="24"/>
    </row>
    <row r="2305" spans="15:26" ht="15.6" x14ac:dyDescent="0.3">
      <c r="O2305" s="2"/>
      <c r="P2305" s="42"/>
      <c r="Q2305" s="2"/>
      <c r="S2305" s="42"/>
      <c r="X2305" s="24"/>
      <c r="Y2305" s="24"/>
      <c r="Z2305" s="24"/>
    </row>
    <row r="2306" spans="15:26" ht="15.6" x14ac:dyDescent="0.3">
      <c r="O2306" s="2"/>
      <c r="P2306" s="42"/>
      <c r="Q2306" s="2"/>
      <c r="S2306" s="42"/>
      <c r="X2306" s="24"/>
      <c r="Y2306" s="24"/>
      <c r="Z2306" s="24"/>
    </row>
    <row r="2307" spans="15:26" ht="15.6" x14ac:dyDescent="0.3">
      <c r="O2307" s="2"/>
      <c r="P2307" s="42"/>
      <c r="Q2307" s="2"/>
      <c r="S2307" s="42"/>
      <c r="X2307" s="24"/>
      <c r="Y2307" s="24"/>
      <c r="Z2307" s="24"/>
    </row>
    <row r="2308" spans="15:26" ht="15.6" x14ac:dyDescent="0.3">
      <c r="O2308" s="2"/>
      <c r="P2308" s="42"/>
      <c r="Q2308" s="2"/>
      <c r="S2308" s="42"/>
      <c r="X2308" s="24"/>
      <c r="Y2308" s="24"/>
      <c r="Z2308" s="24"/>
    </row>
    <row r="2309" spans="15:26" ht="15.6" x14ac:dyDescent="0.3">
      <c r="O2309" s="2"/>
      <c r="P2309" s="42"/>
      <c r="Q2309" s="2"/>
      <c r="S2309" s="42"/>
      <c r="X2309" s="24"/>
      <c r="Y2309" s="24"/>
      <c r="Z2309" s="24"/>
    </row>
    <row r="2310" spans="15:26" ht="15.6" x14ac:dyDescent="0.3">
      <c r="O2310" s="2"/>
      <c r="P2310" s="42"/>
      <c r="Q2310" s="2"/>
      <c r="S2310" s="42"/>
      <c r="X2310" s="24"/>
      <c r="Y2310" s="24"/>
      <c r="Z2310" s="24"/>
    </row>
    <row r="2311" spans="15:26" ht="15.6" x14ac:dyDescent="0.3">
      <c r="O2311" s="2"/>
      <c r="P2311" s="42"/>
      <c r="Q2311" s="2"/>
      <c r="S2311" s="42"/>
      <c r="X2311" s="24"/>
      <c r="Y2311" s="24"/>
      <c r="Z2311" s="24"/>
    </row>
    <row r="2312" spans="15:26" ht="15.6" x14ac:dyDescent="0.3">
      <c r="O2312" s="2"/>
      <c r="P2312" s="42"/>
      <c r="Q2312" s="2"/>
      <c r="S2312" s="42"/>
      <c r="X2312" s="24"/>
      <c r="Y2312" s="24"/>
      <c r="Z2312" s="24"/>
    </row>
    <row r="2313" spans="15:26" ht="15.6" x14ac:dyDescent="0.3">
      <c r="O2313" s="2"/>
      <c r="P2313" s="42"/>
      <c r="Q2313" s="2"/>
      <c r="S2313" s="42"/>
      <c r="X2313" s="24"/>
      <c r="Y2313" s="24"/>
      <c r="Z2313" s="24"/>
    </row>
    <row r="2314" spans="15:26" ht="15.6" x14ac:dyDescent="0.3">
      <c r="O2314" s="2"/>
      <c r="P2314" s="42"/>
      <c r="Q2314" s="2"/>
      <c r="S2314" s="42"/>
      <c r="X2314" s="24"/>
      <c r="Y2314" s="24"/>
      <c r="Z2314" s="24"/>
    </row>
    <row r="2315" spans="15:26" ht="15.6" x14ac:dyDescent="0.3">
      <c r="O2315" s="2"/>
      <c r="P2315" s="42"/>
      <c r="Q2315" s="2"/>
      <c r="S2315" s="42"/>
      <c r="X2315" s="24"/>
      <c r="Y2315" s="24"/>
      <c r="Z2315" s="24"/>
    </row>
    <row r="2316" spans="15:26" ht="15.6" x14ac:dyDescent="0.3">
      <c r="O2316" s="2"/>
      <c r="P2316" s="42"/>
      <c r="Q2316" s="2"/>
      <c r="S2316" s="42"/>
      <c r="X2316" s="24"/>
      <c r="Y2316" s="24"/>
      <c r="Z2316" s="24"/>
    </row>
    <row r="2317" spans="15:26" ht="15.6" x14ac:dyDescent="0.3">
      <c r="O2317" s="2"/>
      <c r="P2317" s="42"/>
      <c r="Q2317" s="2"/>
      <c r="S2317" s="42"/>
      <c r="X2317" s="24"/>
      <c r="Y2317" s="24"/>
      <c r="Z2317" s="24"/>
    </row>
    <row r="2318" spans="15:26" ht="15.6" x14ac:dyDescent="0.3">
      <c r="O2318" s="2"/>
      <c r="P2318" s="42"/>
      <c r="Q2318" s="2"/>
      <c r="S2318" s="42"/>
      <c r="X2318" s="24"/>
      <c r="Y2318" s="24"/>
      <c r="Z2318" s="24"/>
    </row>
    <row r="2319" spans="15:26" ht="15.6" x14ac:dyDescent="0.3">
      <c r="O2319" s="2"/>
      <c r="P2319" s="42"/>
      <c r="Q2319" s="2"/>
      <c r="S2319" s="42"/>
      <c r="X2319" s="24"/>
      <c r="Y2319" s="24"/>
      <c r="Z2319" s="24"/>
    </row>
    <row r="2320" spans="15:26" ht="15.6" x14ac:dyDescent="0.3">
      <c r="O2320" s="2"/>
      <c r="P2320" s="42"/>
      <c r="Q2320" s="2"/>
      <c r="S2320" s="42"/>
      <c r="X2320" s="24"/>
      <c r="Y2320" s="24"/>
      <c r="Z2320" s="24"/>
    </row>
    <row r="2321" spans="15:26" ht="15.6" x14ac:dyDescent="0.3">
      <c r="O2321" s="2"/>
      <c r="P2321" s="42"/>
      <c r="Q2321" s="2"/>
      <c r="S2321" s="42"/>
      <c r="X2321" s="24"/>
      <c r="Y2321" s="24"/>
      <c r="Z2321" s="24"/>
    </row>
    <row r="2322" spans="15:26" ht="15.6" x14ac:dyDescent="0.3">
      <c r="O2322" s="2"/>
      <c r="P2322" s="42"/>
      <c r="Q2322" s="2"/>
      <c r="S2322" s="42"/>
      <c r="X2322" s="24"/>
      <c r="Y2322" s="24"/>
      <c r="Z2322" s="24"/>
    </row>
    <row r="2323" spans="15:26" ht="15.6" x14ac:dyDescent="0.3">
      <c r="O2323" s="2"/>
      <c r="P2323" s="42"/>
      <c r="Q2323" s="2"/>
      <c r="S2323" s="42"/>
      <c r="X2323" s="24"/>
      <c r="Y2323" s="24"/>
      <c r="Z2323" s="24"/>
    </row>
    <row r="2324" spans="15:26" ht="15.6" x14ac:dyDescent="0.3">
      <c r="O2324" s="2"/>
      <c r="P2324" s="42"/>
      <c r="Q2324" s="2"/>
      <c r="S2324" s="42"/>
      <c r="X2324" s="24"/>
      <c r="Y2324" s="24"/>
      <c r="Z2324" s="24"/>
    </row>
    <row r="2325" spans="15:26" ht="15.6" x14ac:dyDescent="0.3">
      <c r="O2325" s="2"/>
      <c r="P2325" s="42"/>
      <c r="Q2325" s="2"/>
      <c r="S2325" s="42"/>
      <c r="X2325" s="24"/>
      <c r="Y2325" s="24"/>
      <c r="Z2325" s="24"/>
    </row>
    <row r="2326" spans="15:26" ht="15.6" x14ac:dyDescent="0.3">
      <c r="O2326" s="2"/>
      <c r="P2326" s="42"/>
      <c r="Q2326" s="2"/>
      <c r="S2326" s="42"/>
      <c r="X2326" s="24"/>
      <c r="Y2326" s="24"/>
      <c r="Z2326" s="24"/>
    </row>
    <row r="2327" spans="15:26" ht="15.6" x14ac:dyDescent="0.3">
      <c r="O2327" s="2"/>
      <c r="P2327" s="42"/>
      <c r="Q2327" s="2"/>
      <c r="S2327" s="42"/>
      <c r="X2327" s="24"/>
      <c r="Y2327" s="24"/>
      <c r="Z2327" s="24"/>
    </row>
    <row r="2328" spans="15:26" ht="15.6" x14ac:dyDescent="0.3">
      <c r="O2328" s="2"/>
      <c r="P2328" s="42"/>
      <c r="Q2328" s="2"/>
      <c r="S2328" s="42"/>
      <c r="X2328" s="24"/>
      <c r="Y2328" s="24"/>
      <c r="Z2328" s="24"/>
    </row>
    <row r="2329" spans="15:26" ht="15.6" x14ac:dyDescent="0.3">
      <c r="O2329" s="2"/>
      <c r="P2329" s="42"/>
      <c r="Q2329" s="2"/>
      <c r="S2329" s="42"/>
      <c r="X2329" s="24"/>
      <c r="Y2329" s="24"/>
      <c r="Z2329" s="24"/>
    </row>
    <row r="2330" spans="15:26" ht="15.6" x14ac:dyDescent="0.3">
      <c r="O2330" s="2"/>
      <c r="P2330" s="42"/>
      <c r="Q2330" s="2"/>
      <c r="S2330" s="42"/>
      <c r="X2330" s="24"/>
      <c r="Y2330" s="24"/>
      <c r="Z2330" s="24"/>
    </row>
    <row r="2331" spans="15:26" ht="15.6" x14ac:dyDescent="0.3">
      <c r="O2331" s="2"/>
      <c r="P2331" s="42"/>
      <c r="Q2331" s="2"/>
      <c r="S2331" s="42"/>
      <c r="X2331" s="24"/>
      <c r="Y2331" s="24"/>
      <c r="Z2331" s="24"/>
    </row>
    <row r="2332" spans="15:26" ht="15.6" x14ac:dyDescent="0.3">
      <c r="O2332" s="2"/>
      <c r="P2332" s="42"/>
      <c r="Q2332" s="2"/>
      <c r="S2332" s="42"/>
      <c r="X2332" s="24"/>
      <c r="Y2332" s="24"/>
      <c r="Z2332" s="24"/>
    </row>
    <row r="2333" spans="15:26" ht="15.6" x14ac:dyDescent="0.3">
      <c r="O2333" s="2"/>
      <c r="P2333" s="42"/>
      <c r="Q2333" s="2"/>
      <c r="S2333" s="42"/>
      <c r="X2333" s="24"/>
      <c r="Y2333" s="24"/>
      <c r="Z2333" s="24"/>
    </row>
    <row r="2334" spans="15:26" ht="15.6" x14ac:dyDescent="0.3">
      <c r="O2334" s="2"/>
      <c r="P2334" s="42"/>
      <c r="Q2334" s="2"/>
      <c r="S2334" s="42"/>
      <c r="X2334" s="24"/>
      <c r="Y2334" s="24"/>
      <c r="Z2334" s="24"/>
    </row>
    <row r="2335" spans="15:26" ht="15.6" x14ac:dyDescent="0.3">
      <c r="O2335" s="2"/>
      <c r="P2335" s="42"/>
      <c r="Q2335" s="2"/>
      <c r="S2335" s="42"/>
      <c r="X2335" s="24"/>
      <c r="Y2335" s="24"/>
      <c r="Z2335" s="24"/>
    </row>
    <row r="2336" spans="15:26" ht="15.6" x14ac:dyDescent="0.3">
      <c r="O2336" s="2"/>
      <c r="P2336" s="42"/>
      <c r="Q2336" s="2"/>
      <c r="S2336" s="42"/>
      <c r="X2336" s="24"/>
      <c r="Y2336" s="24"/>
      <c r="Z2336" s="24"/>
    </row>
    <row r="2337" spans="15:26" ht="15.6" x14ac:dyDescent="0.3">
      <c r="O2337" s="2"/>
      <c r="P2337" s="42"/>
      <c r="Q2337" s="2"/>
      <c r="S2337" s="42"/>
      <c r="X2337" s="24"/>
      <c r="Y2337" s="24"/>
      <c r="Z2337" s="24"/>
    </row>
    <row r="2338" spans="15:26" ht="15.6" x14ac:dyDescent="0.3">
      <c r="O2338" s="2"/>
      <c r="P2338" s="42"/>
      <c r="Q2338" s="2"/>
      <c r="S2338" s="42"/>
      <c r="X2338" s="24"/>
      <c r="Y2338" s="24"/>
      <c r="Z2338" s="24"/>
    </row>
    <row r="2339" spans="15:26" ht="15.6" x14ac:dyDescent="0.3">
      <c r="O2339" s="2"/>
      <c r="P2339" s="42"/>
      <c r="Q2339" s="2"/>
      <c r="S2339" s="42"/>
      <c r="X2339" s="24"/>
      <c r="Y2339" s="24"/>
      <c r="Z2339" s="24"/>
    </row>
    <row r="2340" spans="15:26" ht="15.6" x14ac:dyDescent="0.3">
      <c r="O2340" s="2"/>
      <c r="P2340" s="42"/>
      <c r="Q2340" s="2"/>
      <c r="S2340" s="42"/>
      <c r="X2340" s="24"/>
      <c r="Y2340" s="24"/>
      <c r="Z2340" s="24"/>
    </row>
    <row r="2341" spans="15:26" ht="15.6" x14ac:dyDescent="0.3">
      <c r="O2341" s="2"/>
      <c r="P2341" s="42"/>
      <c r="Q2341" s="2"/>
      <c r="S2341" s="42"/>
      <c r="X2341" s="24"/>
      <c r="Y2341" s="24"/>
      <c r="Z2341" s="24"/>
    </row>
    <row r="2342" spans="15:26" ht="15.6" x14ac:dyDescent="0.3">
      <c r="O2342" s="2"/>
      <c r="P2342" s="42"/>
      <c r="Q2342" s="2"/>
      <c r="S2342" s="42"/>
      <c r="X2342" s="24"/>
      <c r="Y2342" s="24"/>
      <c r="Z2342" s="24"/>
    </row>
    <row r="2343" spans="15:26" ht="15.6" x14ac:dyDescent="0.3">
      <c r="O2343" s="2"/>
      <c r="P2343" s="42"/>
      <c r="Q2343" s="2"/>
      <c r="S2343" s="42"/>
      <c r="X2343" s="24"/>
      <c r="Y2343" s="24"/>
      <c r="Z2343" s="24"/>
    </row>
    <row r="2344" spans="15:26" ht="15.6" x14ac:dyDescent="0.3">
      <c r="O2344" s="2"/>
      <c r="P2344" s="42"/>
      <c r="Q2344" s="2"/>
      <c r="S2344" s="42"/>
      <c r="X2344" s="24"/>
      <c r="Y2344" s="24"/>
      <c r="Z2344" s="24"/>
    </row>
    <row r="2345" spans="15:26" ht="15.6" x14ac:dyDescent="0.3">
      <c r="O2345" s="2"/>
      <c r="P2345" s="42"/>
      <c r="Q2345" s="2"/>
      <c r="S2345" s="42"/>
      <c r="X2345" s="24"/>
      <c r="Y2345" s="24"/>
      <c r="Z2345" s="24"/>
    </row>
    <row r="2346" spans="15:26" ht="15.6" x14ac:dyDescent="0.3">
      <c r="O2346" s="2"/>
      <c r="P2346" s="42"/>
      <c r="Q2346" s="2"/>
      <c r="S2346" s="42"/>
      <c r="X2346" s="24"/>
      <c r="Y2346" s="24"/>
      <c r="Z2346" s="24"/>
    </row>
    <row r="2347" spans="15:26" ht="15.6" x14ac:dyDescent="0.3">
      <c r="O2347" s="2"/>
      <c r="P2347" s="42"/>
      <c r="Q2347" s="2"/>
      <c r="S2347" s="42"/>
      <c r="X2347" s="24"/>
      <c r="Y2347" s="24"/>
      <c r="Z2347" s="24"/>
    </row>
    <row r="2348" spans="15:26" ht="15.6" x14ac:dyDescent="0.3">
      <c r="O2348" s="2"/>
      <c r="P2348" s="42"/>
      <c r="Q2348" s="2"/>
      <c r="S2348" s="42"/>
      <c r="X2348" s="24"/>
      <c r="Y2348" s="24"/>
      <c r="Z2348" s="24"/>
    </row>
    <row r="2349" spans="15:26" ht="15.6" x14ac:dyDescent="0.3">
      <c r="O2349" s="2"/>
      <c r="P2349" s="42"/>
      <c r="Q2349" s="2"/>
      <c r="S2349" s="42"/>
      <c r="X2349" s="24"/>
      <c r="Y2349" s="24"/>
      <c r="Z2349" s="24"/>
    </row>
    <row r="2350" spans="15:26" ht="15.6" x14ac:dyDescent="0.3">
      <c r="O2350" s="2"/>
      <c r="P2350" s="42"/>
      <c r="Q2350" s="2"/>
      <c r="S2350" s="42"/>
      <c r="X2350" s="24"/>
      <c r="Y2350" s="24"/>
      <c r="Z2350" s="24"/>
    </row>
    <row r="2351" spans="15:26" ht="15.6" x14ac:dyDescent="0.3">
      <c r="O2351" s="2"/>
      <c r="P2351" s="42"/>
      <c r="Q2351" s="2"/>
      <c r="S2351" s="42"/>
      <c r="X2351" s="24"/>
      <c r="Y2351" s="24"/>
      <c r="Z2351" s="24"/>
    </row>
    <row r="2352" spans="15:26" ht="15.6" x14ac:dyDescent="0.3">
      <c r="O2352" s="2"/>
      <c r="P2352" s="42"/>
      <c r="Q2352" s="2"/>
      <c r="S2352" s="42"/>
      <c r="X2352" s="24"/>
      <c r="Y2352" s="24"/>
      <c r="Z2352" s="24"/>
    </row>
    <row r="2353" spans="15:26" ht="15.6" x14ac:dyDescent="0.3">
      <c r="O2353" s="2"/>
      <c r="P2353" s="42"/>
      <c r="Q2353" s="2"/>
      <c r="S2353" s="42"/>
      <c r="X2353" s="24"/>
      <c r="Y2353" s="24"/>
      <c r="Z2353" s="24"/>
    </row>
    <row r="2354" spans="15:26" ht="15.6" x14ac:dyDescent="0.3">
      <c r="O2354" s="2"/>
      <c r="P2354" s="42"/>
      <c r="Q2354" s="2"/>
      <c r="S2354" s="42"/>
      <c r="X2354" s="24"/>
      <c r="Y2354" s="24"/>
      <c r="Z2354" s="24"/>
    </row>
    <row r="2355" spans="15:26" ht="15.6" x14ac:dyDescent="0.3">
      <c r="O2355" s="2"/>
      <c r="P2355" s="42"/>
      <c r="Q2355" s="2"/>
      <c r="S2355" s="42"/>
      <c r="X2355" s="24"/>
      <c r="Y2355" s="24"/>
      <c r="Z2355" s="24"/>
    </row>
    <row r="2356" spans="15:26" ht="15.6" x14ac:dyDescent="0.3">
      <c r="O2356" s="2"/>
      <c r="P2356" s="42"/>
      <c r="Q2356" s="2"/>
      <c r="S2356" s="42"/>
      <c r="X2356" s="24"/>
      <c r="Y2356" s="24"/>
      <c r="Z2356" s="24"/>
    </row>
    <row r="2357" spans="15:26" ht="15.6" x14ac:dyDescent="0.3">
      <c r="O2357" s="2"/>
      <c r="P2357" s="42"/>
      <c r="Q2357" s="2"/>
      <c r="S2357" s="42"/>
      <c r="X2357" s="24"/>
      <c r="Y2357" s="24"/>
      <c r="Z2357" s="24"/>
    </row>
    <row r="2358" spans="15:26" ht="15.6" x14ac:dyDescent="0.3">
      <c r="O2358" s="2"/>
      <c r="P2358" s="42"/>
      <c r="Q2358" s="2"/>
      <c r="S2358" s="42"/>
      <c r="X2358" s="24"/>
      <c r="Y2358" s="24"/>
      <c r="Z2358" s="24"/>
    </row>
    <row r="2359" spans="15:26" ht="15.6" x14ac:dyDescent="0.3">
      <c r="O2359" s="2"/>
      <c r="P2359" s="42"/>
      <c r="Q2359" s="2"/>
      <c r="S2359" s="42"/>
      <c r="X2359" s="24"/>
      <c r="Y2359" s="24"/>
      <c r="Z2359" s="24"/>
    </row>
    <row r="2360" spans="15:26" ht="15.6" x14ac:dyDescent="0.3">
      <c r="O2360" s="2"/>
      <c r="P2360" s="42"/>
      <c r="Q2360" s="2"/>
      <c r="S2360" s="42"/>
      <c r="X2360" s="24"/>
      <c r="Y2360" s="24"/>
      <c r="Z2360" s="24"/>
    </row>
    <row r="2361" spans="15:26" ht="15.6" x14ac:dyDescent="0.3">
      <c r="O2361" s="2"/>
      <c r="P2361" s="42"/>
      <c r="Q2361" s="2"/>
      <c r="S2361" s="42"/>
      <c r="X2361" s="24"/>
      <c r="Y2361" s="24"/>
      <c r="Z2361" s="24"/>
    </row>
    <row r="2362" spans="15:26" ht="15.6" x14ac:dyDescent="0.3">
      <c r="O2362" s="2"/>
      <c r="P2362" s="42"/>
      <c r="Q2362" s="2"/>
      <c r="S2362" s="42"/>
      <c r="X2362" s="24"/>
      <c r="Y2362" s="24"/>
      <c r="Z2362" s="24"/>
    </row>
    <row r="2363" spans="15:26" ht="15.6" x14ac:dyDescent="0.3">
      <c r="O2363" s="2"/>
      <c r="P2363" s="42"/>
      <c r="Q2363" s="2"/>
      <c r="S2363" s="42"/>
      <c r="X2363" s="24"/>
      <c r="Y2363" s="24"/>
      <c r="Z2363" s="24"/>
    </row>
    <row r="2364" spans="15:26" ht="15.6" x14ac:dyDescent="0.3">
      <c r="O2364" s="2"/>
      <c r="P2364" s="42"/>
      <c r="Q2364" s="2"/>
      <c r="S2364" s="42"/>
      <c r="X2364" s="24"/>
      <c r="Y2364" s="24"/>
      <c r="Z2364" s="24"/>
    </row>
    <row r="2365" spans="15:26" ht="15.6" x14ac:dyDescent="0.3">
      <c r="O2365" s="2"/>
      <c r="P2365" s="42"/>
      <c r="Q2365" s="2"/>
      <c r="S2365" s="42"/>
      <c r="X2365" s="24"/>
      <c r="Y2365" s="24"/>
      <c r="Z2365" s="24"/>
    </row>
    <row r="2366" spans="15:26" ht="15.6" x14ac:dyDescent="0.3">
      <c r="O2366" s="2"/>
      <c r="P2366" s="42"/>
      <c r="Q2366" s="2"/>
      <c r="S2366" s="42"/>
      <c r="X2366" s="24"/>
      <c r="Y2366" s="24"/>
      <c r="Z2366" s="24"/>
    </row>
    <row r="2367" spans="15:26" ht="15.6" x14ac:dyDescent="0.3">
      <c r="O2367" s="2"/>
      <c r="P2367" s="42"/>
      <c r="Q2367" s="2"/>
      <c r="S2367" s="42"/>
      <c r="X2367" s="24"/>
      <c r="Y2367" s="24"/>
      <c r="Z2367" s="24"/>
    </row>
    <row r="2368" spans="15:26" ht="15.6" x14ac:dyDescent="0.3">
      <c r="O2368" s="2"/>
      <c r="P2368" s="42"/>
      <c r="Q2368" s="2"/>
      <c r="S2368" s="42"/>
      <c r="X2368" s="24"/>
      <c r="Y2368" s="24"/>
      <c r="Z2368" s="24"/>
    </row>
    <row r="2369" spans="15:26" ht="15.6" x14ac:dyDescent="0.3">
      <c r="O2369" s="2"/>
      <c r="P2369" s="42"/>
      <c r="Q2369" s="2"/>
      <c r="S2369" s="42"/>
      <c r="X2369" s="24"/>
      <c r="Y2369" s="24"/>
      <c r="Z2369" s="24"/>
    </row>
    <row r="2370" spans="15:26" ht="15.6" x14ac:dyDescent="0.3">
      <c r="O2370" s="2"/>
      <c r="P2370" s="42"/>
      <c r="Q2370" s="2"/>
      <c r="S2370" s="42"/>
      <c r="X2370" s="24"/>
      <c r="Y2370" s="24"/>
      <c r="Z2370" s="24"/>
    </row>
    <row r="2371" spans="15:26" ht="15.6" x14ac:dyDescent="0.3">
      <c r="O2371" s="2"/>
      <c r="P2371" s="42"/>
      <c r="Q2371" s="2"/>
      <c r="S2371" s="42"/>
      <c r="X2371" s="24"/>
      <c r="Y2371" s="24"/>
      <c r="Z2371" s="24"/>
    </row>
    <row r="2372" spans="15:26" ht="15.6" x14ac:dyDescent="0.3">
      <c r="O2372" s="2"/>
      <c r="P2372" s="42"/>
      <c r="Q2372" s="2"/>
      <c r="S2372" s="42"/>
      <c r="X2372" s="24"/>
      <c r="Y2372" s="24"/>
      <c r="Z2372" s="24"/>
    </row>
    <row r="2373" spans="15:26" ht="15.6" x14ac:dyDescent="0.3">
      <c r="O2373" s="2"/>
      <c r="P2373" s="42"/>
      <c r="Q2373" s="2"/>
      <c r="S2373" s="42"/>
      <c r="X2373" s="24"/>
      <c r="Y2373" s="24"/>
      <c r="Z2373" s="24"/>
    </row>
    <row r="2374" spans="15:26" ht="15.6" x14ac:dyDescent="0.3">
      <c r="O2374" s="2"/>
      <c r="P2374" s="42"/>
      <c r="Q2374" s="2"/>
      <c r="S2374" s="42"/>
      <c r="X2374" s="24"/>
      <c r="Y2374" s="24"/>
      <c r="Z2374" s="24"/>
    </row>
    <row r="2375" spans="15:26" ht="15.6" x14ac:dyDescent="0.3">
      <c r="O2375" s="2"/>
      <c r="P2375" s="42"/>
      <c r="Q2375" s="2"/>
      <c r="S2375" s="42"/>
      <c r="X2375" s="24"/>
      <c r="Y2375" s="24"/>
      <c r="Z2375" s="24"/>
    </row>
    <row r="2376" spans="15:26" ht="15.6" x14ac:dyDescent="0.3">
      <c r="O2376" s="2"/>
      <c r="P2376" s="42"/>
      <c r="Q2376" s="2"/>
      <c r="S2376" s="42"/>
      <c r="X2376" s="24"/>
      <c r="Y2376" s="24"/>
      <c r="Z2376" s="24"/>
    </row>
    <row r="2377" spans="15:26" ht="15.6" x14ac:dyDescent="0.3">
      <c r="O2377" s="2"/>
      <c r="P2377" s="42"/>
      <c r="Q2377" s="2"/>
      <c r="S2377" s="42"/>
      <c r="X2377" s="24"/>
      <c r="Y2377" s="24"/>
      <c r="Z2377" s="24"/>
    </row>
    <row r="2378" spans="15:26" ht="15.6" x14ac:dyDescent="0.3">
      <c r="O2378" s="2"/>
      <c r="P2378" s="42"/>
      <c r="Q2378" s="2"/>
      <c r="S2378" s="42"/>
      <c r="X2378" s="24"/>
      <c r="Y2378" s="24"/>
      <c r="Z2378" s="24"/>
    </row>
    <row r="2379" spans="15:26" ht="15.6" x14ac:dyDescent="0.3">
      <c r="O2379" s="2"/>
      <c r="P2379" s="42"/>
      <c r="Q2379" s="2"/>
      <c r="S2379" s="42"/>
      <c r="X2379" s="24"/>
      <c r="Y2379" s="24"/>
      <c r="Z2379" s="24"/>
    </row>
    <row r="2380" spans="15:26" ht="15.6" x14ac:dyDescent="0.3">
      <c r="O2380" s="2"/>
      <c r="P2380" s="42"/>
      <c r="Q2380" s="2"/>
      <c r="S2380" s="42"/>
      <c r="X2380" s="24"/>
      <c r="Y2380" s="24"/>
      <c r="Z2380" s="24"/>
    </row>
    <row r="2381" spans="15:26" ht="15.6" x14ac:dyDescent="0.3">
      <c r="O2381" s="2"/>
      <c r="P2381" s="42"/>
      <c r="Q2381" s="2"/>
      <c r="S2381" s="42"/>
      <c r="X2381" s="24"/>
      <c r="Y2381" s="24"/>
      <c r="Z2381" s="24"/>
    </row>
    <row r="2382" spans="15:26" ht="15.6" x14ac:dyDescent="0.3">
      <c r="O2382" s="2"/>
      <c r="P2382" s="42"/>
      <c r="Q2382" s="2"/>
      <c r="S2382" s="42"/>
      <c r="X2382" s="24"/>
      <c r="Y2382" s="24"/>
      <c r="Z2382" s="24"/>
    </row>
    <row r="2383" spans="15:26" ht="15.6" x14ac:dyDescent="0.3">
      <c r="O2383" s="2"/>
      <c r="P2383" s="42"/>
      <c r="Q2383" s="2"/>
      <c r="S2383" s="42"/>
      <c r="X2383" s="24"/>
      <c r="Y2383" s="24"/>
      <c r="Z2383" s="24"/>
    </row>
    <row r="2384" spans="15:26" ht="15.6" x14ac:dyDescent="0.3">
      <c r="O2384" s="2"/>
      <c r="P2384" s="42"/>
      <c r="Q2384" s="2"/>
      <c r="S2384" s="42"/>
      <c r="X2384" s="24"/>
      <c r="Y2384" s="24"/>
      <c r="Z2384" s="24"/>
    </row>
    <row r="2385" spans="15:26" ht="15.6" x14ac:dyDescent="0.3">
      <c r="O2385" s="2"/>
      <c r="P2385" s="42"/>
      <c r="Q2385" s="2"/>
      <c r="S2385" s="42"/>
      <c r="X2385" s="24"/>
      <c r="Y2385" s="24"/>
      <c r="Z2385" s="24"/>
    </row>
    <row r="2386" spans="15:26" ht="15.6" x14ac:dyDescent="0.3">
      <c r="O2386" s="2"/>
      <c r="P2386" s="42"/>
      <c r="Q2386" s="2"/>
      <c r="S2386" s="42"/>
      <c r="X2386" s="24"/>
      <c r="Y2386" s="24"/>
      <c r="Z2386" s="24"/>
    </row>
    <row r="2387" spans="15:26" ht="15.6" x14ac:dyDescent="0.3">
      <c r="O2387" s="2"/>
      <c r="P2387" s="42"/>
      <c r="Q2387" s="2"/>
      <c r="S2387" s="42"/>
      <c r="X2387" s="24"/>
      <c r="Y2387" s="24"/>
      <c r="Z2387" s="24"/>
    </row>
    <row r="2388" spans="15:26" ht="15.6" x14ac:dyDescent="0.3">
      <c r="O2388" s="2"/>
      <c r="P2388" s="42"/>
      <c r="Q2388" s="2"/>
      <c r="S2388" s="42"/>
      <c r="X2388" s="24"/>
      <c r="Y2388" s="24"/>
      <c r="Z2388" s="24"/>
    </row>
    <row r="2389" spans="15:26" ht="15.6" x14ac:dyDescent="0.3">
      <c r="O2389" s="2"/>
      <c r="P2389" s="42"/>
      <c r="Q2389" s="2"/>
      <c r="S2389" s="42"/>
      <c r="X2389" s="24"/>
      <c r="Y2389" s="24"/>
      <c r="Z2389" s="24"/>
    </row>
    <row r="2390" spans="15:26" ht="15.6" x14ac:dyDescent="0.3">
      <c r="O2390" s="2"/>
      <c r="P2390" s="42"/>
      <c r="Q2390" s="2"/>
      <c r="S2390" s="42"/>
      <c r="X2390" s="24"/>
      <c r="Y2390" s="24"/>
      <c r="Z2390" s="24"/>
    </row>
    <row r="2391" spans="15:26" ht="15.6" x14ac:dyDescent="0.3">
      <c r="O2391" s="2"/>
      <c r="P2391" s="42"/>
      <c r="Q2391" s="2"/>
      <c r="S2391" s="42"/>
      <c r="X2391" s="24"/>
      <c r="Y2391" s="24"/>
      <c r="Z2391" s="24"/>
    </row>
    <row r="2392" spans="15:26" ht="15.6" x14ac:dyDescent="0.3">
      <c r="O2392" s="2"/>
      <c r="P2392" s="42"/>
      <c r="Q2392" s="2"/>
      <c r="S2392" s="42"/>
      <c r="X2392" s="24"/>
      <c r="Y2392" s="24"/>
      <c r="Z2392" s="24"/>
    </row>
    <row r="2393" spans="15:26" ht="15.6" x14ac:dyDescent="0.3">
      <c r="O2393" s="2"/>
      <c r="P2393" s="42"/>
      <c r="Q2393" s="2"/>
      <c r="S2393" s="42"/>
      <c r="X2393" s="24"/>
      <c r="Y2393" s="24"/>
      <c r="Z2393" s="24"/>
    </row>
    <row r="2394" spans="15:26" ht="15.6" x14ac:dyDescent="0.3">
      <c r="O2394" s="2"/>
      <c r="P2394" s="42"/>
      <c r="Q2394" s="2"/>
      <c r="S2394" s="42"/>
      <c r="X2394" s="24"/>
      <c r="Y2394" s="24"/>
      <c r="Z2394" s="24"/>
    </row>
    <row r="2395" spans="15:26" ht="15.6" x14ac:dyDescent="0.3">
      <c r="O2395" s="2"/>
      <c r="P2395" s="42"/>
      <c r="Q2395" s="2"/>
      <c r="S2395" s="42"/>
      <c r="X2395" s="24"/>
      <c r="Y2395" s="24"/>
      <c r="Z2395" s="24"/>
    </row>
    <row r="2396" spans="15:26" ht="15.6" x14ac:dyDescent="0.3">
      <c r="O2396" s="2"/>
      <c r="P2396" s="42"/>
      <c r="Q2396" s="2"/>
      <c r="S2396" s="42"/>
      <c r="X2396" s="24"/>
      <c r="Y2396" s="24"/>
      <c r="Z2396" s="24"/>
    </row>
    <row r="2397" spans="15:26" ht="15.6" x14ac:dyDescent="0.3">
      <c r="O2397" s="2"/>
      <c r="P2397" s="42"/>
      <c r="Q2397" s="2"/>
      <c r="S2397" s="42"/>
      <c r="X2397" s="24"/>
      <c r="Y2397" s="24"/>
      <c r="Z2397" s="24"/>
    </row>
    <row r="2398" spans="15:26" ht="15.6" x14ac:dyDescent="0.3">
      <c r="O2398" s="2"/>
      <c r="P2398" s="42"/>
      <c r="Q2398" s="2"/>
      <c r="S2398" s="42"/>
      <c r="X2398" s="24"/>
      <c r="Y2398" s="24"/>
      <c r="Z2398" s="24"/>
    </row>
    <row r="2399" spans="15:26" ht="15.6" x14ac:dyDescent="0.3">
      <c r="O2399" s="2"/>
      <c r="P2399" s="42"/>
      <c r="Q2399" s="2"/>
      <c r="S2399" s="42"/>
      <c r="X2399" s="24"/>
      <c r="Y2399" s="24"/>
      <c r="Z2399" s="24"/>
    </row>
    <row r="2400" spans="15:26" ht="15.6" x14ac:dyDescent="0.3">
      <c r="O2400" s="2"/>
      <c r="P2400" s="42"/>
      <c r="Q2400" s="2"/>
      <c r="S2400" s="42"/>
      <c r="X2400" s="24"/>
      <c r="Y2400" s="24"/>
      <c r="Z2400" s="24"/>
    </row>
    <row r="2401" spans="15:26" ht="15.6" x14ac:dyDescent="0.3">
      <c r="O2401" s="2"/>
      <c r="P2401" s="42"/>
      <c r="Q2401" s="2"/>
      <c r="S2401" s="42"/>
      <c r="X2401" s="24"/>
      <c r="Y2401" s="24"/>
      <c r="Z2401" s="24"/>
    </row>
    <row r="2402" spans="15:26" ht="15.6" x14ac:dyDescent="0.3">
      <c r="O2402" s="2"/>
      <c r="P2402" s="42"/>
      <c r="Q2402" s="2"/>
      <c r="S2402" s="42"/>
      <c r="X2402" s="24"/>
      <c r="Y2402" s="24"/>
      <c r="Z2402" s="24"/>
    </row>
    <row r="2403" spans="15:26" ht="15.6" x14ac:dyDescent="0.3">
      <c r="O2403" s="2"/>
      <c r="P2403" s="42"/>
      <c r="Q2403" s="2"/>
      <c r="S2403" s="42"/>
      <c r="X2403" s="24"/>
      <c r="Y2403" s="24"/>
      <c r="Z2403" s="24"/>
    </row>
    <row r="2404" spans="15:26" ht="15.6" x14ac:dyDescent="0.3">
      <c r="O2404" s="2"/>
      <c r="P2404" s="42"/>
      <c r="Q2404" s="2"/>
      <c r="S2404" s="42"/>
      <c r="X2404" s="24"/>
      <c r="Y2404" s="24"/>
      <c r="Z2404" s="24"/>
    </row>
    <row r="2405" spans="15:26" ht="15.6" x14ac:dyDescent="0.3">
      <c r="O2405" s="2"/>
      <c r="P2405" s="42"/>
      <c r="Q2405" s="2"/>
      <c r="S2405" s="42"/>
      <c r="X2405" s="24"/>
      <c r="Y2405" s="24"/>
      <c r="Z2405" s="24"/>
    </row>
    <row r="2406" spans="15:26" ht="15.6" x14ac:dyDescent="0.3">
      <c r="O2406" s="2"/>
      <c r="P2406" s="42"/>
      <c r="Q2406" s="2"/>
      <c r="S2406" s="42"/>
      <c r="X2406" s="24"/>
      <c r="Y2406" s="24"/>
      <c r="Z2406" s="24"/>
    </row>
    <row r="2407" spans="15:26" ht="15.6" x14ac:dyDescent="0.3">
      <c r="O2407" s="2"/>
      <c r="P2407" s="42"/>
      <c r="Q2407" s="2"/>
      <c r="S2407" s="42"/>
      <c r="X2407" s="24"/>
      <c r="Y2407" s="24"/>
      <c r="Z2407" s="24"/>
    </row>
    <row r="2408" spans="15:26" ht="15.6" x14ac:dyDescent="0.3">
      <c r="O2408" s="2"/>
      <c r="P2408" s="42"/>
      <c r="Q2408" s="2"/>
      <c r="S2408" s="42"/>
      <c r="X2408" s="24"/>
      <c r="Y2408" s="24"/>
      <c r="Z2408" s="24"/>
    </row>
    <row r="2409" spans="15:26" ht="15.6" x14ac:dyDescent="0.3">
      <c r="O2409" s="2"/>
      <c r="P2409" s="42"/>
      <c r="Q2409" s="2"/>
      <c r="S2409" s="42"/>
      <c r="X2409" s="24"/>
      <c r="Y2409" s="24"/>
      <c r="Z2409" s="24"/>
    </row>
    <row r="2410" spans="15:26" ht="15.6" x14ac:dyDescent="0.3">
      <c r="O2410" s="2"/>
      <c r="P2410" s="42"/>
      <c r="Q2410" s="2"/>
      <c r="S2410" s="42"/>
      <c r="X2410" s="24"/>
      <c r="Y2410" s="24"/>
      <c r="Z2410" s="24"/>
    </row>
    <row r="2411" spans="15:26" ht="15.6" x14ac:dyDescent="0.3">
      <c r="O2411" s="2"/>
      <c r="P2411" s="42"/>
      <c r="Q2411" s="2"/>
      <c r="S2411" s="42"/>
      <c r="X2411" s="24"/>
      <c r="Y2411" s="24"/>
      <c r="Z2411" s="24"/>
    </row>
    <row r="2412" spans="15:26" ht="15.6" x14ac:dyDescent="0.3">
      <c r="O2412" s="2"/>
      <c r="P2412" s="42"/>
      <c r="Q2412" s="2"/>
      <c r="S2412" s="42"/>
      <c r="X2412" s="24"/>
      <c r="Y2412" s="24"/>
      <c r="Z2412" s="24"/>
    </row>
    <row r="2413" spans="15:26" ht="15.6" x14ac:dyDescent="0.3">
      <c r="O2413" s="2"/>
      <c r="P2413" s="42"/>
      <c r="Q2413" s="2"/>
      <c r="S2413" s="42"/>
      <c r="X2413" s="24"/>
      <c r="Y2413" s="24"/>
      <c r="Z2413" s="24"/>
    </row>
    <row r="2414" spans="15:26" ht="15.6" x14ac:dyDescent="0.3">
      <c r="O2414" s="2"/>
      <c r="P2414" s="42"/>
      <c r="Q2414" s="2"/>
      <c r="S2414" s="42"/>
      <c r="X2414" s="24"/>
      <c r="Y2414" s="24"/>
      <c r="Z2414" s="24"/>
    </row>
    <row r="2415" spans="15:26" ht="15.6" x14ac:dyDescent="0.3">
      <c r="O2415" s="2"/>
      <c r="P2415" s="42"/>
      <c r="Q2415" s="2"/>
      <c r="S2415" s="42"/>
      <c r="X2415" s="24"/>
      <c r="Y2415" s="24"/>
      <c r="Z2415" s="24"/>
    </row>
    <row r="2416" spans="15:26" ht="15.6" x14ac:dyDescent="0.3">
      <c r="O2416" s="2"/>
      <c r="P2416" s="42"/>
      <c r="Q2416" s="2"/>
      <c r="S2416" s="42"/>
      <c r="X2416" s="24"/>
      <c r="Y2416" s="24"/>
      <c r="Z2416" s="24"/>
    </row>
    <row r="2417" spans="15:26" ht="15.6" x14ac:dyDescent="0.3">
      <c r="O2417" s="2"/>
      <c r="P2417" s="42"/>
      <c r="Q2417" s="2"/>
      <c r="S2417" s="42"/>
      <c r="X2417" s="24"/>
      <c r="Y2417" s="24"/>
      <c r="Z2417" s="24"/>
    </row>
    <row r="2418" spans="15:26" ht="15.6" x14ac:dyDescent="0.3">
      <c r="O2418" s="2"/>
      <c r="P2418" s="42"/>
      <c r="Q2418" s="2"/>
      <c r="S2418" s="42"/>
      <c r="X2418" s="24"/>
      <c r="Y2418" s="24"/>
      <c r="Z2418" s="24"/>
    </row>
    <row r="2419" spans="15:26" ht="15.6" x14ac:dyDescent="0.3">
      <c r="O2419" s="2"/>
      <c r="P2419" s="42"/>
      <c r="Q2419" s="2"/>
      <c r="S2419" s="42"/>
      <c r="X2419" s="24"/>
      <c r="Y2419" s="24"/>
      <c r="Z2419" s="24"/>
    </row>
    <row r="2420" spans="15:26" ht="15.6" x14ac:dyDescent="0.3">
      <c r="O2420" s="2"/>
      <c r="P2420" s="42"/>
      <c r="Q2420" s="2"/>
      <c r="S2420" s="42"/>
      <c r="X2420" s="24"/>
      <c r="Y2420" s="24"/>
      <c r="Z2420" s="24"/>
    </row>
    <row r="2421" spans="15:26" ht="15.6" x14ac:dyDescent="0.3">
      <c r="O2421" s="2"/>
      <c r="P2421" s="42"/>
      <c r="Q2421" s="2"/>
      <c r="S2421" s="42"/>
      <c r="X2421" s="24"/>
      <c r="Y2421" s="24"/>
      <c r="Z2421" s="24"/>
    </row>
    <row r="2422" spans="15:26" ht="15.6" x14ac:dyDescent="0.3">
      <c r="O2422" s="2"/>
      <c r="P2422" s="42"/>
      <c r="Q2422" s="2"/>
      <c r="S2422" s="42"/>
      <c r="X2422" s="24"/>
      <c r="Y2422" s="24"/>
      <c r="Z2422" s="24"/>
    </row>
    <row r="2423" spans="15:26" ht="15.6" x14ac:dyDescent="0.3">
      <c r="O2423" s="2"/>
      <c r="P2423" s="42"/>
      <c r="Q2423" s="2"/>
      <c r="S2423" s="42"/>
      <c r="X2423" s="24"/>
      <c r="Y2423" s="24"/>
      <c r="Z2423" s="24"/>
    </row>
    <row r="2424" spans="15:26" ht="15.6" x14ac:dyDescent="0.3">
      <c r="O2424" s="2"/>
      <c r="P2424" s="42"/>
      <c r="Q2424" s="2"/>
      <c r="S2424" s="42"/>
      <c r="X2424" s="24"/>
      <c r="Y2424" s="24"/>
      <c r="Z2424" s="24"/>
    </row>
    <row r="2425" spans="15:26" ht="15.6" x14ac:dyDescent="0.3">
      <c r="O2425" s="2"/>
      <c r="P2425" s="42"/>
      <c r="Q2425" s="2"/>
      <c r="S2425" s="42"/>
      <c r="X2425" s="24"/>
      <c r="Y2425" s="24"/>
      <c r="Z2425" s="24"/>
    </row>
    <row r="2426" spans="15:26" ht="15.6" x14ac:dyDescent="0.3">
      <c r="O2426" s="2"/>
      <c r="P2426" s="42"/>
      <c r="Q2426" s="2"/>
      <c r="S2426" s="42"/>
      <c r="X2426" s="24"/>
      <c r="Y2426" s="24"/>
      <c r="Z2426" s="24"/>
    </row>
    <row r="2427" spans="15:26" ht="15.6" x14ac:dyDescent="0.3">
      <c r="O2427" s="2"/>
      <c r="P2427" s="42"/>
      <c r="Q2427" s="2"/>
      <c r="S2427" s="42"/>
      <c r="X2427" s="24"/>
      <c r="Y2427" s="24"/>
      <c r="Z2427" s="24"/>
    </row>
    <row r="2428" spans="15:26" ht="15.6" x14ac:dyDescent="0.3">
      <c r="O2428" s="2"/>
      <c r="P2428" s="42"/>
      <c r="Q2428" s="2"/>
      <c r="S2428" s="42"/>
      <c r="X2428" s="24"/>
      <c r="Y2428" s="24"/>
      <c r="Z2428" s="24"/>
    </row>
    <row r="2429" spans="15:26" ht="15.6" x14ac:dyDescent="0.3">
      <c r="O2429" s="2"/>
      <c r="P2429" s="42"/>
      <c r="Q2429" s="2"/>
      <c r="S2429" s="42"/>
      <c r="X2429" s="24"/>
      <c r="Y2429" s="24"/>
      <c r="Z2429" s="24"/>
    </row>
    <row r="2430" spans="15:26" ht="15.6" x14ac:dyDescent="0.3">
      <c r="O2430" s="2"/>
      <c r="P2430" s="42"/>
      <c r="Q2430" s="2"/>
      <c r="S2430" s="42"/>
      <c r="X2430" s="24"/>
      <c r="Y2430" s="24"/>
      <c r="Z2430" s="24"/>
    </row>
    <row r="2431" spans="15:26" ht="15.6" x14ac:dyDescent="0.3">
      <c r="O2431" s="2"/>
      <c r="P2431" s="42"/>
      <c r="Q2431" s="2"/>
      <c r="S2431" s="42"/>
      <c r="X2431" s="24"/>
      <c r="Y2431" s="24"/>
      <c r="Z2431" s="24"/>
    </row>
    <row r="2432" spans="15:26" ht="15.6" x14ac:dyDescent="0.3">
      <c r="O2432" s="2"/>
      <c r="P2432" s="42"/>
      <c r="Q2432" s="2"/>
      <c r="S2432" s="42"/>
      <c r="X2432" s="24"/>
      <c r="Y2432" s="24"/>
      <c r="Z2432" s="24"/>
    </row>
    <row r="2433" spans="15:26" ht="15.6" x14ac:dyDescent="0.3">
      <c r="O2433" s="2"/>
      <c r="P2433" s="42"/>
      <c r="Q2433" s="2"/>
      <c r="S2433" s="42"/>
      <c r="X2433" s="24"/>
      <c r="Y2433" s="24"/>
      <c r="Z2433" s="24"/>
    </row>
    <row r="2434" spans="15:26" ht="15.6" x14ac:dyDescent="0.3">
      <c r="O2434" s="2"/>
      <c r="P2434" s="42"/>
      <c r="Q2434" s="2"/>
      <c r="S2434" s="42"/>
      <c r="X2434" s="24"/>
      <c r="Y2434" s="24"/>
      <c r="Z2434" s="24"/>
    </row>
    <row r="2435" spans="15:26" ht="15.6" x14ac:dyDescent="0.3">
      <c r="O2435" s="2"/>
      <c r="P2435" s="42"/>
      <c r="Q2435" s="2"/>
      <c r="S2435" s="42"/>
      <c r="X2435" s="24"/>
      <c r="Y2435" s="24"/>
      <c r="Z2435" s="24"/>
    </row>
    <row r="2436" spans="15:26" ht="15.6" x14ac:dyDescent="0.3">
      <c r="O2436" s="2"/>
      <c r="P2436" s="42"/>
      <c r="Q2436" s="2"/>
      <c r="S2436" s="42"/>
      <c r="X2436" s="24"/>
      <c r="Y2436" s="24"/>
      <c r="Z2436" s="24"/>
    </row>
    <row r="2437" spans="15:26" ht="15.6" x14ac:dyDescent="0.3">
      <c r="O2437" s="2"/>
      <c r="P2437" s="42"/>
      <c r="Q2437" s="2"/>
      <c r="S2437" s="42"/>
      <c r="X2437" s="24"/>
      <c r="Y2437" s="24"/>
      <c r="Z2437" s="24"/>
    </row>
    <row r="2438" spans="15:26" ht="15.6" x14ac:dyDescent="0.3">
      <c r="O2438" s="2"/>
      <c r="P2438" s="42"/>
      <c r="Q2438" s="2"/>
      <c r="S2438" s="42"/>
      <c r="X2438" s="24"/>
      <c r="Y2438" s="24"/>
      <c r="Z2438" s="24"/>
    </row>
    <row r="2439" spans="15:26" ht="15.6" x14ac:dyDescent="0.3">
      <c r="O2439" s="2"/>
      <c r="P2439" s="42"/>
      <c r="Q2439" s="2"/>
      <c r="S2439" s="42"/>
      <c r="X2439" s="24"/>
      <c r="Y2439" s="24"/>
      <c r="Z2439" s="24"/>
    </row>
    <row r="2440" spans="15:26" ht="15.6" x14ac:dyDescent="0.3">
      <c r="O2440" s="2"/>
      <c r="P2440" s="42"/>
      <c r="Q2440" s="2"/>
      <c r="S2440" s="42"/>
      <c r="X2440" s="24"/>
      <c r="Y2440" s="24"/>
      <c r="Z2440" s="24"/>
    </row>
    <row r="2441" spans="15:26" ht="15.6" x14ac:dyDescent="0.3">
      <c r="O2441" s="2"/>
      <c r="P2441" s="42"/>
      <c r="Q2441" s="2"/>
      <c r="S2441" s="42"/>
      <c r="X2441" s="24"/>
      <c r="Y2441" s="24"/>
      <c r="Z2441" s="24"/>
    </row>
    <row r="2442" spans="15:26" ht="15.6" x14ac:dyDescent="0.3">
      <c r="O2442" s="2"/>
      <c r="P2442" s="42"/>
      <c r="Q2442" s="2"/>
      <c r="S2442" s="42"/>
      <c r="X2442" s="24"/>
      <c r="Y2442" s="24"/>
      <c r="Z2442" s="24"/>
    </row>
    <row r="2443" spans="15:26" ht="15.6" x14ac:dyDescent="0.3">
      <c r="O2443" s="2"/>
      <c r="P2443" s="42"/>
      <c r="Q2443" s="2"/>
      <c r="S2443" s="42"/>
      <c r="X2443" s="24"/>
      <c r="Y2443" s="24"/>
      <c r="Z2443" s="24"/>
    </row>
    <row r="2444" spans="15:26" ht="15.6" x14ac:dyDescent="0.3">
      <c r="O2444" s="2"/>
      <c r="P2444" s="42"/>
      <c r="Q2444" s="2"/>
      <c r="S2444" s="42"/>
      <c r="X2444" s="24"/>
      <c r="Y2444" s="24"/>
      <c r="Z2444" s="24"/>
    </row>
    <row r="2445" spans="15:26" ht="15.6" x14ac:dyDescent="0.3">
      <c r="O2445" s="2"/>
      <c r="P2445" s="42"/>
      <c r="Q2445" s="2"/>
      <c r="S2445" s="42"/>
      <c r="X2445" s="24"/>
      <c r="Y2445" s="24"/>
      <c r="Z2445" s="24"/>
    </row>
    <row r="2446" spans="15:26" ht="15.6" x14ac:dyDescent="0.3">
      <c r="O2446" s="2"/>
      <c r="P2446" s="42"/>
      <c r="Q2446" s="2"/>
      <c r="S2446" s="42"/>
      <c r="X2446" s="24"/>
      <c r="Y2446" s="24"/>
      <c r="Z2446" s="24"/>
    </row>
    <row r="2447" spans="15:26" ht="15.6" x14ac:dyDescent="0.3">
      <c r="O2447" s="2"/>
      <c r="P2447" s="42"/>
      <c r="Q2447" s="2"/>
      <c r="S2447" s="42"/>
      <c r="X2447" s="24"/>
      <c r="Y2447" s="24"/>
      <c r="Z2447" s="24"/>
    </row>
    <row r="2448" spans="15:26" ht="15.6" x14ac:dyDescent="0.3">
      <c r="O2448" s="2"/>
      <c r="P2448" s="42"/>
      <c r="Q2448" s="2"/>
      <c r="S2448" s="42"/>
      <c r="X2448" s="24"/>
      <c r="Y2448" s="24"/>
      <c r="Z2448" s="24"/>
    </row>
    <row r="2449" spans="15:26" ht="15.6" x14ac:dyDescent="0.3">
      <c r="O2449" s="2"/>
      <c r="P2449" s="42"/>
      <c r="Q2449" s="2"/>
      <c r="S2449" s="42"/>
      <c r="X2449" s="24"/>
      <c r="Y2449" s="24"/>
      <c r="Z2449" s="24"/>
    </row>
    <row r="2450" spans="15:26" ht="15.6" x14ac:dyDescent="0.3">
      <c r="O2450" s="2"/>
      <c r="P2450" s="42"/>
      <c r="Q2450" s="2"/>
      <c r="S2450" s="42"/>
      <c r="X2450" s="24"/>
      <c r="Y2450" s="24"/>
      <c r="Z2450" s="24"/>
    </row>
    <row r="2451" spans="15:26" ht="15.6" x14ac:dyDescent="0.3">
      <c r="O2451" s="2"/>
      <c r="P2451" s="42"/>
      <c r="Q2451" s="2"/>
      <c r="S2451" s="42"/>
      <c r="X2451" s="24"/>
      <c r="Y2451" s="24"/>
      <c r="Z2451" s="24"/>
    </row>
    <row r="2452" spans="15:26" ht="15.6" x14ac:dyDescent="0.3">
      <c r="O2452" s="2"/>
      <c r="P2452" s="42"/>
      <c r="Q2452" s="2"/>
      <c r="S2452" s="42"/>
      <c r="X2452" s="24"/>
      <c r="Y2452" s="24"/>
      <c r="Z2452" s="24"/>
    </row>
    <row r="2453" spans="15:26" ht="15.6" x14ac:dyDescent="0.3">
      <c r="O2453" s="2"/>
      <c r="P2453" s="42"/>
      <c r="Q2453" s="2"/>
      <c r="S2453" s="42"/>
      <c r="X2453" s="24"/>
      <c r="Y2453" s="24"/>
      <c r="Z2453" s="24"/>
    </row>
    <row r="2454" spans="15:26" ht="15.6" x14ac:dyDescent="0.3">
      <c r="O2454" s="2"/>
      <c r="P2454" s="42"/>
      <c r="Q2454" s="2"/>
      <c r="S2454" s="42"/>
      <c r="X2454" s="24"/>
      <c r="Y2454" s="24"/>
      <c r="Z2454" s="24"/>
    </row>
    <row r="2455" spans="15:26" ht="15.6" x14ac:dyDescent="0.3">
      <c r="O2455" s="2"/>
      <c r="P2455" s="42"/>
      <c r="Q2455" s="2"/>
      <c r="S2455" s="42"/>
      <c r="X2455" s="24"/>
      <c r="Y2455" s="24"/>
      <c r="Z2455" s="24"/>
    </row>
    <row r="2456" spans="15:26" ht="15.6" x14ac:dyDescent="0.3">
      <c r="O2456" s="2"/>
      <c r="P2456" s="42"/>
      <c r="Q2456" s="2"/>
      <c r="S2456" s="42"/>
      <c r="X2456" s="24"/>
      <c r="Y2456" s="24"/>
      <c r="Z2456" s="24"/>
    </row>
    <row r="2457" spans="15:26" ht="15.6" x14ac:dyDescent="0.3">
      <c r="O2457" s="2"/>
      <c r="P2457" s="42"/>
      <c r="Q2457" s="2"/>
      <c r="S2457" s="42"/>
      <c r="X2457" s="24"/>
      <c r="Y2457" s="24"/>
      <c r="Z2457" s="24"/>
    </row>
    <row r="2458" spans="15:26" ht="15.6" x14ac:dyDescent="0.3">
      <c r="O2458" s="2"/>
      <c r="P2458" s="42"/>
      <c r="Q2458" s="2"/>
      <c r="S2458" s="42"/>
      <c r="X2458" s="24"/>
      <c r="Y2458" s="24"/>
      <c r="Z2458" s="24"/>
    </row>
    <row r="2459" spans="15:26" ht="15.6" x14ac:dyDescent="0.3">
      <c r="O2459" s="2"/>
      <c r="P2459" s="42"/>
      <c r="Q2459" s="2"/>
      <c r="S2459" s="42"/>
      <c r="X2459" s="24"/>
      <c r="Y2459" s="24"/>
      <c r="Z2459" s="24"/>
    </row>
    <row r="2460" spans="15:26" ht="15.6" x14ac:dyDescent="0.3">
      <c r="O2460" s="2"/>
      <c r="P2460" s="42"/>
      <c r="Q2460" s="2"/>
      <c r="S2460" s="42"/>
      <c r="X2460" s="24"/>
      <c r="Y2460" s="24"/>
      <c r="Z2460" s="24"/>
    </row>
    <row r="2461" spans="15:26" ht="15.6" x14ac:dyDescent="0.3">
      <c r="O2461" s="2"/>
      <c r="P2461" s="42"/>
      <c r="Q2461" s="2"/>
      <c r="S2461" s="42"/>
      <c r="X2461" s="24"/>
      <c r="Y2461" s="24"/>
      <c r="Z2461" s="24"/>
    </row>
    <row r="2462" spans="15:26" ht="15.6" x14ac:dyDescent="0.3">
      <c r="O2462" s="2"/>
      <c r="P2462" s="42"/>
      <c r="Q2462" s="2"/>
      <c r="S2462" s="42"/>
      <c r="X2462" s="24"/>
      <c r="Y2462" s="24"/>
      <c r="Z2462" s="24"/>
    </row>
    <row r="2463" spans="15:26" ht="15.6" x14ac:dyDescent="0.3">
      <c r="O2463" s="2"/>
      <c r="P2463" s="42"/>
      <c r="Q2463" s="2"/>
      <c r="S2463" s="42"/>
      <c r="X2463" s="24"/>
      <c r="Y2463" s="24"/>
      <c r="Z2463" s="24"/>
    </row>
    <row r="2464" spans="15:26" ht="15.6" x14ac:dyDescent="0.3">
      <c r="O2464" s="2"/>
      <c r="P2464" s="42"/>
      <c r="Q2464" s="2"/>
      <c r="S2464" s="42"/>
      <c r="X2464" s="24"/>
      <c r="Y2464" s="24"/>
      <c r="Z2464" s="24"/>
    </row>
    <row r="2465" spans="15:26" ht="15.6" x14ac:dyDescent="0.3">
      <c r="O2465" s="2"/>
      <c r="P2465" s="42"/>
      <c r="Q2465" s="2"/>
      <c r="S2465" s="42"/>
      <c r="X2465" s="24"/>
      <c r="Y2465" s="24"/>
      <c r="Z2465" s="24"/>
    </row>
    <row r="2466" spans="15:26" ht="15.6" x14ac:dyDescent="0.3">
      <c r="O2466" s="2"/>
      <c r="P2466" s="42"/>
      <c r="Q2466" s="2"/>
      <c r="S2466" s="42"/>
      <c r="X2466" s="24"/>
      <c r="Y2466" s="24"/>
      <c r="Z2466" s="24"/>
    </row>
    <row r="2467" spans="15:26" ht="15.6" x14ac:dyDescent="0.3">
      <c r="O2467" s="2"/>
      <c r="P2467" s="42"/>
      <c r="Q2467" s="2"/>
      <c r="S2467" s="42"/>
      <c r="X2467" s="24"/>
      <c r="Y2467" s="24"/>
      <c r="Z2467" s="24"/>
    </row>
    <row r="2468" spans="15:26" ht="15.6" x14ac:dyDescent="0.3">
      <c r="O2468" s="2"/>
      <c r="P2468" s="42"/>
      <c r="Q2468" s="2"/>
      <c r="S2468" s="42"/>
      <c r="X2468" s="24"/>
      <c r="Y2468" s="24"/>
      <c r="Z2468" s="24"/>
    </row>
    <row r="2469" spans="15:26" ht="15.6" x14ac:dyDescent="0.3">
      <c r="O2469" s="2"/>
      <c r="P2469" s="42"/>
      <c r="Q2469" s="2"/>
      <c r="S2469" s="42"/>
      <c r="X2469" s="24"/>
      <c r="Y2469" s="24"/>
      <c r="Z2469" s="24"/>
    </row>
    <row r="2470" spans="15:26" ht="15.6" x14ac:dyDescent="0.3">
      <c r="O2470" s="2"/>
      <c r="P2470" s="42"/>
      <c r="Q2470" s="2"/>
      <c r="S2470" s="42"/>
      <c r="X2470" s="24"/>
      <c r="Y2470" s="24"/>
      <c r="Z2470" s="24"/>
    </row>
    <row r="2471" spans="15:26" ht="15.6" x14ac:dyDescent="0.3">
      <c r="O2471" s="2"/>
      <c r="P2471" s="42"/>
      <c r="Q2471" s="2"/>
      <c r="S2471" s="42"/>
      <c r="X2471" s="24"/>
      <c r="Y2471" s="24"/>
      <c r="Z2471" s="24"/>
    </row>
    <row r="2472" spans="15:26" ht="15.6" x14ac:dyDescent="0.3">
      <c r="O2472" s="2"/>
      <c r="P2472" s="42"/>
      <c r="Q2472" s="2"/>
      <c r="S2472" s="42"/>
      <c r="X2472" s="24"/>
      <c r="Y2472" s="24"/>
      <c r="Z2472" s="24"/>
    </row>
    <row r="2473" spans="15:26" ht="15.6" x14ac:dyDescent="0.3">
      <c r="O2473" s="2"/>
      <c r="P2473" s="42"/>
      <c r="Q2473" s="2"/>
      <c r="S2473" s="42"/>
      <c r="X2473" s="24"/>
      <c r="Y2473" s="24"/>
      <c r="Z2473" s="24"/>
    </row>
    <row r="2474" spans="15:26" ht="15.6" x14ac:dyDescent="0.3">
      <c r="O2474" s="2"/>
      <c r="P2474" s="42"/>
      <c r="Q2474" s="2"/>
      <c r="S2474" s="42"/>
      <c r="X2474" s="24"/>
      <c r="Y2474" s="24"/>
      <c r="Z2474" s="24"/>
    </row>
    <row r="2475" spans="15:26" ht="15.6" x14ac:dyDescent="0.3">
      <c r="O2475" s="2"/>
      <c r="P2475" s="42"/>
      <c r="Q2475" s="2"/>
      <c r="S2475" s="42"/>
      <c r="X2475" s="24"/>
      <c r="Y2475" s="24"/>
      <c r="Z2475" s="24"/>
    </row>
    <row r="2476" spans="15:26" ht="15.6" x14ac:dyDescent="0.3">
      <c r="O2476" s="2"/>
      <c r="P2476" s="42"/>
      <c r="Q2476" s="2"/>
      <c r="S2476" s="42"/>
      <c r="X2476" s="24"/>
      <c r="Y2476" s="24"/>
      <c r="Z2476" s="24"/>
    </row>
    <row r="2477" spans="15:26" ht="15.6" x14ac:dyDescent="0.3">
      <c r="O2477" s="2"/>
      <c r="P2477" s="42"/>
      <c r="Q2477" s="2"/>
      <c r="S2477" s="42"/>
      <c r="X2477" s="24"/>
      <c r="Y2477" s="24"/>
      <c r="Z2477" s="24"/>
    </row>
    <row r="2478" spans="15:26" ht="15.6" x14ac:dyDescent="0.3">
      <c r="O2478" s="2"/>
      <c r="P2478" s="42"/>
      <c r="Q2478" s="2"/>
      <c r="S2478" s="42"/>
      <c r="X2478" s="24"/>
      <c r="Y2478" s="24"/>
      <c r="Z2478" s="24"/>
    </row>
    <row r="2479" spans="15:26" ht="15.6" x14ac:dyDescent="0.3">
      <c r="O2479" s="2"/>
      <c r="P2479" s="42"/>
      <c r="Q2479" s="2"/>
      <c r="S2479" s="42"/>
      <c r="X2479" s="24"/>
      <c r="Y2479" s="24"/>
      <c r="Z2479" s="24"/>
    </row>
    <row r="2480" spans="15:26" ht="15.6" x14ac:dyDescent="0.3">
      <c r="O2480" s="2"/>
      <c r="P2480" s="42"/>
      <c r="Q2480" s="2"/>
      <c r="S2480" s="42"/>
      <c r="X2480" s="24"/>
      <c r="Y2480" s="24"/>
      <c r="Z2480" s="24"/>
    </row>
    <row r="2481" spans="15:26" ht="15.6" x14ac:dyDescent="0.3">
      <c r="O2481" s="2"/>
      <c r="P2481" s="42"/>
      <c r="Q2481" s="2"/>
      <c r="S2481" s="42"/>
      <c r="X2481" s="24"/>
      <c r="Y2481" s="24"/>
      <c r="Z2481" s="24"/>
    </row>
    <row r="2482" spans="15:26" ht="15.6" x14ac:dyDescent="0.3">
      <c r="O2482" s="2"/>
      <c r="P2482" s="42"/>
      <c r="Q2482" s="2"/>
      <c r="S2482" s="42"/>
      <c r="X2482" s="24"/>
      <c r="Y2482" s="24"/>
      <c r="Z2482" s="24"/>
    </row>
    <row r="2483" spans="15:26" ht="15.6" x14ac:dyDescent="0.3">
      <c r="O2483" s="2"/>
      <c r="P2483" s="42"/>
      <c r="Q2483" s="2"/>
      <c r="S2483" s="42"/>
      <c r="X2483" s="24"/>
      <c r="Y2483" s="24"/>
      <c r="Z2483" s="24"/>
    </row>
    <row r="2484" spans="15:26" ht="15.6" x14ac:dyDescent="0.3">
      <c r="O2484" s="2"/>
      <c r="P2484" s="42"/>
      <c r="Q2484" s="2"/>
      <c r="S2484" s="42"/>
      <c r="X2484" s="24"/>
      <c r="Y2484" s="24"/>
      <c r="Z2484" s="24"/>
    </row>
    <row r="2485" spans="15:26" ht="15.6" x14ac:dyDescent="0.3">
      <c r="O2485" s="2"/>
      <c r="P2485" s="42"/>
      <c r="Q2485" s="2"/>
      <c r="S2485" s="42"/>
      <c r="X2485" s="24"/>
      <c r="Y2485" s="24"/>
      <c r="Z2485" s="24"/>
    </row>
    <row r="2486" spans="15:26" ht="15.6" x14ac:dyDescent="0.3">
      <c r="O2486" s="2"/>
      <c r="P2486" s="42"/>
      <c r="Q2486" s="2"/>
      <c r="S2486" s="42"/>
      <c r="X2486" s="24"/>
      <c r="Y2486" s="24"/>
      <c r="Z2486" s="24"/>
    </row>
    <row r="2487" spans="15:26" ht="15.6" x14ac:dyDescent="0.3">
      <c r="O2487" s="2"/>
      <c r="P2487" s="42"/>
      <c r="Q2487" s="2"/>
      <c r="S2487" s="42"/>
      <c r="X2487" s="24"/>
      <c r="Y2487" s="24"/>
      <c r="Z2487" s="24"/>
    </row>
    <row r="2488" spans="15:26" ht="15.6" x14ac:dyDescent="0.3">
      <c r="O2488" s="2"/>
      <c r="P2488" s="42"/>
      <c r="Q2488" s="2"/>
      <c r="S2488" s="42"/>
      <c r="X2488" s="24"/>
      <c r="Y2488" s="24"/>
      <c r="Z2488" s="24"/>
    </row>
    <row r="2489" spans="15:26" ht="15.6" x14ac:dyDescent="0.3">
      <c r="O2489" s="2"/>
      <c r="P2489" s="42"/>
      <c r="Q2489" s="2"/>
      <c r="S2489" s="42"/>
      <c r="X2489" s="24"/>
      <c r="Y2489" s="24"/>
      <c r="Z2489" s="24"/>
    </row>
    <row r="2490" spans="15:26" ht="15.6" x14ac:dyDescent="0.3">
      <c r="O2490" s="2"/>
      <c r="P2490" s="42"/>
      <c r="Q2490" s="2"/>
      <c r="S2490" s="42"/>
      <c r="X2490" s="24"/>
      <c r="Y2490" s="24"/>
      <c r="Z2490" s="24"/>
    </row>
    <row r="2491" spans="15:26" ht="15.6" x14ac:dyDescent="0.3">
      <c r="O2491" s="2"/>
      <c r="P2491" s="42"/>
      <c r="Q2491" s="2"/>
      <c r="S2491" s="42"/>
      <c r="X2491" s="24"/>
      <c r="Y2491" s="24"/>
      <c r="Z2491" s="24"/>
    </row>
    <row r="2492" spans="15:26" ht="15.6" x14ac:dyDescent="0.3">
      <c r="O2492" s="2"/>
      <c r="P2492" s="42"/>
      <c r="Q2492" s="2"/>
      <c r="S2492" s="42"/>
      <c r="X2492" s="24"/>
      <c r="Y2492" s="24"/>
      <c r="Z2492" s="24"/>
    </row>
    <row r="2493" spans="15:26" ht="15.6" x14ac:dyDescent="0.3">
      <c r="O2493" s="2"/>
      <c r="P2493" s="42"/>
      <c r="Q2493" s="2"/>
      <c r="S2493" s="42"/>
      <c r="X2493" s="24"/>
      <c r="Y2493" s="24"/>
      <c r="Z2493" s="24"/>
    </row>
    <row r="2494" spans="15:26" ht="15.6" x14ac:dyDescent="0.3">
      <c r="O2494" s="2"/>
      <c r="P2494" s="42"/>
      <c r="Q2494" s="2"/>
      <c r="S2494" s="42"/>
      <c r="X2494" s="24"/>
      <c r="Y2494" s="24"/>
      <c r="Z2494" s="24"/>
    </row>
    <row r="2495" spans="15:26" ht="15.6" x14ac:dyDescent="0.3">
      <c r="O2495" s="2"/>
      <c r="P2495" s="42"/>
      <c r="Q2495" s="2"/>
      <c r="S2495" s="42"/>
      <c r="X2495" s="24"/>
      <c r="Y2495" s="24"/>
      <c r="Z2495" s="24"/>
    </row>
    <row r="2496" spans="15:26" ht="15.6" x14ac:dyDescent="0.3">
      <c r="O2496" s="2"/>
      <c r="P2496" s="42"/>
      <c r="Q2496" s="2"/>
      <c r="S2496" s="42"/>
      <c r="X2496" s="24"/>
      <c r="Y2496" s="24"/>
      <c r="Z2496" s="24"/>
    </row>
    <row r="2497" spans="15:26" ht="15.6" x14ac:dyDescent="0.3">
      <c r="O2497" s="2"/>
      <c r="P2497" s="42"/>
      <c r="Q2497" s="2"/>
      <c r="S2497" s="42"/>
      <c r="X2497" s="24"/>
      <c r="Y2497" s="24"/>
      <c r="Z2497" s="24"/>
    </row>
    <row r="2498" spans="15:26" ht="15.6" x14ac:dyDescent="0.3">
      <c r="O2498" s="2"/>
      <c r="P2498" s="42"/>
      <c r="Q2498" s="2"/>
      <c r="S2498" s="42"/>
      <c r="X2498" s="24"/>
      <c r="Y2498" s="24"/>
      <c r="Z2498" s="24"/>
    </row>
    <row r="2499" spans="15:26" ht="15.6" x14ac:dyDescent="0.3">
      <c r="O2499" s="2"/>
      <c r="P2499" s="42"/>
      <c r="Q2499" s="2"/>
      <c r="S2499" s="42"/>
      <c r="X2499" s="24"/>
      <c r="Y2499" s="24"/>
      <c r="Z2499" s="24"/>
    </row>
    <row r="2500" spans="15:26" ht="15.6" x14ac:dyDescent="0.3">
      <c r="O2500" s="2"/>
      <c r="P2500" s="42"/>
      <c r="Q2500" s="2"/>
      <c r="S2500" s="42"/>
      <c r="X2500" s="24"/>
      <c r="Y2500" s="24"/>
      <c r="Z2500" s="24"/>
    </row>
    <row r="2501" spans="15:26" ht="15.6" x14ac:dyDescent="0.3">
      <c r="O2501" s="2"/>
      <c r="P2501" s="42"/>
      <c r="Q2501" s="2"/>
      <c r="S2501" s="42"/>
      <c r="X2501" s="24"/>
      <c r="Y2501" s="24"/>
      <c r="Z2501" s="24"/>
    </row>
    <row r="2502" spans="15:26" ht="15.6" x14ac:dyDescent="0.3">
      <c r="O2502" s="2"/>
      <c r="P2502" s="42"/>
      <c r="Q2502" s="2"/>
      <c r="S2502" s="42"/>
      <c r="X2502" s="24"/>
      <c r="Y2502" s="24"/>
      <c r="Z2502" s="24"/>
    </row>
    <row r="2503" spans="15:26" ht="15.6" x14ac:dyDescent="0.3">
      <c r="O2503" s="2"/>
      <c r="P2503" s="42"/>
      <c r="Q2503" s="2"/>
      <c r="S2503" s="42"/>
      <c r="X2503" s="24"/>
      <c r="Y2503" s="24"/>
      <c r="Z2503" s="24"/>
    </row>
    <row r="2504" spans="15:26" ht="15.6" x14ac:dyDescent="0.3">
      <c r="O2504" s="2"/>
      <c r="P2504" s="42"/>
      <c r="Q2504" s="2"/>
      <c r="S2504" s="42"/>
      <c r="X2504" s="24"/>
      <c r="Y2504" s="24"/>
      <c r="Z2504" s="24"/>
    </row>
    <row r="2505" spans="15:26" ht="15.6" x14ac:dyDescent="0.3">
      <c r="O2505" s="2"/>
      <c r="P2505" s="42"/>
      <c r="Q2505" s="2"/>
      <c r="S2505" s="42"/>
      <c r="X2505" s="24"/>
      <c r="Y2505" s="24"/>
      <c r="Z2505" s="24"/>
    </row>
    <row r="2506" spans="15:26" ht="15.6" x14ac:dyDescent="0.3">
      <c r="O2506" s="2"/>
      <c r="P2506" s="42"/>
      <c r="Q2506" s="2"/>
      <c r="S2506" s="42"/>
      <c r="X2506" s="24"/>
      <c r="Y2506" s="24"/>
      <c r="Z2506" s="24"/>
    </row>
    <row r="2507" spans="15:26" ht="15.6" x14ac:dyDescent="0.3">
      <c r="O2507" s="2"/>
      <c r="P2507" s="42"/>
      <c r="Q2507" s="2"/>
      <c r="S2507" s="42"/>
      <c r="X2507" s="24"/>
      <c r="Y2507" s="24"/>
      <c r="Z2507" s="24"/>
    </row>
    <row r="2508" spans="15:26" ht="15.6" x14ac:dyDescent="0.3">
      <c r="O2508" s="2"/>
      <c r="P2508" s="42"/>
      <c r="Q2508" s="2"/>
      <c r="S2508" s="42"/>
      <c r="X2508" s="24"/>
      <c r="Y2508" s="24"/>
      <c r="Z2508" s="24"/>
    </row>
    <row r="2509" spans="15:26" ht="15.6" x14ac:dyDescent="0.3">
      <c r="O2509" s="2"/>
      <c r="P2509" s="42"/>
      <c r="Q2509" s="2"/>
      <c r="S2509" s="42"/>
      <c r="X2509" s="24"/>
      <c r="Y2509" s="24"/>
      <c r="Z2509" s="24"/>
    </row>
    <row r="2510" spans="15:26" ht="15.6" x14ac:dyDescent="0.3">
      <c r="O2510" s="2"/>
      <c r="P2510" s="42"/>
      <c r="Q2510" s="2"/>
      <c r="S2510" s="42"/>
      <c r="X2510" s="24"/>
      <c r="Y2510" s="24"/>
      <c r="Z2510" s="24"/>
    </row>
    <row r="2511" spans="15:26" ht="15.6" x14ac:dyDescent="0.3">
      <c r="O2511" s="2"/>
      <c r="P2511" s="42"/>
      <c r="Q2511" s="2"/>
      <c r="S2511" s="42"/>
      <c r="X2511" s="24"/>
      <c r="Y2511" s="24"/>
      <c r="Z2511" s="24"/>
    </row>
    <row r="2512" spans="15:26" ht="15.6" x14ac:dyDescent="0.3">
      <c r="O2512" s="2"/>
      <c r="P2512" s="42"/>
      <c r="Q2512" s="2"/>
      <c r="S2512" s="42"/>
      <c r="X2512" s="24"/>
      <c r="Y2512" s="24"/>
      <c r="Z2512" s="24"/>
    </row>
    <row r="2513" spans="15:26" ht="15.6" x14ac:dyDescent="0.3">
      <c r="O2513" s="2"/>
      <c r="P2513" s="42"/>
      <c r="Q2513" s="2"/>
      <c r="S2513" s="42"/>
      <c r="X2513" s="24"/>
      <c r="Y2513" s="24"/>
      <c r="Z2513" s="24"/>
    </row>
    <row r="2514" spans="15:26" ht="15.6" x14ac:dyDescent="0.3">
      <c r="O2514" s="2"/>
      <c r="P2514" s="42"/>
      <c r="Q2514" s="2"/>
      <c r="S2514" s="42"/>
      <c r="X2514" s="24"/>
      <c r="Y2514" s="24"/>
      <c r="Z2514" s="24"/>
    </row>
    <row r="2515" spans="15:26" ht="15.6" x14ac:dyDescent="0.3">
      <c r="O2515" s="2"/>
      <c r="P2515" s="42"/>
      <c r="Q2515" s="2"/>
      <c r="S2515" s="42"/>
      <c r="X2515" s="24"/>
      <c r="Y2515" s="24"/>
      <c r="Z2515" s="24"/>
    </row>
    <row r="2516" spans="15:26" ht="15.6" x14ac:dyDescent="0.3">
      <c r="O2516" s="2"/>
      <c r="P2516" s="42"/>
      <c r="Q2516" s="2"/>
      <c r="S2516" s="42"/>
      <c r="X2516" s="24"/>
      <c r="Y2516" s="24"/>
      <c r="Z2516" s="24"/>
    </row>
    <row r="2517" spans="15:26" ht="15.6" x14ac:dyDescent="0.3">
      <c r="O2517" s="2"/>
      <c r="P2517" s="42"/>
      <c r="Q2517" s="2"/>
      <c r="S2517" s="42"/>
      <c r="X2517" s="24"/>
      <c r="Y2517" s="24"/>
      <c r="Z2517" s="24"/>
    </row>
    <row r="2518" spans="15:26" ht="15.6" x14ac:dyDescent="0.3">
      <c r="O2518" s="2"/>
      <c r="P2518" s="42"/>
      <c r="Q2518" s="2"/>
      <c r="S2518" s="42"/>
      <c r="X2518" s="24"/>
      <c r="Y2518" s="24"/>
      <c r="Z2518" s="24"/>
    </row>
    <row r="2519" spans="15:26" ht="15.6" x14ac:dyDescent="0.3">
      <c r="O2519" s="2"/>
      <c r="P2519" s="42"/>
      <c r="Q2519" s="2"/>
      <c r="S2519" s="42"/>
      <c r="X2519" s="24"/>
      <c r="Y2519" s="24"/>
      <c r="Z2519" s="24"/>
    </row>
    <row r="2520" spans="15:26" ht="15.6" x14ac:dyDescent="0.3">
      <c r="O2520" s="2"/>
      <c r="P2520" s="42"/>
      <c r="Q2520" s="2"/>
      <c r="S2520" s="42"/>
      <c r="X2520" s="24"/>
      <c r="Y2520" s="24"/>
      <c r="Z2520" s="24"/>
    </row>
    <row r="2521" spans="15:26" ht="15.6" x14ac:dyDescent="0.3">
      <c r="O2521" s="2"/>
      <c r="P2521" s="42"/>
      <c r="Q2521" s="2"/>
      <c r="S2521" s="42"/>
      <c r="X2521" s="24"/>
      <c r="Y2521" s="24"/>
      <c r="Z2521" s="24"/>
    </row>
    <row r="2522" spans="15:26" ht="15.6" x14ac:dyDescent="0.3">
      <c r="O2522" s="2"/>
      <c r="P2522" s="42"/>
      <c r="Q2522" s="2"/>
      <c r="S2522" s="42"/>
      <c r="X2522" s="24"/>
      <c r="Y2522" s="24"/>
      <c r="Z2522" s="24"/>
    </row>
    <row r="2523" spans="15:26" ht="15.6" x14ac:dyDescent="0.3">
      <c r="O2523" s="2"/>
      <c r="P2523" s="42"/>
      <c r="Q2523" s="2"/>
      <c r="S2523" s="42"/>
      <c r="X2523" s="24"/>
      <c r="Y2523" s="24"/>
      <c r="Z2523" s="24"/>
    </row>
    <row r="2524" spans="15:26" ht="15.6" x14ac:dyDescent="0.3">
      <c r="O2524" s="2"/>
      <c r="P2524" s="42"/>
      <c r="Q2524" s="2"/>
      <c r="S2524" s="42"/>
      <c r="X2524" s="24"/>
      <c r="Y2524" s="24"/>
      <c r="Z2524" s="24"/>
    </row>
    <row r="2525" spans="15:26" ht="15.6" x14ac:dyDescent="0.3">
      <c r="O2525" s="2"/>
      <c r="P2525" s="42"/>
      <c r="Q2525" s="2"/>
      <c r="S2525" s="42"/>
      <c r="X2525" s="24"/>
      <c r="Y2525" s="24"/>
      <c r="Z2525" s="24"/>
    </row>
    <row r="2526" spans="15:26" ht="15.6" x14ac:dyDescent="0.3">
      <c r="O2526" s="2"/>
      <c r="P2526" s="42"/>
      <c r="Q2526" s="2"/>
      <c r="S2526" s="42"/>
      <c r="X2526" s="24"/>
      <c r="Y2526" s="24"/>
      <c r="Z2526" s="24"/>
    </row>
    <row r="2527" spans="15:26" ht="15.6" x14ac:dyDescent="0.3">
      <c r="O2527" s="2"/>
      <c r="P2527" s="42"/>
      <c r="Q2527" s="2"/>
      <c r="S2527" s="42"/>
      <c r="X2527" s="24"/>
      <c r="Y2527" s="24"/>
      <c r="Z2527" s="24"/>
    </row>
    <row r="2528" spans="15:26" ht="15.6" x14ac:dyDescent="0.3">
      <c r="O2528" s="2"/>
      <c r="P2528" s="42"/>
      <c r="Q2528" s="2"/>
      <c r="S2528" s="42"/>
      <c r="X2528" s="24"/>
      <c r="Y2528" s="24"/>
      <c r="Z2528" s="24"/>
    </row>
    <row r="2529" spans="15:26" ht="15.6" x14ac:dyDescent="0.3">
      <c r="O2529" s="2"/>
      <c r="P2529" s="42"/>
      <c r="Q2529" s="2"/>
      <c r="S2529" s="42"/>
      <c r="X2529" s="24"/>
      <c r="Y2529" s="24"/>
      <c r="Z2529" s="24"/>
    </row>
    <row r="2530" spans="15:26" ht="15.6" x14ac:dyDescent="0.3">
      <c r="O2530" s="2"/>
      <c r="P2530" s="42"/>
      <c r="Q2530" s="2"/>
      <c r="S2530" s="42"/>
      <c r="X2530" s="24"/>
      <c r="Y2530" s="24"/>
      <c r="Z2530" s="24"/>
    </row>
    <row r="2531" spans="15:26" ht="15.6" x14ac:dyDescent="0.3">
      <c r="O2531" s="2"/>
      <c r="P2531" s="42"/>
      <c r="Q2531" s="2"/>
      <c r="S2531" s="42"/>
      <c r="X2531" s="24"/>
      <c r="Y2531" s="24"/>
      <c r="Z2531" s="24"/>
    </row>
    <row r="2532" spans="15:26" ht="15.6" x14ac:dyDescent="0.3">
      <c r="O2532" s="2"/>
      <c r="P2532" s="42"/>
      <c r="Q2532" s="2"/>
      <c r="S2532" s="42"/>
      <c r="X2532" s="24"/>
      <c r="Y2532" s="24"/>
      <c r="Z2532" s="24"/>
    </row>
    <row r="2533" spans="15:26" ht="15.6" x14ac:dyDescent="0.3">
      <c r="O2533" s="2"/>
      <c r="P2533" s="42"/>
      <c r="Q2533" s="2"/>
      <c r="S2533" s="42"/>
      <c r="X2533" s="24"/>
      <c r="Y2533" s="24"/>
      <c r="Z2533" s="24"/>
    </row>
    <row r="2534" spans="15:26" ht="15.6" x14ac:dyDescent="0.3">
      <c r="O2534" s="2"/>
      <c r="P2534" s="42"/>
      <c r="Q2534" s="2"/>
      <c r="S2534" s="42"/>
      <c r="X2534" s="24"/>
      <c r="Y2534" s="24"/>
      <c r="Z2534" s="24"/>
    </row>
    <row r="2535" spans="15:26" ht="15.6" x14ac:dyDescent="0.3">
      <c r="O2535" s="2"/>
      <c r="P2535" s="42"/>
      <c r="Q2535" s="2"/>
      <c r="S2535" s="42"/>
      <c r="X2535" s="24"/>
      <c r="Y2535" s="24"/>
      <c r="Z2535" s="24"/>
    </row>
    <row r="2536" spans="15:26" ht="15.6" x14ac:dyDescent="0.3">
      <c r="O2536" s="2"/>
      <c r="P2536" s="42"/>
      <c r="Q2536" s="2"/>
      <c r="S2536" s="42"/>
      <c r="X2536" s="24"/>
      <c r="Y2536" s="24"/>
      <c r="Z2536" s="24"/>
    </row>
    <row r="2537" spans="15:26" ht="15.6" x14ac:dyDescent="0.3">
      <c r="O2537" s="2"/>
      <c r="P2537" s="42"/>
      <c r="Q2537" s="2"/>
      <c r="S2537" s="42"/>
      <c r="X2537" s="24"/>
      <c r="Y2537" s="24"/>
      <c r="Z2537" s="24"/>
    </row>
    <row r="2538" spans="15:26" ht="15.6" x14ac:dyDescent="0.3">
      <c r="O2538" s="2"/>
      <c r="P2538" s="42"/>
      <c r="Q2538" s="2"/>
      <c r="S2538" s="42"/>
      <c r="X2538" s="24"/>
      <c r="Y2538" s="24"/>
      <c r="Z2538" s="24"/>
    </row>
    <row r="2539" spans="15:26" ht="15.6" x14ac:dyDescent="0.3">
      <c r="O2539" s="2"/>
      <c r="P2539" s="42"/>
      <c r="Q2539" s="2"/>
      <c r="S2539" s="42"/>
      <c r="X2539" s="24"/>
      <c r="Y2539" s="24"/>
      <c r="Z2539" s="24"/>
    </row>
    <row r="2540" spans="15:26" ht="15.6" x14ac:dyDescent="0.3">
      <c r="O2540" s="2"/>
      <c r="P2540" s="42"/>
      <c r="Q2540" s="2"/>
      <c r="S2540" s="42"/>
      <c r="X2540" s="24"/>
      <c r="Y2540" s="24"/>
      <c r="Z2540" s="24"/>
    </row>
    <row r="2541" spans="15:26" ht="15.6" x14ac:dyDescent="0.3">
      <c r="O2541" s="2"/>
      <c r="P2541" s="42"/>
      <c r="Q2541" s="2"/>
      <c r="S2541" s="42"/>
      <c r="X2541" s="24"/>
      <c r="Y2541" s="24"/>
      <c r="Z2541" s="24"/>
    </row>
    <row r="2542" spans="15:26" ht="15.6" x14ac:dyDescent="0.3">
      <c r="O2542" s="2"/>
      <c r="P2542" s="42"/>
      <c r="Q2542" s="2"/>
      <c r="S2542" s="42"/>
      <c r="X2542" s="24"/>
      <c r="Y2542" s="24"/>
      <c r="Z2542" s="24"/>
    </row>
    <row r="2543" spans="15:26" ht="15.6" x14ac:dyDescent="0.3">
      <c r="O2543" s="2"/>
      <c r="P2543" s="42"/>
      <c r="Q2543" s="2"/>
      <c r="S2543" s="42"/>
      <c r="X2543" s="24"/>
      <c r="Y2543" s="24"/>
      <c r="Z2543" s="24"/>
    </row>
    <row r="2544" spans="15:26" ht="15.6" x14ac:dyDescent="0.3">
      <c r="O2544" s="2"/>
      <c r="P2544" s="42"/>
      <c r="Q2544" s="2"/>
      <c r="S2544" s="42"/>
      <c r="X2544" s="24"/>
      <c r="Y2544" s="24"/>
      <c r="Z2544" s="24"/>
    </row>
    <row r="2545" spans="15:26" ht="15.6" x14ac:dyDescent="0.3">
      <c r="O2545" s="2"/>
      <c r="P2545" s="42"/>
      <c r="Q2545" s="2"/>
      <c r="S2545" s="42"/>
      <c r="X2545" s="24"/>
      <c r="Y2545" s="24"/>
      <c r="Z2545" s="24"/>
    </row>
    <row r="2546" spans="15:26" ht="15.6" x14ac:dyDescent="0.3">
      <c r="O2546" s="2"/>
      <c r="P2546" s="42"/>
      <c r="Q2546" s="2"/>
      <c r="S2546" s="42"/>
      <c r="X2546" s="24"/>
      <c r="Y2546" s="24"/>
      <c r="Z2546" s="24"/>
    </row>
    <row r="2547" spans="15:26" ht="15.6" x14ac:dyDescent="0.3">
      <c r="O2547" s="2"/>
      <c r="P2547" s="42"/>
      <c r="Q2547" s="2"/>
      <c r="S2547" s="42"/>
      <c r="X2547" s="24"/>
      <c r="Y2547" s="24"/>
      <c r="Z2547" s="24"/>
    </row>
    <row r="2548" spans="15:26" ht="15.6" x14ac:dyDescent="0.3">
      <c r="O2548" s="2"/>
      <c r="P2548" s="42"/>
      <c r="Q2548" s="2"/>
      <c r="S2548" s="42"/>
      <c r="X2548" s="24"/>
      <c r="Y2548" s="24"/>
      <c r="Z2548" s="24"/>
    </row>
    <row r="2549" spans="15:26" ht="15.6" x14ac:dyDescent="0.3">
      <c r="O2549" s="2"/>
      <c r="P2549" s="42"/>
      <c r="Q2549" s="2"/>
      <c r="S2549" s="42"/>
      <c r="X2549" s="24"/>
      <c r="Y2549" s="24"/>
      <c r="Z2549" s="24"/>
    </row>
    <row r="2550" spans="15:26" ht="15.6" x14ac:dyDescent="0.3">
      <c r="O2550" s="2"/>
      <c r="P2550" s="42"/>
      <c r="Q2550" s="2"/>
      <c r="S2550" s="42"/>
      <c r="X2550" s="24"/>
      <c r="Y2550" s="24"/>
      <c r="Z2550" s="24"/>
    </row>
    <row r="2551" spans="15:26" ht="15.6" x14ac:dyDescent="0.3">
      <c r="O2551" s="2"/>
      <c r="P2551" s="42"/>
      <c r="Q2551" s="2"/>
      <c r="S2551" s="42"/>
      <c r="X2551" s="24"/>
      <c r="Y2551" s="24"/>
      <c r="Z2551" s="24"/>
    </row>
    <row r="2552" spans="15:26" ht="15.6" x14ac:dyDescent="0.3">
      <c r="O2552" s="2"/>
      <c r="P2552" s="42"/>
      <c r="Q2552" s="2"/>
      <c r="S2552" s="42"/>
      <c r="X2552" s="24"/>
      <c r="Y2552" s="24"/>
      <c r="Z2552" s="24"/>
    </row>
    <row r="2553" spans="15:26" ht="15.6" x14ac:dyDescent="0.3">
      <c r="O2553" s="2"/>
      <c r="P2553" s="42"/>
      <c r="Q2553" s="2"/>
      <c r="S2553" s="42"/>
      <c r="X2553" s="24"/>
      <c r="Y2553" s="24"/>
      <c r="Z2553" s="24"/>
    </row>
    <row r="2554" spans="15:26" ht="15.6" x14ac:dyDescent="0.3">
      <c r="O2554" s="2"/>
      <c r="P2554" s="42"/>
      <c r="Q2554" s="2"/>
      <c r="S2554" s="42"/>
      <c r="X2554" s="24"/>
      <c r="Y2554" s="24"/>
      <c r="Z2554" s="24"/>
    </row>
    <row r="2555" spans="15:26" ht="15.6" x14ac:dyDescent="0.3">
      <c r="O2555" s="2"/>
      <c r="P2555" s="42"/>
      <c r="Q2555" s="2"/>
      <c r="S2555" s="42"/>
      <c r="X2555" s="24"/>
      <c r="Y2555" s="24"/>
      <c r="Z2555" s="24"/>
    </row>
    <row r="2556" spans="15:26" ht="15.6" x14ac:dyDescent="0.3">
      <c r="O2556" s="2"/>
      <c r="P2556" s="42"/>
      <c r="Q2556" s="2"/>
      <c r="S2556" s="42"/>
      <c r="X2556" s="24"/>
      <c r="Y2556" s="24"/>
      <c r="Z2556" s="24"/>
    </row>
    <row r="2557" spans="15:26" ht="15.6" x14ac:dyDescent="0.3">
      <c r="O2557" s="2"/>
      <c r="P2557" s="42"/>
      <c r="Q2557" s="2"/>
      <c r="S2557" s="42"/>
      <c r="X2557" s="24"/>
      <c r="Y2557" s="24"/>
      <c r="Z2557" s="24"/>
    </row>
    <row r="2558" spans="15:26" ht="15.6" x14ac:dyDescent="0.3">
      <c r="O2558" s="2"/>
      <c r="P2558" s="42"/>
      <c r="Q2558" s="2"/>
      <c r="S2558" s="42"/>
      <c r="X2558" s="24"/>
      <c r="Y2558" s="24"/>
      <c r="Z2558" s="24"/>
    </row>
    <row r="2559" spans="15:26" ht="15.6" x14ac:dyDescent="0.3">
      <c r="O2559" s="2"/>
      <c r="P2559" s="42"/>
      <c r="Q2559" s="2"/>
      <c r="S2559" s="42"/>
      <c r="X2559" s="24"/>
      <c r="Y2559" s="24"/>
      <c r="Z2559" s="24"/>
    </row>
    <row r="2560" spans="15:26" ht="15.6" x14ac:dyDescent="0.3">
      <c r="O2560" s="2"/>
      <c r="P2560" s="42"/>
      <c r="Q2560" s="2"/>
      <c r="S2560" s="42"/>
      <c r="X2560" s="24"/>
      <c r="Y2560" s="24"/>
      <c r="Z2560" s="24"/>
    </row>
    <row r="2561" spans="15:26" ht="15.6" x14ac:dyDescent="0.3">
      <c r="O2561" s="2"/>
      <c r="P2561" s="42"/>
      <c r="Q2561" s="2"/>
      <c r="S2561" s="42"/>
      <c r="X2561" s="24"/>
      <c r="Y2561" s="24"/>
      <c r="Z2561" s="24"/>
    </row>
    <row r="2562" spans="15:26" ht="15.6" x14ac:dyDescent="0.3">
      <c r="O2562" s="2"/>
      <c r="P2562" s="42"/>
      <c r="Q2562" s="2"/>
      <c r="S2562" s="42"/>
      <c r="X2562" s="24"/>
      <c r="Y2562" s="24"/>
      <c r="Z2562" s="24"/>
    </row>
    <row r="2563" spans="15:26" ht="15.6" x14ac:dyDescent="0.3">
      <c r="O2563" s="2"/>
      <c r="P2563" s="42"/>
      <c r="Q2563" s="2"/>
      <c r="S2563" s="42"/>
      <c r="X2563" s="24"/>
      <c r="Y2563" s="24"/>
      <c r="Z2563" s="24"/>
    </row>
    <row r="2564" spans="15:26" ht="15.6" x14ac:dyDescent="0.3">
      <c r="O2564" s="2"/>
      <c r="P2564" s="42"/>
      <c r="Q2564" s="2"/>
      <c r="S2564" s="42"/>
      <c r="X2564" s="24"/>
      <c r="Y2564" s="24"/>
      <c r="Z2564" s="24"/>
    </row>
    <row r="2565" spans="15:26" ht="15.6" x14ac:dyDescent="0.3">
      <c r="O2565" s="2"/>
      <c r="P2565" s="42"/>
      <c r="Q2565" s="2"/>
      <c r="S2565" s="42"/>
      <c r="X2565" s="24"/>
      <c r="Y2565" s="24"/>
      <c r="Z2565" s="24"/>
    </row>
    <row r="2566" spans="15:26" ht="15.6" x14ac:dyDescent="0.3">
      <c r="O2566" s="2"/>
      <c r="P2566" s="42"/>
      <c r="Q2566" s="2"/>
      <c r="S2566" s="42"/>
      <c r="X2566" s="24"/>
      <c r="Y2566" s="24"/>
      <c r="Z2566" s="24"/>
    </row>
    <row r="2567" spans="15:26" ht="15.6" x14ac:dyDescent="0.3">
      <c r="O2567" s="2"/>
      <c r="P2567" s="42"/>
      <c r="Q2567" s="2"/>
      <c r="S2567" s="42"/>
      <c r="X2567" s="24"/>
      <c r="Y2567" s="24"/>
      <c r="Z2567" s="24"/>
    </row>
    <row r="2568" spans="15:26" ht="15.6" x14ac:dyDescent="0.3">
      <c r="O2568" s="2"/>
      <c r="P2568" s="42"/>
      <c r="Q2568" s="2"/>
      <c r="S2568" s="42"/>
      <c r="X2568" s="24"/>
      <c r="Y2568" s="24"/>
      <c r="Z2568" s="24"/>
    </row>
    <row r="2569" spans="15:26" ht="15.6" x14ac:dyDescent="0.3">
      <c r="O2569" s="2"/>
      <c r="P2569" s="42"/>
      <c r="Q2569" s="2"/>
      <c r="S2569" s="42"/>
      <c r="X2569" s="24"/>
      <c r="Y2569" s="24"/>
      <c r="Z2569" s="24"/>
    </row>
    <row r="2570" spans="15:26" ht="15.6" x14ac:dyDescent="0.3">
      <c r="O2570" s="2"/>
      <c r="P2570" s="42"/>
      <c r="Q2570" s="2"/>
      <c r="S2570" s="42"/>
      <c r="X2570" s="24"/>
      <c r="Y2570" s="24"/>
      <c r="Z2570" s="24"/>
    </row>
    <row r="2571" spans="15:26" ht="15.6" x14ac:dyDescent="0.3">
      <c r="O2571" s="2"/>
      <c r="P2571" s="42"/>
      <c r="Q2571" s="2"/>
      <c r="S2571" s="42"/>
      <c r="X2571" s="24"/>
      <c r="Y2571" s="24"/>
      <c r="Z2571" s="24"/>
    </row>
    <row r="2572" spans="15:26" ht="15.6" x14ac:dyDescent="0.3">
      <c r="O2572" s="2"/>
      <c r="P2572" s="42"/>
      <c r="Q2572" s="2"/>
      <c r="S2572" s="42"/>
      <c r="X2572" s="24"/>
      <c r="Y2572" s="24"/>
      <c r="Z2572" s="24"/>
    </row>
    <row r="2573" spans="15:26" ht="15.6" x14ac:dyDescent="0.3">
      <c r="O2573" s="2"/>
      <c r="P2573" s="42"/>
      <c r="Q2573" s="2"/>
      <c r="S2573" s="42"/>
      <c r="X2573" s="24"/>
      <c r="Y2573" s="24"/>
      <c r="Z2573" s="24"/>
    </row>
    <row r="2574" spans="15:26" ht="15.6" x14ac:dyDescent="0.3">
      <c r="O2574" s="2"/>
      <c r="P2574" s="42"/>
      <c r="Q2574" s="2"/>
      <c r="S2574" s="42"/>
      <c r="X2574" s="24"/>
      <c r="Y2574" s="24"/>
      <c r="Z2574" s="24"/>
    </row>
    <row r="2575" spans="15:26" ht="15.6" x14ac:dyDescent="0.3">
      <c r="O2575" s="2"/>
      <c r="P2575" s="42"/>
      <c r="Q2575" s="2"/>
      <c r="S2575" s="42"/>
      <c r="X2575" s="24"/>
      <c r="Y2575" s="24"/>
      <c r="Z2575" s="24"/>
    </row>
    <row r="2576" spans="15:26" ht="15.6" x14ac:dyDescent="0.3">
      <c r="O2576" s="2"/>
      <c r="P2576" s="42"/>
      <c r="Q2576" s="2"/>
      <c r="S2576" s="42"/>
      <c r="X2576" s="24"/>
      <c r="Y2576" s="24"/>
      <c r="Z2576" s="24"/>
    </row>
    <row r="2577" spans="15:26" ht="15.6" x14ac:dyDescent="0.3">
      <c r="O2577" s="2"/>
      <c r="P2577" s="42"/>
      <c r="Q2577" s="2"/>
      <c r="S2577" s="42"/>
      <c r="X2577" s="24"/>
      <c r="Y2577" s="24"/>
      <c r="Z2577" s="24"/>
    </row>
    <row r="2578" spans="15:26" ht="15.6" x14ac:dyDescent="0.3">
      <c r="O2578" s="2"/>
      <c r="P2578" s="42"/>
      <c r="Q2578" s="2"/>
      <c r="S2578" s="42"/>
      <c r="X2578" s="24"/>
      <c r="Y2578" s="24"/>
      <c r="Z2578" s="24"/>
    </row>
    <row r="2579" spans="15:26" ht="15.6" x14ac:dyDescent="0.3">
      <c r="O2579" s="2"/>
      <c r="P2579" s="42"/>
      <c r="Q2579" s="2"/>
      <c r="S2579" s="42"/>
      <c r="X2579" s="24"/>
      <c r="Y2579" s="24"/>
      <c r="Z2579" s="24"/>
    </row>
    <row r="2580" spans="15:26" ht="15.6" x14ac:dyDescent="0.3">
      <c r="O2580" s="2"/>
      <c r="P2580" s="42"/>
      <c r="Q2580" s="2"/>
      <c r="S2580" s="42"/>
      <c r="X2580" s="24"/>
      <c r="Y2580" s="24"/>
      <c r="Z2580" s="24"/>
    </row>
    <row r="2581" spans="15:26" ht="15.6" x14ac:dyDescent="0.3">
      <c r="O2581" s="2"/>
      <c r="P2581" s="42"/>
      <c r="Q2581" s="2"/>
      <c r="S2581" s="42"/>
      <c r="X2581" s="24"/>
      <c r="Y2581" s="24"/>
      <c r="Z2581" s="24"/>
    </row>
    <row r="2582" spans="15:26" ht="15.6" x14ac:dyDescent="0.3">
      <c r="O2582" s="2"/>
      <c r="P2582" s="42"/>
      <c r="Q2582" s="2"/>
      <c r="S2582" s="42"/>
      <c r="X2582" s="24"/>
      <c r="Y2582" s="24"/>
      <c r="Z2582" s="24"/>
    </row>
    <row r="2583" spans="15:26" ht="15.6" x14ac:dyDescent="0.3">
      <c r="O2583" s="2"/>
      <c r="P2583" s="42"/>
      <c r="Q2583" s="2"/>
      <c r="S2583" s="42"/>
      <c r="X2583" s="24"/>
      <c r="Y2583" s="24"/>
      <c r="Z2583" s="24"/>
    </row>
    <row r="2584" spans="15:26" ht="15.6" x14ac:dyDescent="0.3">
      <c r="O2584" s="2"/>
      <c r="P2584" s="42"/>
      <c r="Q2584" s="2"/>
      <c r="S2584" s="42"/>
      <c r="X2584" s="24"/>
      <c r="Y2584" s="24"/>
      <c r="Z2584" s="24"/>
    </row>
    <row r="2585" spans="15:26" ht="15.6" x14ac:dyDescent="0.3">
      <c r="O2585" s="2"/>
      <c r="P2585" s="42"/>
      <c r="Q2585" s="2"/>
      <c r="S2585" s="42"/>
      <c r="X2585" s="24"/>
      <c r="Y2585" s="24"/>
      <c r="Z2585" s="24"/>
    </row>
    <row r="2586" spans="15:26" ht="15.6" x14ac:dyDescent="0.3">
      <c r="O2586" s="2"/>
      <c r="P2586" s="42"/>
      <c r="Q2586" s="2"/>
      <c r="S2586" s="42"/>
      <c r="X2586" s="24"/>
      <c r="Y2586" s="24"/>
      <c r="Z2586" s="24"/>
    </row>
    <row r="2587" spans="15:26" ht="15.6" x14ac:dyDescent="0.3">
      <c r="O2587" s="2"/>
      <c r="P2587" s="42"/>
      <c r="Q2587" s="2"/>
      <c r="S2587" s="42"/>
      <c r="X2587" s="24"/>
      <c r="Y2587" s="24"/>
      <c r="Z2587" s="24"/>
    </row>
    <row r="2588" spans="15:26" ht="15.6" x14ac:dyDescent="0.3">
      <c r="O2588" s="2"/>
      <c r="P2588" s="42"/>
      <c r="Q2588" s="2"/>
      <c r="S2588" s="42"/>
      <c r="X2588" s="24"/>
      <c r="Y2588" s="24"/>
      <c r="Z2588" s="24"/>
    </row>
    <row r="2589" spans="15:26" ht="15.6" x14ac:dyDescent="0.3">
      <c r="O2589" s="2"/>
      <c r="P2589" s="42"/>
      <c r="Q2589" s="2"/>
      <c r="S2589" s="42"/>
      <c r="X2589" s="24"/>
      <c r="Y2589" s="24"/>
      <c r="Z2589" s="24"/>
    </row>
    <row r="2590" spans="15:26" ht="15.6" x14ac:dyDescent="0.3">
      <c r="O2590" s="2"/>
      <c r="P2590" s="42"/>
      <c r="Q2590" s="2"/>
      <c r="S2590" s="42"/>
      <c r="X2590" s="24"/>
      <c r="Y2590" s="24"/>
      <c r="Z2590" s="24"/>
    </row>
    <row r="2591" spans="15:26" ht="15.6" x14ac:dyDescent="0.3">
      <c r="O2591" s="2"/>
      <c r="P2591" s="42"/>
      <c r="Q2591" s="2"/>
      <c r="S2591" s="42"/>
      <c r="X2591" s="24"/>
      <c r="Y2591" s="24"/>
      <c r="Z2591" s="24"/>
    </row>
    <row r="2592" spans="15:26" ht="15.6" x14ac:dyDescent="0.3">
      <c r="O2592" s="2"/>
      <c r="P2592" s="42"/>
      <c r="Q2592" s="2"/>
      <c r="S2592" s="42"/>
      <c r="X2592" s="24"/>
      <c r="Y2592" s="24"/>
      <c r="Z2592" s="24"/>
    </row>
    <row r="2593" spans="15:26" ht="15.6" x14ac:dyDescent="0.3">
      <c r="O2593" s="2"/>
      <c r="P2593" s="42"/>
      <c r="Q2593" s="2"/>
      <c r="S2593" s="42"/>
      <c r="X2593" s="24"/>
      <c r="Y2593" s="24"/>
      <c r="Z2593" s="24"/>
    </row>
    <row r="2594" spans="15:26" ht="15.6" x14ac:dyDescent="0.3">
      <c r="O2594" s="2"/>
      <c r="P2594" s="42"/>
      <c r="Q2594" s="2"/>
      <c r="S2594" s="42"/>
      <c r="X2594" s="24"/>
      <c r="Y2594" s="24"/>
      <c r="Z2594" s="24"/>
    </row>
    <row r="2595" spans="15:26" ht="15.6" x14ac:dyDescent="0.3">
      <c r="O2595" s="2"/>
      <c r="P2595" s="42"/>
      <c r="Q2595" s="2"/>
      <c r="S2595" s="42"/>
      <c r="X2595" s="24"/>
      <c r="Y2595" s="24"/>
      <c r="Z2595" s="24"/>
    </row>
    <row r="2596" spans="15:26" ht="15.6" x14ac:dyDescent="0.3">
      <c r="O2596" s="2"/>
      <c r="P2596" s="42"/>
      <c r="Q2596" s="2"/>
      <c r="S2596" s="42"/>
      <c r="X2596" s="24"/>
      <c r="Y2596" s="24"/>
      <c r="Z2596" s="24"/>
    </row>
    <row r="2597" spans="15:26" ht="15.6" x14ac:dyDescent="0.3">
      <c r="O2597" s="2"/>
      <c r="P2597" s="42"/>
      <c r="Q2597" s="2"/>
      <c r="S2597" s="42"/>
      <c r="X2597" s="24"/>
      <c r="Y2597" s="24"/>
      <c r="Z2597" s="24"/>
    </row>
    <row r="2598" spans="15:26" ht="15.6" x14ac:dyDescent="0.3">
      <c r="O2598" s="2"/>
      <c r="P2598" s="42"/>
      <c r="Q2598" s="2"/>
      <c r="S2598" s="42"/>
      <c r="X2598" s="24"/>
      <c r="Y2598" s="24"/>
      <c r="Z2598" s="24"/>
    </row>
    <row r="2599" spans="15:26" ht="15.6" x14ac:dyDescent="0.3">
      <c r="O2599" s="2"/>
      <c r="P2599" s="42"/>
      <c r="Q2599" s="2"/>
      <c r="S2599" s="42"/>
      <c r="X2599" s="24"/>
      <c r="Y2599" s="24"/>
      <c r="Z2599" s="24"/>
    </row>
    <row r="2600" spans="15:26" ht="15.6" x14ac:dyDescent="0.3">
      <c r="O2600" s="2"/>
      <c r="P2600" s="42"/>
      <c r="Q2600" s="2"/>
      <c r="S2600" s="42"/>
      <c r="X2600" s="24"/>
      <c r="Y2600" s="24"/>
      <c r="Z2600" s="24"/>
    </row>
    <row r="2601" spans="15:26" ht="15.6" x14ac:dyDescent="0.3">
      <c r="O2601" s="2"/>
      <c r="P2601" s="42"/>
      <c r="Q2601" s="2"/>
      <c r="S2601" s="42"/>
      <c r="X2601" s="24"/>
      <c r="Y2601" s="24"/>
      <c r="Z2601" s="24"/>
    </row>
    <row r="2602" spans="15:26" ht="15.6" x14ac:dyDescent="0.3">
      <c r="O2602" s="2"/>
      <c r="P2602" s="42"/>
      <c r="Q2602" s="2"/>
      <c r="S2602" s="42"/>
      <c r="X2602" s="24"/>
      <c r="Y2602" s="24"/>
      <c r="Z2602" s="24"/>
    </row>
    <row r="2603" spans="15:26" ht="15.6" x14ac:dyDescent="0.3">
      <c r="O2603" s="2"/>
      <c r="P2603" s="42"/>
      <c r="Q2603" s="2"/>
      <c r="S2603" s="42"/>
      <c r="X2603" s="24"/>
      <c r="Y2603" s="24"/>
      <c r="Z2603" s="24"/>
    </row>
    <row r="2604" spans="15:26" ht="15.6" x14ac:dyDescent="0.3">
      <c r="O2604" s="2"/>
      <c r="P2604" s="42"/>
      <c r="Q2604" s="2"/>
      <c r="S2604" s="42"/>
      <c r="X2604" s="24"/>
      <c r="Y2604" s="24"/>
      <c r="Z2604" s="24"/>
    </row>
    <row r="2605" spans="15:26" ht="15.6" x14ac:dyDescent="0.3">
      <c r="O2605" s="2"/>
      <c r="P2605" s="42"/>
      <c r="Q2605" s="2"/>
      <c r="S2605" s="42"/>
      <c r="X2605" s="24"/>
      <c r="Y2605" s="24"/>
      <c r="Z2605" s="24"/>
    </row>
    <row r="2606" spans="15:26" ht="15.6" x14ac:dyDescent="0.3">
      <c r="O2606" s="2"/>
      <c r="P2606" s="42"/>
      <c r="Q2606" s="2"/>
      <c r="S2606" s="42"/>
      <c r="X2606" s="24"/>
      <c r="Y2606" s="24"/>
      <c r="Z2606" s="24"/>
    </row>
    <row r="2607" spans="15:26" ht="15.6" x14ac:dyDescent="0.3">
      <c r="O2607" s="2"/>
      <c r="P2607" s="42"/>
      <c r="Q2607" s="2"/>
      <c r="S2607" s="42"/>
      <c r="X2607" s="24"/>
      <c r="Y2607" s="24"/>
      <c r="Z2607" s="24"/>
    </row>
    <row r="2608" spans="15:26" ht="15.6" x14ac:dyDescent="0.3">
      <c r="O2608" s="2"/>
      <c r="P2608" s="42"/>
      <c r="Q2608" s="2"/>
      <c r="S2608" s="42"/>
      <c r="X2608" s="24"/>
      <c r="Y2608" s="24"/>
      <c r="Z2608" s="24"/>
    </row>
    <row r="2609" spans="15:26" ht="15.6" x14ac:dyDescent="0.3">
      <c r="O2609" s="2"/>
      <c r="P2609" s="42"/>
      <c r="Q2609" s="2"/>
      <c r="S2609" s="42"/>
      <c r="X2609" s="24"/>
      <c r="Y2609" s="24"/>
      <c r="Z2609" s="24"/>
    </row>
    <row r="2610" spans="15:26" ht="15.6" x14ac:dyDescent="0.3">
      <c r="O2610" s="2"/>
      <c r="P2610" s="42"/>
      <c r="Q2610" s="2"/>
      <c r="S2610" s="42"/>
      <c r="X2610" s="24"/>
      <c r="Y2610" s="24"/>
      <c r="Z2610" s="24"/>
    </row>
    <row r="2611" spans="15:26" ht="15.6" x14ac:dyDescent="0.3">
      <c r="O2611" s="2"/>
      <c r="P2611" s="42"/>
      <c r="Q2611" s="2"/>
      <c r="S2611" s="42"/>
      <c r="X2611" s="24"/>
      <c r="Y2611" s="24"/>
      <c r="Z2611" s="24"/>
    </row>
    <row r="2612" spans="15:26" ht="15.6" x14ac:dyDescent="0.3">
      <c r="O2612" s="2"/>
      <c r="P2612" s="42"/>
      <c r="Q2612" s="2"/>
      <c r="S2612" s="42"/>
      <c r="X2612" s="24"/>
      <c r="Y2612" s="24"/>
      <c r="Z2612" s="24"/>
    </row>
    <row r="2613" spans="15:26" ht="15.6" x14ac:dyDescent="0.3">
      <c r="O2613" s="2"/>
      <c r="P2613" s="42"/>
      <c r="Q2613" s="2"/>
      <c r="S2613" s="42"/>
      <c r="X2613" s="24"/>
      <c r="Y2613" s="24"/>
      <c r="Z2613" s="24"/>
    </row>
    <row r="2614" spans="15:26" ht="15.6" x14ac:dyDescent="0.3">
      <c r="O2614" s="2"/>
      <c r="P2614" s="42"/>
      <c r="Q2614" s="2"/>
      <c r="S2614" s="42"/>
      <c r="X2614" s="24"/>
      <c r="Y2614" s="24"/>
      <c r="Z2614" s="24"/>
    </row>
    <row r="2615" spans="15:26" ht="15.6" x14ac:dyDescent="0.3">
      <c r="O2615" s="2"/>
      <c r="P2615" s="42"/>
      <c r="Q2615" s="2"/>
      <c r="S2615" s="42"/>
      <c r="X2615" s="24"/>
      <c r="Y2615" s="24"/>
      <c r="Z2615" s="24"/>
    </row>
    <row r="2616" spans="15:26" ht="15.6" x14ac:dyDescent="0.3">
      <c r="O2616" s="2"/>
      <c r="P2616" s="42"/>
      <c r="Q2616" s="2"/>
      <c r="S2616" s="42"/>
      <c r="X2616" s="24"/>
      <c r="Y2616" s="24"/>
      <c r="Z2616" s="24"/>
    </row>
    <row r="2617" spans="15:26" ht="15.6" x14ac:dyDescent="0.3">
      <c r="O2617" s="2"/>
      <c r="P2617" s="42"/>
      <c r="Q2617" s="2"/>
      <c r="S2617" s="42"/>
      <c r="X2617" s="24"/>
      <c r="Y2617" s="24"/>
      <c r="Z2617" s="24"/>
    </row>
    <row r="2618" spans="15:26" ht="15.6" x14ac:dyDescent="0.3">
      <c r="O2618" s="2"/>
      <c r="P2618" s="42"/>
      <c r="Q2618" s="2"/>
      <c r="S2618" s="42"/>
      <c r="X2618" s="24"/>
      <c r="Y2618" s="24"/>
      <c r="Z2618" s="24"/>
    </row>
    <row r="2619" spans="15:26" ht="15.6" x14ac:dyDescent="0.3">
      <c r="O2619" s="2"/>
      <c r="P2619" s="42"/>
      <c r="Q2619" s="2"/>
      <c r="S2619" s="42"/>
      <c r="X2619" s="24"/>
      <c r="Y2619" s="24"/>
      <c r="Z2619" s="24"/>
    </row>
    <row r="2620" spans="15:26" ht="15.6" x14ac:dyDescent="0.3">
      <c r="O2620" s="2"/>
      <c r="P2620" s="42"/>
      <c r="Q2620" s="2"/>
      <c r="S2620" s="42"/>
      <c r="X2620" s="24"/>
      <c r="Y2620" s="24"/>
      <c r="Z2620" s="24"/>
    </row>
    <row r="2621" spans="15:26" ht="15.6" x14ac:dyDescent="0.3">
      <c r="O2621" s="2"/>
      <c r="P2621" s="42"/>
      <c r="Q2621" s="2"/>
      <c r="S2621" s="42"/>
      <c r="X2621" s="24"/>
      <c r="Y2621" s="24"/>
      <c r="Z2621" s="24"/>
    </row>
    <row r="2622" spans="15:26" ht="15.6" x14ac:dyDescent="0.3">
      <c r="O2622" s="2"/>
      <c r="P2622" s="42"/>
      <c r="Q2622" s="2"/>
      <c r="S2622" s="42"/>
      <c r="X2622" s="24"/>
      <c r="Y2622" s="24"/>
      <c r="Z2622" s="24"/>
    </row>
    <row r="2623" spans="15:26" ht="15.6" x14ac:dyDescent="0.3">
      <c r="O2623" s="2"/>
      <c r="P2623" s="42"/>
      <c r="Q2623" s="2"/>
      <c r="S2623" s="42"/>
      <c r="X2623" s="24"/>
      <c r="Y2623" s="24"/>
      <c r="Z2623" s="24"/>
    </row>
    <row r="2624" spans="15:26" ht="15.6" x14ac:dyDescent="0.3">
      <c r="O2624" s="2"/>
      <c r="P2624" s="42"/>
      <c r="Q2624" s="2"/>
      <c r="S2624" s="42"/>
      <c r="X2624" s="24"/>
      <c r="Y2624" s="24"/>
      <c r="Z2624" s="24"/>
    </row>
    <row r="2625" spans="1:26" ht="15.6" x14ac:dyDescent="0.3">
      <c r="O2625" s="2"/>
      <c r="P2625" s="42"/>
      <c r="Q2625" s="2"/>
      <c r="S2625" s="42"/>
      <c r="X2625" s="24"/>
      <c r="Y2625" s="24"/>
      <c r="Z2625" s="24"/>
    </row>
    <row r="2626" spans="1:26" ht="15.6" x14ac:dyDescent="0.3">
      <c r="O2626" s="2"/>
      <c r="P2626" s="42"/>
      <c r="Q2626" s="2"/>
      <c r="S2626" s="42"/>
      <c r="X2626" s="24"/>
      <c r="Y2626" s="24"/>
      <c r="Z2626" s="24"/>
    </row>
    <row r="2627" spans="1:26" ht="15.6" x14ac:dyDescent="0.3">
      <c r="O2627" s="2"/>
      <c r="P2627" s="42"/>
      <c r="Q2627" s="2"/>
      <c r="S2627" s="42"/>
      <c r="X2627" s="24"/>
      <c r="Y2627" s="24"/>
      <c r="Z2627" s="24"/>
    </row>
    <row r="2628" spans="1:26" s="24" customFormat="1" x14ac:dyDescent="0.3">
      <c r="A2628"/>
      <c r="M2628" s="43"/>
      <c r="O2628" s="25"/>
      <c r="P2628" s="25"/>
      <c r="Q2628" s="25"/>
      <c r="R2628" s="25"/>
      <c r="S2628" s="25"/>
      <c r="V2628"/>
    </row>
    <row r="2629" spans="1:26" x14ac:dyDescent="0.3">
      <c r="A2629" s="24"/>
    </row>
    <row r="2630" spans="1:26" x14ac:dyDescent="0.3">
      <c r="C2630" s="26"/>
    </row>
    <row r="2632" spans="1:26" x14ac:dyDescent="0.3">
      <c r="Q2632" s="27"/>
    </row>
    <row r="2633" spans="1:26" x14ac:dyDescent="0.3">
      <c r="Q2633" s="27"/>
    </row>
  </sheetData>
  <autoFilter ref="A6:T2627" xr:uid="{00000000-0009-0000-0000-000001000000}"/>
  <mergeCells count="23">
    <mergeCell ref="A2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Z4:Z5"/>
    <mergeCell ref="A77:B77"/>
    <mergeCell ref="J4:J5"/>
    <mergeCell ref="K4:K5"/>
    <mergeCell ref="L4:L5"/>
    <mergeCell ref="O4:Q4"/>
    <mergeCell ref="R4:T4"/>
    <mergeCell ref="U4:U5"/>
    <mergeCell ref="A82:E82"/>
    <mergeCell ref="V4:V5"/>
    <mergeCell ref="W4:W5"/>
    <mergeCell ref="X4:X5"/>
    <mergeCell ref="Y4:Y5"/>
  </mergeCells>
  <conditionalFormatting sqref="Z7:Z75">
    <cfRule type="cellIs" dxfId="0" priority="1" operator="greaterThan">
      <formula>0</formula>
    </cfRule>
  </conditionalFormatting>
  <pageMargins left="0.11811023622047245" right="0.11811023622047245" top="0.35433070866141736" bottom="0" header="0.19685039370078741" footer="0.11811023622047245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Rozpis podľa zriaďovateľov</vt:lpstr>
      <vt:lpstr>Rozpis podľa škôl</vt:lpstr>
      <vt:lpstr>'Rozpis podľa škôl'!Názvy_tlače</vt:lpstr>
      <vt:lpstr>'Rozpis podľa zriaďovateľov'!Názvy_tlače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2022-11-29T07:24:55Z</cp:lastPrinted>
  <dcterms:created xsi:type="dcterms:W3CDTF">2022-11-29T07:18:01Z</dcterms:created>
  <dcterms:modified xsi:type="dcterms:W3CDTF">2022-12-22T09:39:08Z</dcterms:modified>
</cp:coreProperties>
</file>