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esktop\Laura\Dohodovacie konanie\DK 2021\DK Príspevok na rekreáciu\DK Príspevok na rekreáciu 11 2021\"/>
    </mc:Choice>
  </mc:AlternateContent>
  <xr:revisionPtr revIDLastSave="0" documentId="13_ncr:1_{FCA24A76-A1BD-436E-A151-C21DC5C2A5FD}" xr6:coauthVersionLast="36" xr6:coauthVersionMax="36" xr10:uidLastSave="{00000000-0000-0000-0000-000000000000}"/>
  <bookViews>
    <workbookView xWindow="0" yWindow="0" windowWidth="28800" windowHeight="12225" xr2:uid="{B89C38E1-1508-4CD5-931A-CECD20BD1726}"/>
  </bookViews>
  <sheets>
    <sheet name="db 9-10 2021" sheetId="4" r:id="rId1"/>
  </sheets>
  <externalReferences>
    <externalReference r:id="rId2"/>
  </externalReferences>
  <definedNames>
    <definedName name="_xlnm._FilterDatabase" localSheetId="0" hidden="1">'db 9-10 2021'!$A$3:$G$245</definedName>
    <definedName name="_xlnm.Print_Titles" localSheetId="0">'db 9-10 2021'!$3:$3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4" l="1"/>
  <c r="F243" i="4"/>
  <c r="G242" i="4"/>
  <c r="F242" i="4"/>
  <c r="G241" i="4"/>
  <c r="F241" i="4"/>
  <c r="G240" i="4"/>
  <c r="F240" i="4"/>
  <c r="G239" i="4"/>
  <c r="F239" i="4"/>
  <c r="G238" i="4"/>
  <c r="F238" i="4"/>
  <c r="G237" i="4"/>
  <c r="F237" i="4"/>
  <c r="G236" i="4"/>
  <c r="F236" i="4"/>
  <c r="G235" i="4"/>
  <c r="F235" i="4"/>
  <c r="G234" i="4"/>
  <c r="F234" i="4"/>
  <c r="G233" i="4"/>
  <c r="F233" i="4"/>
  <c r="G232" i="4"/>
  <c r="F232" i="4"/>
  <c r="G231" i="4"/>
  <c r="F231" i="4"/>
  <c r="G230" i="4"/>
  <c r="F230" i="4"/>
  <c r="G229" i="4"/>
  <c r="F229" i="4"/>
  <c r="G228" i="4"/>
  <c r="F228" i="4"/>
  <c r="G227" i="4"/>
  <c r="F227" i="4"/>
  <c r="G226" i="4"/>
  <c r="F226" i="4"/>
  <c r="G225" i="4"/>
  <c r="F225" i="4"/>
  <c r="G224" i="4"/>
  <c r="F224" i="4"/>
  <c r="G223" i="4"/>
  <c r="F223" i="4"/>
  <c r="G222" i="4"/>
  <c r="F222" i="4"/>
  <c r="G221" i="4"/>
  <c r="F221" i="4"/>
  <c r="G220" i="4"/>
  <c r="F220" i="4"/>
  <c r="G219" i="4"/>
  <c r="F219" i="4"/>
  <c r="G218" i="4"/>
  <c r="F218" i="4"/>
  <c r="G217" i="4"/>
  <c r="F217" i="4"/>
  <c r="G216" i="4"/>
  <c r="F216" i="4"/>
  <c r="G215" i="4"/>
  <c r="F215" i="4"/>
  <c r="G214" i="4"/>
  <c r="F214" i="4"/>
  <c r="G213" i="4"/>
  <c r="F213" i="4"/>
  <c r="G211" i="4"/>
  <c r="F211" i="4"/>
  <c r="G210" i="4"/>
  <c r="F210" i="4"/>
  <c r="G209" i="4"/>
  <c r="F209" i="4"/>
  <c r="G208" i="4"/>
  <c r="F208" i="4"/>
  <c r="G207" i="4"/>
  <c r="F207" i="4"/>
  <c r="G206" i="4"/>
  <c r="F206" i="4"/>
  <c r="G205" i="4"/>
  <c r="F205" i="4"/>
  <c r="G204" i="4"/>
  <c r="F204" i="4"/>
  <c r="G203" i="4"/>
  <c r="F203" i="4"/>
  <c r="G202" i="4"/>
  <c r="F202" i="4"/>
  <c r="G201" i="4"/>
  <c r="F201" i="4"/>
  <c r="G200" i="4"/>
  <c r="F200" i="4"/>
  <c r="G199" i="4"/>
  <c r="F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F192" i="4"/>
  <c r="G191" i="4"/>
  <c r="F191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F180" i="4"/>
  <c r="G179" i="4"/>
  <c r="F179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F37" i="4" l="1"/>
  <c r="G37" i="4"/>
  <c r="F244" i="4" l="1"/>
  <c r="G244" i="4" l="1"/>
  <c r="G212" i="4"/>
  <c r="F212" i="4"/>
  <c r="G178" i="4"/>
  <c r="F178" i="4"/>
  <c r="G150" i="4"/>
  <c r="F150" i="4"/>
  <c r="G108" i="4"/>
  <c r="F108" i="4"/>
  <c r="G92" i="4"/>
  <c r="F92" i="4"/>
  <c r="G63" i="4"/>
  <c r="F63" i="4"/>
  <c r="F245" i="4" l="1"/>
  <c r="G245" i="4"/>
</calcChain>
</file>

<file path=xl/sharedStrings.xml><?xml version="1.0" encoding="utf-8"?>
<sst xmlns="http://schemas.openxmlformats.org/spreadsheetml/2006/main" count="949" uniqueCount="496">
  <si>
    <t>Názov zriaďovateľa</t>
  </si>
  <si>
    <t>TV</t>
  </si>
  <si>
    <t>V</t>
  </si>
  <si>
    <t>VTV</t>
  </si>
  <si>
    <t>Trnavský samosprávny kraj</t>
  </si>
  <si>
    <t>O</t>
  </si>
  <si>
    <t>O507032</t>
  </si>
  <si>
    <t>Mesto Hlohovec</t>
  </si>
  <si>
    <t>O501905</t>
  </si>
  <si>
    <t>Mesto Šamorín</t>
  </si>
  <si>
    <t>O501522</t>
  </si>
  <si>
    <t>Mesto Veľký Meder</t>
  </si>
  <si>
    <t>C</t>
  </si>
  <si>
    <t>S</t>
  </si>
  <si>
    <t>S628</t>
  </si>
  <si>
    <t>BESST, s.r.o.</t>
  </si>
  <si>
    <t>S319</t>
  </si>
  <si>
    <t>Gos-Sk, s.r.o.</t>
  </si>
  <si>
    <t>TC</t>
  </si>
  <si>
    <t>K</t>
  </si>
  <si>
    <t>KTC</t>
  </si>
  <si>
    <t>Okresný úrad Trenčín</t>
  </si>
  <si>
    <t>VTC</t>
  </si>
  <si>
    <t>Trenčiansky samosprávny kraj</t>
  </si>
  <si>
    <t>O542652</t>
  </si>
  <si>
    <t>Mesto Bánovce nad Bebravou</t>
  </si>
  <si>
    <t>O513016</t>
  </si>
  <si>
    <t>Mesto Dubnica nad Váhom</t>
  </si>
  <si>
    <t>O513997</t>
  </si>
  <si>
    <t>Mesto Handlová</t>
  </si>
  <si>
    <t>O504581</t>
  </si>
  <si>
    <t>Mesto Myjava</t>
  </si>
  <si>
    <t>O506338</t>
  </si>
  <si>
    <t>Mesto Nové Mesto nad Váhom</t>
  </si>
  <si>
    <t>O505820</t>
  </si>
  <si>
    <t>Mesto Trenčín</t>
  </si>
  <si>
    <t>O545686</t>
  </si>
  <si>
    <t>Obec Melčice - Lieskové</t>
  </si>
  <si>
    <t>O514225</t>
  </si>
  <si>
    <t>Obec Nitrianske Pravno</t>
  </si>
  <si>
    <t>O506567</t>
  </si>
  <si>
    <t>Obec Trenčianska Turná</t>
  </si>
  <si>
    <t>NR</t>
  </si>
  <si>
    <t>KNR</t>
  </si>
  <si>
    <t>Okresný úrad Nitra</t>
  </si>
  <si>
    <t>VNR</t>
  </si>
  <si>
    <t>Nitriansky samosprávny kraj</t>
  </si>
  <si>
    <t>O500011</t>
  </si>
  <si>
    <t>Mesto Nitra</t>
  </si>
  <si>
    <t>O502031</t>
  </si>
  <si>
    <t>Mesto Levice</t>
  </si>
  <si>
    <t>O504025</t>
  </si>
  <si>
    <t>Mesto Šaľa</t>
  </si>
  <si>
    <t>O503011</t>
  </si>
  <si>
    <t>Mesto Nové Zámky</t>
  </si>
  <si>
    <t>S860</t>
  </si>
  <si>
    <t>ZA</t>
  </si>
  <si>
    <t>KZA</t>
  </si>
  <si>
    <t>Okresný úrad Žilina</t>
  </si>
  <si>
    <t>VZA</t>
  </si>
  <si>
    <t>Žilinský samosprávny kraj</t>
  </si>
  <si>
    <t>O510106</t>
  </si>
  <si>
    <t>Mesto Trstená</t>
  </si>
  <si>
    <t>O512036</t>
  </si>
  <si>
    <t>Mesto Martin</t>
  </si>
  <si>
    <t>O557358</t>
  </si>
  <si>
    <t>Mesto Vrútky</t>
  </si>
  <si>
    <t>O517402</t>
  </si>
  <si>
    <t>Mesto Žilina</t>
  </si>
  <si>
    <t>O517917</t>
  </si>
  <si>
    <t>Mesto Rajec</t>
  </si>
  <si>
    <t>O509850</t>
  </si>
  <si>
    <t>Obec Mútne</t>
  </si>
  <si>
    <t>O517429</t>
  </si>
  <si>
    <t>Obec Belá</t>
  </si>
  <si>
    <t>O509931</t>
  </si>
  <si>
    <t>Obec Oravské Veselé</t>
  </si>
  <si>
    <t>C59</t>
  </si>
  <si>
    <t>C40</t>
  </si>
  <si>
    <t>S386</t>
  </si>
  <si>
    <t>EDUCO NO, s.r.o.</t>
  </si>
  <si>
    <t>BB</t>
  </si>
  <si>
    <t>O514462</t>
  </si>
  <si>
    <t>Mesto Rimavská Sobota</t>
  </si>
  <si>
    <t>O508438</t>
  </si>
  <si>
    <t>Mesto Banská Bystrica</t>
  </si>
  <si>
    <t>O508497</t>
  </si>
  <si>
    <t>Mesto Brezno</t>
  </si>
  <si>
    <t>O518557</t>
  </si>
  <si>
    <t>Mesto Krupina</t>
  </si>
  <si>
    <t>PO</t>
  </si>
  <si>
    <t>O520004</t>
  </si>
  <si>
    <t>Mesto Humenné</t>
  </si>
  <si>
    <t>KE</t>
  </si>
  <si>
    <t>KKE</t>
  </si>
  <si>
    <t>Okresný úrad Košice</t>
  </si>
  <si>
    <t>VKE</t>
  </si>
  <si>
    <t>Košický samosprávny kraj</t>
  </si>
  <si>
    <t>O888888</t>
  </si>
  <si>
    <t>Mesto Košice</t>
  </si>
  <si>
    <t>O525529</t>
  </si>
  <si>
    <t>Mesto Rožňava</t>
  </si>
  <si>
    <t>O522279</t>
  </si>
  <si>
    <t>Mesto Michalovce</t>
  </si>
  <si>
    <t>O526355</t>
  </si>
  <si>
    <t>O543233</t>
  </si>
  <si>
    <t>Obec Kluknava</t>
  </si>
  <si>
    <t>C03</t>
  </si>
  <si>
    <t>Košická arcidiecéza</t>
  </si>
  <si>
    <t>C08</t>
  </si>
  <si>
    <t>Gréckokatolícka eparchia Košice</t>
  </si>
  <si>
    <t>S164</t>
  </si>
  <si>
    <t>Kraj zriaď.</t>
  </si>
  <si>
    <t>Typ zriaď.</t>
  </si>
  <si>
    <t>Kód zriaď.</t>
  </si>
  <si>
    <t>IČO zriaďovateľa</t>
  </si>
  <si>
    <t>BA</t>
  </si>
  <si>
    <t>KBA</t>
  </si>
  <si>
    <t>Okresný úrad Bratislava</t>
  </si>
  <si>
    <t>VBA</t>
  </si>
  <si>
    <t>Bratislavský samosprávny kraj</t>
  </si>
  <si>
    <t>O508063</t>
  </si>
  <si>
    <t>Mesto Malacky</t>
  </si>
  <si>
    <t>O508179</t>
  </si>
  <si>
    <t>Mesto Pezinok</t>
  </si>
  <si>
    <t>O508217</t>
  </si>
  <si>
    <t>Mesto Senec</t>
  </si>
  <si>
    <t>O508233</t>
  </si>
  <si>
    <t>Mesto Stupava</t>
  </si>
  <si>
    <t>O529389</t>
  </si>
  <si>
    <t>Mestská časť Bratislava - Dúbravka</t>
  </si>
  <si>
    <t>O529397</t>
  </si>
  <si>
    <t>Mestská časť Bratislava - Karlova Ves</t>
  </si>
  <si>
    <t>O529346</t>
  </si>
  <si>
    <t>Mestská časť Bratislava - Nové Mesto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</si>
  <si>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</si>
  <si>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</si>
  <si>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</si>
  <si>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</si>
  <si>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</si>
  <si>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</si>
  <si>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</si>
  <si>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</si>
  <si>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O529362</t>
  </si>
  <si>
    <t>Mestská časť Bratislava - Vajnory</t>
  </si>
  <si>
    <t>O507806</t>
  </si>
  <si>
    <t>Obec Báhoň</t>
  </si>
  <si>
    <t>O507849</t>
  </si>
  <si>
    <t>Obec Budmerice</t>
  </si>
  <si>
    <t>O545333</t>
  </si>
  <si>
    <t>Obec Dunajská Lužná</t>
  </si>
  <si>
    <t>O507938</t>
  </si>
  <si>
    <t>Obec Ivanka pri Dunaji</t>
  </si>
  <si>
    <t>O508098</t>
  </si>
  <si>
    <t>Obec Miloslavov</t>
  </si>
  <si>
    <t>O508209</t>
  </si>
  <si>
    <t>Obec Rovinka</t>
  </si>
  <si>
    <t>O508306</t>
  </si>
  <si>
    <t>Obec Viničné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</si>
  <si>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</si>
  <si>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</si>
  <si>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</si>
  <si>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</si>
  <si>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</si>
  <si>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</si>
  <si>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C20</t>
  </si>
  <si>
    <t>Saleziáni don Bosca - Slovenská provincia</t>
  </si>
  <si>
    <t>C73</t>
  </si>
  <si>
    <t>Združenie škôl C. S. Lewisa, ú.z.</t>
  </si>
  <si>
    <t>S057</t>
  </si>
  <si>
    <t>Cambridge international communications, s. r. o.</t>
  </si>
  <si>
    <t>S096</t>
  </si>
  <si>
    <t>COOP PRODUKT SLOVENSKO</t>
  </si>
  <si>
    <t>S217</t>
  </si>
  <si>
    <t>GALILEO SCHOOL, s.r.o.</t>
  </si>
  <si>
    <t>S1008</t>
  </si>
  <si>
    <t>Mgr. art. Dalibor Bača</t>
  </si>
  <si>
    <t>BA SPOLU</t>
  </si>
  <si>
    <t>KTV</t>
  </si>
  <si>
    <t>Okresný úrad Trnava</t>
  </si>
  <si>
    <t>O501433</t>
  </si>
  <si>
    <t>Mesto Dunajská Streda</t>
  </si>
  <si>
    <t>O503665</t>
  </si>
  <si>
    <t>Mesto Galanta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</si>
  <si>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</si>
  <si>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</si>
  <si>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</si>
  <si>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</si>
  <si>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</si>
  <si>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</si>
  <si>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</si>
  <si>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</si>
  <si>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</si>
  <si>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</si>
  <si>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O504891</t>
  </si>
  <si>
    <t>Mesto Šaštín - Stráže</t>
  </si>
  <si>
    <t>O506745</t>
  </si>
  <si>
    <t>Mesto Trnava</t>
  </si>
  <si>
    <t>O507750</t>
  </si>
  <si>
    <t>Mesto Vrbové</t>
  </si>
  <si>
    <t>O506842</t>
  </si>
  <si>
    <t>Obec Brestovany</t>
  </si>
  <si>
    <t>O506877</t>
  </si>
  <si>
    <t>Obec Cífer</t>
  </si>
  <si>
    <t>O507121</t>
  </si>
  <si>
    <t>Obec Chtelnica</t>
  </si>
  <si>
    <t>O507156</t>
  </si>
  <si>
    <t>Obec Jaslovské Bohunice</t>
  </si>
  <si>
    <t>O507555</t>
  </si>
  <si>
    <t>Obec Smolenice</t>
  </si>
  <si>
    <t>O504050</t>
  </si>
  <si>
    <t>Obec Šoporňa</t>
  </si>
  <si>
    <t>O507601</t>
  </si>
  <si>
    <t>Obec Špačince</t>
  </si>
  <si>
    <t>S953</t>
  </si>
  <si>
    <t>TACSE - Inštitút vzdelávania, s.r.o.</t>
  </si>
  <si>
    <t>TV SPOLU</t>
  </si>
  <si>
    <t>O513903</t>
  </si>
  <si>
    <t>Mesto Bojnice</t>
  </si>
  <si>
    <t>O514268</t>
  </si>
  <si>
    <t>Mesto Nováky</t>
  </si>
  <si>
    <t>O505315</t>
  </si>
  <si>
    <t>Mesto Partizánske</t>
  </si>
  <si>
    <t>O512842</t>
  </si>
  <si>
    <t>Mesto Považská Bystrica</t>
  </si>
  <si>
    <t>O513881</t>
  </si>
  <si>
    <t>Mesto Prievidza</t>
  </si>
  <si>
    <t>O506524</t>
  </si>
  <si>
    <t>Mesto Stará Turá</t>
  </si>
  <si>
    <t>O512851</t>
  </si>
  <si>
    <t>Obec Beluša</t>
  </si>
  <si>
    <t>O512885</t>
  </si>
  <si>
    <t>Obec Bolešov</t>
  </si>
  <si>
    <t>O505943</t>
  </si>
  <si>
    <t>Obec Dolná Súča</t>
  </si>
  <si>
    <t>O506010</t>
  </si>
  <si>
    <t>Obec Horná Súča</t>
  </si>
  <si>
    <t>O543004</t>
  </si>
  <si>
    <t>Obec Chynorany</t>
  </si>
  <si>
    <t>O513253</t>
  </si>
  <si>
    <t>Obec Košeca</t>
  </si>
  <si>
    <t>O513326</t>
  </si>
  <si>
    <t>Obec Lednické Rovne</t>
  </si>
  <si>
    <t>O513598</t>
  </si>
  <si>
    <t>Obec Pruské</t>
  </si>
  <si>
    <t>O506532</t>
  </si>
  <si>
    <t>Obec Svinná</t>
  </si>
  <si>
    <t>O545741</t>
  </si>
  <si>
    <t>Obec Trenčianske Stankovce</t>
  </si>
  <si>
    <t>TC SPOLU</t>
  </si>
  <si>
    <t>O501026</t>
  </si>
  <si>
    <t>Mesto Komárno</t>
  </si>
  <si>
    <t>O503584</t>
  </si>
  <si>
    <t>Mesto Štúrovo</t>
  </si>
  <si>
    <t>O504998</t>
  </si>
  <si>
    <t>Mesto Topoľčany</t>
  </si>
  <si>
    <t>O502987</t>
  </si>
  <si>
    <t>Mesto Želiezovce</t>
  </si>
  <si>
    <t>O503282</t>
  </si>
  <si>
    <t>Obec Komjatice</t>
  </si>
  <si>
    <t>O503452</t>
  </si>
  <si>
    <t>Obec Palárikovo</t>
  </si>
  <si>
    <t>C21</t>
  </si>
  <si>
    <t>Rehoľa piaristov na Slovensku</t>
  </si>
  <si>
    <t>C02</t>
  </si>
  <si>
    <t>Rímskokatolícka cirkev Biskupstvo Nitra</t>
  </si>
  <si>
    <t>SPOLOČNOSŤ HELENY MADARIOVEJ</t>
  </si>
  <si>
    <t>NR SPOLU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</si>
  <si>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</si>
  <si>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</si>
  <si>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</si>
  <si>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</si>
  <si>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</si>
  <si>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</si>
  <si>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</si>
  <si>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</si>
  <si>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</si>
  <si>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</si>
  <si>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</si>
  <si>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</si>
  <si>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</si>
  <si>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</si>
  <si>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O509868</t>
  </si>
  <si>
    <t>Mesto Námestovo</t>
  </si>
  <si>
    <t>O510998</t>
  </si>
  <si>
    <t>Mesto Ružomberok</t>
  </si>
  <si>
    <t>O512729</t>
  </si>
  <si>
    <t>Mesto Turčianske Teplice</t>
  </si>
  <si>
    <t>O509507</t>
  </si>
  <si>
    <t>Mesto Turzovka</t>
  </si>
  <si>
    <t>O510114</t>
  </si>
  <si>
    <t>Mesto Tvrdošín</t>
  </si>
  <si>
    <t>O509728</t>
  </si>
  <si>
    <t>Obec Klin</t>
  </si>
  <si>
    <t>O509795</t>
  </si>
  <si>
    <t>Obec Liesek</t>
  </si>
  <si>
    <t>O509809</t>
  </si>
  <si>
    <t>Obec Lokca</t>
  </si>
  <si>
    <t>O509876</t>
  </si>
  <si>
    <t>Obec Nižná</t>
  </si>
  <si>
    <t>O509884</t>
  </si>
  <si>
    <t>Obec Novoť</t>
  </si>
  <si>
    <t>O509906</t>
  </si>
  <si>
    <t>Obec Oravská Lesná</t>
  </si>
  <si>
    <t>O509914</t>
  </si>
  <si>
    <t>Obec Oravská Polhora</t>
  </si>
  <si>
    <t>O510025</t>
  </si>
  <si>
    <t>Obec Rabča</t>
  </si>
  <si>
    <t>O509400</t>
  </si>
  <si>
    <t>Obec Raková</t>
  </si>
  <si>
    <t>O517941</t>
  </si>
  <si>
    <t>Obec Rosina</t>
  </si>
  <si>
    <t>O509477</t>
  </si>
  <si>
    <t>Obec Stará Bystrica</t>
  </si>
  <si>
    <t>O512648</t>
  </si>
  <si>
    <t>Obec Sučany</t>
  </si>
  <si>
    <t>O518018</t>
  </si>
  <si>
    <t>Obec Štiavnik</t>
  </si>
  <si>
    <t>O518042</t>
  </si>
  <si>
    <t>Obec Terchová</t>
  </si>
  <si>
    <t>O518069</t>
  </si>
  <si>
    <t>Obec Varín</t>
  </si>
  <si>
    <t>O510203</t>
  </si>
  <si>
    <t>Obec Zákamenné</t>
  </si>
  <si>
    <t>Rímskokatolícka cirkev, Farnosť Dobrého pastiera</t>
  </si>
  <si>
    <t>Rímskokatolícka cirkev, Žilinská diecéza</t>
  </si>
  <si>
    <t>ZA SPOLU</t>
  </si>
  <si>
    <t>KBB</t>
  </si>
  <si>
    <t>Okresný úrad Banská Bystrica</t>
  </si>
  <si>
    <t>VBB</t>
  </si>
  <si>
    <t>Banskobystrický samosprávny kraj</t>
  </si>
  <si>
    <t>O516643</t>
  </si>
  <si>
    <t>Mesto Banská Štiavnica</t>
  </si>
  <si>
    <t>O518263</t>
  </si>
  <si>
    <t>Mesto Detva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</si>
  <si>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</si>
  <si>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</si>
  <si>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</si>
  <si>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</si>
  <si>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</si>
  <si>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</si>
  <si>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</si>
  <si>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</si>
  <si>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O511218</t>
  </si>
  <si>
    <t>Mesto Lučenec</t>
  </si>
  <si>
    <t>O511765</t>
  </si>
  <si>
    <t>Mesto Poltár</t>
  </si>
  <si>
    <t>O526142</t>
  </si>
  <si>
    <t>Mesto Revúca</t>
  </si>
  <si>
    <t>O518808</t>
  </si>
  <si>
    <t>Mesto Sliač</t>
  </si>
  <si>
    <t>O515612</t>
  </si>
  <si>
    <t>Mesto Tornaľa</t>
  </si>
  <si>
    <t>O515850</t>
  </si>
  <si>
    <t>Mesto Veľký Krtíš</t>
  </si>
  <si>
    <t>O518158</t>
  </si>
  <si>
    <t>Mesto Zvolen</t>
  </si>
  <si>
    <t>O516589</t>
  </si>
  <si>
    <t>Mesto Žiar nad Hronom</t>
  </si>
  <si>
    <t>O508675</t>
  </si>
  <si>
    <t>Obec Brusno</t>
  </si>
  <si>
    <t>O514756</t>
  </si>
  <si>
    <t>Obec Gemerská Ves</t>
  </si>
  <si>
    <t>O511421</t>
  </si>
  <si>
    <t>Obec Halič</t>
  </si>
  <si>
    <t>O509086</t>
  </si>
  <si>
    <t>Obec Valaská</t>
  </si>
  <si>
    <t>O518972</t>
  </si>
  <si>
    <t>Obec Zvolenská Slatina</t>
  </si>
  <si>
    <t>C04</t>
  </si>
  <si>
    <t>Rímskokatolícka cirkev Biskupstvo Banská Bystrica</t>
  </si>
  <si>
    <t>C23</t>
  </si>
  <si>
    <t>Západný dištrikt Evanjelickej cirkvi a. v. na Slovensku</t>
  </si>
  <si>
    <t>BB SPOLU</t>
  </si>
  <si>
    <t>KPO</t>
  </si>
  <si>
    <t>Okresný úrad Prešov</t>
  </si>
  <si>
    <t>VPO</t>
  </si>
  <si>
    <t>Prešovský samosprávny kraj</t>
  </si>
  <si>
    <t>O519006</t>
  </si>
  <si>
    <t>Mesto Bardejov</t>
  </si>
  <si>
    <t>O523381</t>
  </si>
  <si>
    <t>Mesto Poprad</t>
  </si>
  <si>
    <t>O524140</t>
  </si>
  <si>
    <t>Mesto Prešov</t>
  </si>
  <si>
    <t>O520802</t>
  </si>
  <si>
    <t>Mesto Snina</t>
  </si>
  <si>
    <t>O523836</t>
  </si>
  <si>
    <t>Mesto Spišská Stará Ves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</si>
  <si>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</si>
  <si>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</si>
  <si>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</si>
  <si>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</si>
  <si>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</si>
  <si>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</si>
  <si>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</si>
  <si>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</si>
  <si>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</si>
  <si>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</si>
  <si>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</si>
  <si>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</si>
  <si>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O544230</t>
  </si>
  <si>
    <t>Obec Hlinné</t>
  </si>
  <si>
    <t>O526762</t>
  </si>
  <si>
    <t>Obec Jakubany</t>
  </si>
  <si>
    <t>O524620</t>
  </si>
  <si>
    <t>Obec Kapušany</t>
  </si>
  <si>
    <t>O523623</t>
  </si>
  <si>
    <t>Obec Lendak</t>
  </si>
  <si>
    <t>O519570</t>
  </si>
  <si>
    <t>Obec Malcov</t>
  </si>
  <si>
    <t>O525006</t>
  </si>
  <si>
    <t>Obec Pečovská Nová Ves</t>
  </si>
  <si>
    <t>O523780</t>
  </si>
  <si>
    <t>Obec Podhorany</t>
  </si>
  <si>
    <t>O523798</t>
  </si>
  <si>
    <t>Obec Rakúsy</t>
  </si>
  <si>
    <t>O523810</t>
  </si>
  <si>
    <t>Obec Slovenská Ves</t>
  </si>
  <si>
    <t>O523852</t>
  </si>
  <si>
    <t>Obec Spišské Bystré</t>
  </si>
  <si>
    <t>O523909</t>
  </si>
  <si>
    <t>Obec Stráne pod Tatrami</t>
  </si>
  <si>
    <t>O525235</t>
  </si>
  <si>
    <t>Obec Šarišské Michaľany</t>
  </si>
  <si>
    <t>O525294</t>
  </si>
  <si>
    <t>Obec Terňa</t>
  </si>
  <si>
    <t>O524000</t>
  </si>
  <si>
    <t>Obec Veľká Lomnica</t>
  </si>
  <si>
    <t>O519961</t>
  </si>
  <si>
    <t>Obec Zborov</t>
  </si>
  <si>
    <t>C06</t>
  </si>
  <si>
    <t>Rímskokatolícka cirkev Biskupstvo Spišské Podhradie</t>
  </si>
  <si>
    <t>C24</t>
  </si>
  <si>
    <t>Východný dištrikt Evanjelickej cirkvi augsburského vyznania na Slovensku</t>
  </si>
  <si>
    <t>S571</t>
  </si>
  <si>
    <t>MLADOSŤ n.o.</t>
  </si>
  <si>
    <t>PO SPOLU</t>
  </si>
  <si>
    <t>O525634</t>
  </si>
  <si>
    <t>Mesto Dobšiná</t>
  </si>
  <si>
    <t>O528447</t>
  </si>
  <si>
    <t>Mesto Kráľovský Chlmec</t>
  </si>
  <si>
    <t>O543268</t>
  </si>
  <si>
    <t>Mesto Krompachy</t>
  </si>
  <si>
    <t>O521671</t>
  </si>
  <si>
    <t>Mesto Medzev</t>
  </si>
  <si>
    <t>O521698</t>
  </si>
  <si>
    <t>Mesto Moldava nad Bodvou</t>
  </si>
  <si>
    <t>O528722</t>
  </si>
  <si>
    <t>Mesto Sečovce</t>
  </si>
  <si>
    <t>Mesto Spišská Nová Ves</t>
  </si>
  <si>
    <t>O543594</t>
  </si>
  <si>
    <t>Mesto Spišské Vlachy</t>
  </si>
  <si>
    <t>O528099</t>
  </si>
  <si>
    <t>Mesto Trebišov</t>
  </si>
  <si>
    <t>O543853</t>
  </si>
  <si>
    <t>Mesto Veľké Kapušany</t>
  </si>
  <si>
    <t>O521183</t>
  </si>
  <si>
    <t>Obec Bidovce</t>
  </si>
  <si>
    <t>O521221</t>
  </si>
  <si>
    <t>Obec Budimír</t>
  </si>
  <si>
    <t>O522376</t>
  </si>
  <si>
    <t>Obec Budkovce</t>
  </si>
  <si>
    <t>O521345</t>
  </si>
  <si>
    <t>Obec Družstevná pri Hornáde</t>
  </si>
  <si>
    <t>O526592</t>
  </si>
  <si>
    <t>Obec Hrabušice</t>
  </si>
  <si>
    <t>O521523</t>
  </si>
  <si>
    <t>Obec Kecerovce</t>
  </si>
  <si>
    <t>O543519</t>
  </si>
  <si>
    <t>Obec Rudňany</t>
  </si>
  <si>
    <t>Dobrá škola, n. o.</t>
  </si>
  <si>
    <t>KE SPOLU</t>
  </si>
  <si>
    <t>Celkový súčet</t>
  </si>
  <si>
    <t>Počet zamestnancov</t>
  </si>
  <si>
    <t>Príspevok na rekreácie (€)</t>
  </si>
  <si>
    <t>O508250</t>
  </si>
  <si>
    <t>Obec Šenkvice</t>
  </si>
  <si>
    <t>S827</t>
  </si>
  <si>
    <t>O.z. FELIX Bratislava</t>
  </si>
  <si>
    <t>S634</t>
  </si>
  <si>
    <t>Združenie rodičov Spoločnej nemecko-slovenskej školy v Bratislave</t>
  </si>
  <si>
    <t>O506281</t>
  </si>
  <si>
    <t>Mesto Nemšová</t>
  </si>
  <si>
    <t>O518590</t>
  </si>
  <si>
    <t>Obec Ľubotice</t>
  </si>
  <si>
    <t>O523101</t>
  </si>
  <si>
    <t>Mesto Strážske</t>
  </si>
  <si>
    <t>O543331</t>
  </si>
  <si>
    <t>Obec Markušovce</t>
  </si>
  <si>
    <t>O543497</t>
  </si>
  <si>
    <t>Obec Prakovce</t>
  </si>
  <si>
    <t>O522139</t>
  </si>
  <si>
    <t>Obec Valaliky</t>
  </si>
  <si>
    <t>O522147</t>
  </si>
  <si>
    <t>Obec Veľká Ida</t>
  </si>
  <si>
    <t>Príspevok na rekreáciu za obdobie september až október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</si>
</sst>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0" xfId="0" applyFont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LU%20Pr&#237;spevok%20na%20rekreacie%209-10%202021%20FINAL%20dopln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zriaďovateľ"/>
      <sheetName val="príspevkové org"/>
      <sheetName val="db minister"/>
      <sheetName val="dk minister sumár"/>
      <sheetName val="kont"/>
    </sheetNames>
    <sheetDataSet>
      <sheetData sheetId="0">
        <row r="5">
          <cell r="C5" t="str">
            <v>KBA</v>
          </cell>
          <cell r="F5">
            <v>74</v>
          </cell>
          <cell r="G5">
            <v>12831</v>
          </cell>
        </row>
        <row r="6">
          <cell r="C6" t="str">
            <v>VBA</v>
          </cell>
          <cell r="F6">
            <v>89</v>
          </cell>
          <cell r="G6">
            <v>16612</v>
          </cell>
        </row>
        <row r="7">
          <cell r="C7" t="str">
            <v>O508063</v>
          </cell>
          <cell r="F7">
            <v>5</v>
          </cell>
          <cell r="G7">
            <v>1027</v>
          </cell>
        </row>
        <row r="8">
          <cell r="C8" t="str">
            <v>O508179</v>
          </cell>
          <cell r="F8">
            <v>16</v>
          </cell>
          <cell r="G8">
            <v>2745</v>
          </cell>
        </row>
        <row r="9">
          <cell r="C9" t="str">
            <v>O508217</v>
          </cell>
          <cell r="F9">
            <v>10</v>
          </cell>
          <cell r="G9">
            <v>1064</v>
          </cell>
        </row>
        <row r="10">
          <cell r="C10" t="str">
            <v>O508233</v>
          </cell>
          <cell r="F10">
            <v>17</v>
          </cell>
          <cell r="G10">
            <v>3364</v>
          </cell>
        </row>
        <row r="11">
          <cell r="C11" t="str">
            <v>O529389</v>
          </cell>
          <cell r="F11">
            <v>6</v>
          </cell>
          <cell r="G11">
            <v>1099</v>
          </cell>
        </row>
        <row r="12">
          <cell r="C12" t="str">
            <v>O529397</v>
          </cell>
          <cell r="F12">
            <v>14</v>
          </cell>
          <cell r="G12">
            <v>2854</v>
          </cell>
        </row>
        <row r="13">
          <cell r="C13" t="str">
            <v>O529346</v>
          </cell>
          <cell r="F13">
            <v>9</v>
          </cell>
          <cell r="G13">
            <v>1198</v>
          </cell>
        </row>
        <row r="14">
          <cell r="C14" t="str">
            <v>O529311</v>
          </cell>
          <cell r="F14">
            <v>2</v>
          </cell>
          <cell r="G14">
            <v>204</v>
          </cell>
        </row>
        <row r="15">
          <cell r="C15" t="str">
            <v>O529354</v>
          </cell>
          <cell r="F15">
            <v>12</v>
          </cell>
          <cell r="G15">
            <v>2451</v>
          </cell>
        </row>
        <row r="16">
          <cell r="C16" t="str">
            <v>O529494</v>
          </cell>
          <cell r="F16">
            <v>2</v>
          </cell>
          <cell r="G16">
            <v>371</v>
          </cell>
        </row>
        <row r="17">
          <cell r="C17" t="str">
            <v>O529320</v>
          </cell>
          <cell r="F17">
            <v>23</v>
          </cell>
          <cell r="G17">
            <v>4473</v>
          </cell>
        </row>
        <row r="18">
          <cell r="C18" t="str">
            <v>O529362</v>
          </cell>
          <cell r="F18">
            <v>2</v>
          </cell>
          <cell r="G18">
            <v>493</v>
          </cell>
        </row>
        <row r="19">
          <cell r="C19" t="str">
            <v>O507806</v>
          </cell>
          <cell r="F19">
            <v>2</v>
          </cell>
          <cell r="G19">
            <v>200</v>
          </cell>
        </row>
        <row r="20">
          <cell r="C20" t="str">
            <v>O507849</v>
          </cell>
          <cell r="F20">
            <v>5</v>
          </cell>
          <cell r="G20">
            <v>553</v>
          </cell>
        </row>
        <row r="21">
          <cell r="C21" t="str">
            <v>O545333</v>
          </cell>
          <cell r="F21">
            <v>8</v>
          </cell>
          <cell r="G21">
            <v>741</v>
          </cell>
        </row>
        <row r="22">
          <cell r="C22" t="str">
            <v>O507938</v>
          </cell>
          <cell r="F22">
            <v>3</v>
          </cell>
          <cell r="G22">
            <v>764</v>
          </cell>
        </row>
        <row r="23">
          <cell r="C23" t="str">
            <v>O508098</v>
          </cell>
          <cell r="F23">
            <v>4</v>
          </cell>
          <cell r="G23">
            <v>499</v>
          </cell>
        </row>
        <row r="24">
          <cell r="C24" t="str">
            <v>O508209</v>
          </cell>
          <cell r="F24">
            <v>9</v>
          </cell>
          <cell r="G24">
            <v>1328</v>
          </cell>
        </row>
        <row r="25">
          <cell r="C25" t="str">
            <v>O508250</v>
          </cell>
          <cell r="F25">
            <v>5</v>
          </cell>
          <cell r="G25">
            <v>1000</v>
          </cell>
        </row>
        <row r="26">
          <cell r="C26" t="str">
            <v>O508306</v>
          </cell>
          <cell r="F26">
            <v>1</v>
          </cell>
          <cell r="G26">
            <v>209</v>
          </cell>
        </row>
        <row r="27">
          <cell r="C27" t="str">
            <v>C14</v>
          </cell>
          <cell r="F27">
            <v>6</v>
          </cell>
          <cell r="G27">
            <v>1003</v>
          </cell>
        </row>
        <row r="28">
          <cell r="C28" t="str">
            <v>C10</v>
          </cell>
          <cell r="F28">
            <v>1</v>
          </cell>
          <cell r="G28">
            <v>170</v>
          </cell>
        </row>
        <row r="29">
          <cell r="C29" t="str">
            <v>C13</v>
          </cell>
          <cell r="F29">
            <v>2</v>
          </cell>
          <cell r="G29">
            <v>391</v>
          </cell>
        </row>
        <row r="30">
          <cell r="C30" t="str">
            <v>C20</v>
          </cell>
          <cell r="F30">
            <v>6</v>
          </cell>
          <cell r="G30">
            <v>784</v>
          </cell>
        </row>
        <row r="31">
          <cell r="C31" t="str">
            <v>C73</v>
          </cell>
          <cell r="F31">
            <v>4</v>
          </cell>
          <cell r="G31">
            <v>613</v>
          </cell>
        </row>
        <row r="32">
          <cell r="C32" t="str">
            <v>S057</v>
          </cell>
          <cell r="F32">
            <v>3</v>
          </cell>
          <cell r="G32">
            <v>429</v>
          </cell>
        </row>
        <row r="33">
          <cell r="C33" t="str">
            <v>S096</v>
          </cell>
          <cell r="F33">
            <v>7</v>
          </cell>
          <cell r="G33">
            <v>1503</v>
          </cell>
        </row>
        <row r="34">
          <cell r="C34" t="str">
            <v>S217</v>
          </cell>
          <cell r="F34">
            <v>3</v>
          </cell>
          <cell r="G34">
            <v>498</v>
          </cell>
        </row>
        <row r="35">
          <cell r="C35" t="str">
            <v>S1008</v>
          </cell>
          <cell r="F35">
            <v>1</v>
          </cell>
          <cell r="G35">
            <v>249</v>
          </cell>
        </row>
        <row r="36">
          <cell r="C36" t="str">
            <v>S827</v>
          </cell>
          <cell r="F36">
            <v>10</v>
          </cell>
          <cell r="G36">
            <v>1850</v>
          </cell>
        </row>
        <row r="37">
          <cell r="C37" t="str">
            <v>S634</v>
          </cell>
          <cell r="F37">
            <v>1</v>
          </cell>
          <cell r="G37">
            <v>200</v>
          </cell>
        </row>
        <row r="38">
          <cell r="C38" t="str">
            <v>KTV</v>
          </cell>
          <cell r="F38">
            <v>21</v>
          </cell>
          <cell r="G38">
            <v>3268</v>
          </cell>
        </row>
        <row r="39">
          <cell r="C39" t="str">
            <v>VTV</v>
          </cell>
          <cell r="F39">
            <v>58</v>
          </cell>
          <cell r="G39">
            <v>9402</v>
          </cell>
        </row>
        <row r="40">
          <cell r="C40" t="str">
            <v>O501433</v>
          </cell>
          <cell r="F40">
            <v>9</v>
          </cell>
          <cell r="G40">
            <v>842</v>
          </cell>
        </row>
        <row r="41">
          <cell r="C41" t="str">
            <v>O503665</v>
          </cell>
          <cell r="F41">
            <v>3</v>
          </cell>
          <cell r="G41">
            <v>439</v>
          </cell>
        </row>
        <row r="42">
          <cell r="C42" t="str">
            <v>O507032</v>
          </cell>
          <cell r="F42">
            <v>4</v>
          </cell>
          <cell r="G42">
            <v>842</v>
          </cell>
        </row>
        <row r="43">
          <cell r="C43" t="str">
            <v>O507440</v>
          </cell>
          <cell r="F43">
            <v>6</v>
          </cell>
          <cell r="G43">
            <v>822</v>
          </cell>
        </row>
        <row r="44">
          <cell r="C44" t="str">
            <v>O504203</v>
          </cell>
          <cell r="F44">
            <v>11</v>
          </cell>
          <cell r="G44">
            <v>1190</v>
          </cell>
        </row>
        <row r="45">
          <cell r="C45" t="str">
            <v>O504009</v>
          </cell>
          <cell r="F45">
            <v>7</v>
          </cell>
          <cell r="G45">
            <v>1143</v>
          </cell>
        </row>
        <row r="46">
          <cell r="C46" t="str">
            <v>O504815</v>
          </cell>
          <cell r="F46">
            <v>5</v>
          </cell>
          <cell r="G46">
            <v>1044</v>
          </cell>
        </row>
        <row r="47">
          <cell r="C47" t="str">
            <v>O504017</v>
          </cell>
          <cell r="F47">
            <v>3</v>
          </cell>
          <cell r="G47">
            <v>586</v>
          </cell>
        </row>
        <row r="48">
          <cell r="C48" t="str">
            <v>O501905</v>
          </cell>
          <cell r="F48">
            <v>10</v>
          </cell>
          <cell r="G48">
            <v>1360</v>
          </cell>
        </row>
        <row r="49">
          <cell r="C49" t="str">
            <v>O504891</v>
          </cell>
          <cell r="F49">
            <v>1</v>
          </cell>
          <cell r="G49">
            <v>108</v>
          </cell>
        </row>
        <row r="50">
          <cell r="C50" t="str">
            <v>O506745</v>
          </cell>
          <cell r="F50">
            <v>32</v>
          </cell>
          <cell r="G50">
            <v>5298</v>
          </cell>
        </row>
        <row r="51">
          <cell r="C51" t="str">
            <v>O501522</v>
          </cell>
          <cell r="F51">
            <v>2</v>
          </cell>
          <cell r="G51">
            <v>452</v>
          </cell>
        </row>
        <row r="52">
          <cell r="C52" t="str">
            <v>O507750</v>
          </cell>
          <cell r="F52">
            <v>3</v>
          </cell>
          <cell r="G52">
            <v>569</v>
          </cell>
        </row>
        <row r="53">
          <cell r="C53" t="str">
            <v>O506842</v>
          </cell>
          <cell r="F53">
            <v>2</v>
          </cell>
          <cell r="G53">
            <v>391</v>
          </cell>
        </row>
        <row r="54">
          <cell r="C54" t="str">
            <v>O506877</v>
          </cell>
          <cell r="F54">
            <v>4</v>
          </cell>
          <cell r="G54">
            <v>579</v>
          </cell>
        </row>
        <row r="55">
          <cell r="C55" t="str">
            <v>O507121</v>
          </cell>
          <cell r="F55">
            <v>3</v>
          </cell>
          <cell r="G55">
            <v>332</v>
          </cell>
        </row>
        <row r="56">
          <cell r="C56" t="str">
            <v>O507156</v>
          </cell>
          <cell r="F56">
            <v>7</v>
          </cell>
          <cell r="G56">
            <v>1087</v>
          </cell>
        </row>
        <row r="57">
          <cell r="C57" t="str">
            <v>O507555</v>
          </cell>
          <cell r="F57">
            <v>1</v>
          </cell>
          <cell r="G57">
            <v>275</v>
          </cell>
        </row>
        <row r="58">
          <cell r="C58" t="str">
            <v>O504050</v>
          </cell>
          <cell r="F58">
            <v>2</v>
          </cell>
          <cell r="G58">
            <v>517</v>
          </cell>
        </row>
        <row r="59">
          <cell r="C59" t="str">
            <v>O507601</v>
          </cell>
          <cell r="F59">
            <v>2</v>
          </cell>
          <cell r="G59">
            <v>136</v>
          </cell>
        </row>
        <row r="60">
          <cell r="C60" t="str">
            <v>S628</v>
          </cell>
          <cell r="F60">
            <v>5</v>
          </cell>
          <cell r="G60">
            <v>1080</v>
          </cell>
        </row>
        <row r="61">
          <cell r="C61" t="str">
            <v>S319</v>
          </cell>
          <cell r="F61">
            <v>3</v>
          </cell>
          <cell r="G61">
            <v>342</v>
          </cell>
        </row>
        <row r="62">
          <cell r="C62" t="str">
            <v>S953</v>
          </cell>
          <cell r="F62">
            <v>2</v>
          </cell>
          <cell r="G62">
            <v>352</v>
          </cell>
        </row>
        <row r="63">
          <cell r="C63" t="str">
            <v>KTC</v>
          </cell>
          <cell r="F63">
            <v>41</v>
          </cell>
          <cell r="G63">
            <v>6367</v>
          </cell>
        </row>
        <row r="64">
          <cell r="C64" t="str">
            <v>VTC</v>
          </cell>
          <cell r="F64">
            <v>129</v>
          </cell>
          <cell r="G64">
            <v>18543</v>
          </cell>
        </row>
        <row r="65">
          <cell r="C65" t="str">
            <v>O542652</v>
          </cell>
          <cell r="F65">
            <v>14</v>
          </cell>
          <cell r="G65">
            <v>1985</v>
          </cell>
        </row>
        <row r="66">
          <cell r="C66" t="str">
            <v>O513903</v>
          </cell>
          <cell r="F66">
            <v>2</v>
          </cell>
          <cell r="G66">
            <v>476</v>
          </cell>
        </row>
        <row r="67">
          <cell r="C67" t="str">
            <v>O513016</v>
          </cell>
          <cell r="F67">
            <v>16</v>
          </cell>
          <cell r="G67">
            <v>2063</v>
          </cell>
        </row>
        <row r="68">
          <cell r="C68" t="str">
            <v>O513997</v>
          </cell>
          <cell r="F68">
            <v>15</v>
          </cell>
          <cell r="G68">
            <v>1043</v>
          </cell>
        </row>
        <row r="69">
          <cell r="C69" t="str">
            <v>O504581</v>
          </cell>
          <cell r="F69">
            <v>6</v>
          </cell>
          <cell r="G69">
            <v>1150</v>
          </cell>
        </row>
        <row r="70">
          <cell r="C70" t="str">
            <v>O506281</v>
          </cell>
          <cell r="F70">
            <v>7</v>
          </cell>
          <cell r="G70">
            <v>1319</v>
          </cell>
        </row>
        <row r="71">
          <cell r="C71" t="str">
            <v>O514268</v>
          </cell>
          <cell r="F71">
            <v>3</v>
          </cell>
          <cell r="G71">
            <v>252</v>
          </cell>
        </row>
        <row r="72">
          <cell r="C72" t="str">
            <v>O506338</v>
          </cell>
          <cell r="F72">
            <v>17</v>
          </cell>
          <cell r="G72">
            <v>1495</v>
          </cell>
        </row>
        <row r="73">
          <cell r="C73" t="str">
            <v>O505315</v>
          </cell>
          <cell r="F73">
            <v>3</v>
          </cell>
          <cell r="G73">
            <v>825</v>
          </cell>
        </row>
        <row r="74">
          <cell r="C74" t="str">
            <v>O512842</v>
          </cell>
          <cell r="F74">
            <v>20</v>
          </cell>
          <cell r="G74">
            <v>2786</v>
          </cell>
        </row>
        <row r="75">
          <cell r="C75" t="str">
            <v>O513881</v>
          </cell>
          <cell r="F75">
            <v>8</v>
          </cell>
          <cell r="G75">
            <v>970</v>
          </cell>
        </row>
        <row r="76">
          <cell r="C76" t="str">
            <v>O506524</v>
          </cell>
          <cell r="F76">
            <v>2</v>
          </cell>
          <cell r="G76">
            <v>336</v>
          </cell>
        </row>
        <row r="77">
          <cell r="C77" t="str">
            <v>O505820</v>
          </cell>
          <cell r="F77">
            <v>23</v>
          </cell>
          <cell r="G77">
            <v>3480</v>
          </cell>
        </row>
        <row r="78">
          <cell r="C78" t="str">
            <v>O512851</v>
          </cell>
          <cell r="F78">
            <v>5</v>
          </cell>
          <cell r="G78">
            <v>777</v>
          </cell>
        </row>
        <row r="79">
          <cell r="C79" t="str">
            <v>O512885</v>
          </cell>
          <cell r="F79">
            <v>1</v>
          </cell>
          <cell r="G79">
            <v>139</v>
          </cell>
        </row>
        <row r="80">
          <cell r="C80" t="str">
            <v>O505943</v>
          </cell>
          <cell r="F80">
            <v>1</v>
          </cell>
          <cell r="G80">
            <v>108</v>
          </cell>
        </row>
        <row r="81">
          <cell r="C81" t="str">
            <v>O506010</v>
          </cell>
          <cell r="F81">
            <v>1</v>
          </cell>
          <cell r="G81">
            <v>65</v>
          </cell>
        </row>
        <row r="82">
          <cell r="C82" t="str">
            <v>O543004</v>
          </cell>
          <cell r="F82">
            <v>2</v>
          </cell>
          <cell r="G82">
            <v>355</v>
          </cell>
        </row>
        <row r="83">
          <cell r="C83" t="str">
            <v>O513253</v>
          </cell>
          <cell r="F83">
            <v>1</v>
          </cell>
          <cell r="G83">
            <v>234</v>
          </cell>
        </row>
        <row r="84">
          <cell r="C84" t="str">
            <v>O513326</v>
          </cell>
          <cell r="F84">
            <v>5</v>
          </cell>
          <cell r="G84">
            <v>1005</v>
          </cell>
        </row>
        <row r="85">
          <cell r="C85" t="str">
            <v>O545686</v>
          </cell>
          <cell r="F85">
            <v>5</v>
          </cell>
          <cell r="G85">
            <v>790</v>
          </cell>
        </row>
        <row r="86">
          <cell r="C86" t="str">
            <v>O514225</v>
          </cell>
          <cell r="F86">
            <v>2</v>
          </cell>
          <cell r="G86">
            <v>263</v>
          </cell>
        </row>
        <row r="87">
          <cell r="C87" t="str">
            <v>O513598</v>
          </cell>
          <cell r="F87">
            <v>5</v>
          </cell>
          <cell r="G87">
            <v>785</v>
          </cell>
        </row>
        <row r="88">
          <cell r="C88" t="str">
            <v>O506532</v>
          </cell>
          <cell r="F88">
            <v>2</v>
          </cell>
          <cell r="G88">
            <v>321</v>
          </cell>
        </row>
        <row r="89">
          <cell r="C89" t="str">
            <v>O506567</v>
          </cell>
          <cell r="F89">
            <v>2</v>
          </cell>
          <cell r="G89">
            <v>349</v>
          </cell>
        </row>
        <row r="90">
          <cell r="C90" t="str">
            <v>O545741</v>
          </cell>
          <cell r="F90">
            <v>1</v>
          </cell>
          <cell r="G90">
            <v>83</v>
          </cell>
        </row>
        <row r="91">
          <cell r="C91" t="str">
            <v>KNR</v>
          </cell>
          <cell r="F91">
            <v>21</v>
          </cell>
          <cell r="G91">
            <v>3934</v>
          </cell>
        </row>
        <row r="92">
          <cell r="C92" t="str">
            <v>VNR</v>
          </cell>
          <cell r="F92">
            <v>81</v>
          </cell>
          <cell r="G92">
            <v>13837</v>
          </cell>
        </row>
        <row r="93">
          <cell r="C93" t="str">
            <v>O501026</v>
          </cell>
          <cell r="F93">
            <v>9</v>
          </cell>
          <cell r="G93">
            <v>1642</v>
          </cell>
        </row>
        <row r="94">
          <cell r="C94" t="str">
            <v>O502031</v>
          </cell>
          <cell r="F94">
            <v>10</v>
          </cell>
          <cell r="G94">
            <v>1636</v>
          </cell>
        </row>
        <row r="95">
          <cell r="C95" t="str">
            <v>O500011</v>
          </cell>
          <cell r="F95">
            <v>56</v>
          </cell>
          <cell r="G95">
            <v>10866</v>
          </cell>
        </row>
        <row r="96">
          <cell r="C96" t="str">
            <v>O503011</v>
          </cell>
          <cell r="F96">
            <v>13</v>
          </cell>
          <cell r="G96">
            <v>1585</v>
          </cell>
        </row>
        <row r="97">
          <cell r="C97" t="str">
            <v>O504025</v>
          </cell>
          <cell r="F97">
            <v>7</v>
          </cell>
          <cell r="G97">
            <v>729</v>
          </cell>
        </row>
        <row r="98">
          <cell r="C98" t="str">
            <v>O503584</v>
          </cell>
          <cell r="F98">
            <v>3</v>
          </cell>
          <cell r="G98">
            <v>503</v>
          </cell>
        </row>
        <row r="99">
          <cell r="C99" t="str">
            <v>O504998</v>
          </cell>
          <cell r="F99">
            <v>17</v>
          </cell>
          <cell r="G99">
            <v>2836</v>
          </cell>
        </row>
        <row r="100">
          <cell r="C100" t="str">
            <v>O502987</v>
          </cell>
          <cell r="F100">
            <v>2</v>
          </cell>
          <cell r="G100">
            <v>199</v>
          </cell>
        </row>
        <row r="101">
          <cell r="C101" t="str">
            <v>O503282</v>
          </cell>
          <cell r="F101">
            <v>2</v>
          </cell>
          <cell r="G101">
            <v>260</v>
          </cell>
        </row>
        <row r="102">
          <cell r="C102" t="str">
            <v>O503452</v>
          </cell>
          <cell r="F102">
            <v>1</v>
          </cell>
          <cell r="G102">
            <v>256</v>
          </cell>
        </row>
        <row r="103">
          <cell r="C103" t="str">
            <v>C21</v>
          </cell>
          <cell r="F103">
            <v>6</v>
          </cell>
          <cell r="G103">
            <v>1064</v>
          </cell>
        </row>
        <row r="104">
          <cell r="C104" t="str">
            <v>C02</v>
          </cell>
          <cell r="F104">
            <v>3</v>
          </cell>
          <cell r="G104">
            <v>201</v>
          </cell>
        </row>
        <row r="105">
          <cell r="C105" t="str">
            <v>S860</v>
          </cell>
          <cell r="F105">
            <v>1</v>
          </cell>
          <cell r="G105">
            <v>249</v>
          </cell>
        </row>
        <row r="106">
          <cell r="C106" t="str">
            <v>KZA</v>
          </cell>
          <cell r="F106">
            <v>34</v>
          </cell>
          <cell r="G106">
            <v>6088</v>
          </cell>
        </row>
        <row r="107">
          <cell r="C107" t="str">
            <v>VZA</v>
          </cell>
          <cell r="F107">
            <v>108</v>
          </cell>
          <cell r="G107">
            <v>19293</v>
          </cell>
        </row>
        <row r="108">
          <cell r="C108" t="str">
            <v>O517461</v>
          </cell>
          <cell r="F108">
            <v>4</v>
          </cell>
          <cell r="G108">
            <v>381</v>
          </cell>
        </row>
        <row r="109">
          <cell r="C109" t="str">
            <v>O509132</v>
          </cell>
          <cell r="F109">
            <v>2</v>
          </cell>
          <cell r="G109">
            <v>472</v>
          </cell>
        </row>
        <row r="110">
          <cell r="C110" t="str">
            <v>O509540</v>
          </cell>
          <cell r="F110">
            <v>12</v>
          </cell>
          <cell r="G110">
            <v>2355</v>
          </cell>
        </row>
        <row r="111">
          <cell r="C111" t="str">
            <v>O509248</v>
          </cell>
          <cell r="F111">
            <v>5</v>
          </cell>
          <cell r="G111">
            <v>588</v>
          </cell>
        </row>
        <row r="112">
          <cell r="C112" t="str">
            <v>O509256</v>
          </cell>
          <cell r="F112">
            <v>3</v>
          </cell>
          <cell r="G112">
            <v>430</v>
          </cell>
        </row>
        <row r="113">
          <cell r="C113" t="str">
            <v>O510726</v>
          </cell>
          <cell r="F113">
            <v>5</v>
          </cell>
          <cell r="G113">
            <v>470</v>
          </cell>
        </row>
        <row r="114">
          <cell r="C114" t="str">
            <v>O510262</v>
          </cell>
          <cell r="F114">
            <v>3</v>
          </cell>
          <cell r="G114">
            <v>674</v>
          </cell>
        </row>
        <row r="115">
          <cell r="C115" t="str">
            <v>O512036</v>
          </cell>
          <cell r="F115">
            <v>28</v>
          </cell>
          <cell r="G115">
            <v>4570</v>
          </cell>
        </row>
        <row r="116">
          <cell r="C116" t="str">
            <v>O509868</v>
          </cell>
          <cell r="F116">
            <v>2</v>
          </cell>
          <cell r="G116">
            <v>550</v>
          </cell>
        </row>
        <row r="117">
          <cell r="C117" t="str">
            <v>O517917</v>
          </cell>
          <cell r="F117">
            <v>3</v>
          </cell>
          <cell r="G117">
            <v>403</v>
          </cell>
        </row>
        <row r="118">
          <cell r="C118" t="str">
            <v>O510998</v>
          </cell>
          <cell r="F118">
            <v>18</v>
          </cell>
          <cell r="G118">
            <v>2937</v>
          </cell>
        </row>
        <row r="119">
          <cell r="C119" t="str">
            <v>O510106</v>
          </cell>
          <cell r="F119">
            <v>8</v>
          </cell>
          <cell r="G119">
            <v>1455</v>
          </cell>
        </row>
        <row r="120">
          <cell r="C120" t="str">
            <v>O512729</v>
          </cell>
          <cell r="F120">
            <v>6</v>
          </cell>
          <cell r="G120">
            <v>1071</v>
          </cell>
        </row>
        <row r="121">
          <cell r="C121" t="str">
            <v>O509507</v>
          </cell>
          <cell r="F121">
            <v>4</v>
          </cell>
          <cell r="G121">
            <v>695</v>
          </cell>
        </row>
        <row r="122">
          <cell r="C122" t="str">
            <v>O510114</v>
          </cell>
          <cell r="F122">
            <v>4</v>
          </cell>
          <cell r="G122">
            <v>953</v>
          </cell>
        </row>
        <row r="123">
          <cell r="C123" t="str">
            <v>O557358</v>
          </cell>
          <cell r="F123">
            <v>10</v>
          </cell>
          <cell r="G123">
            <v>1579</v>
          </cell>
        </row>
        <row r="124">
          <cell r="C124" t="str">
            <v>O517402</v>
          </cell>
          <cell r="F124">
            <v>25</v>
          </cell>
          <cell r="G124">
            <v>3799</v>
          </cell>
        </row>
        <row r="125">
          <cell r="C125" t="str">
            <v>O517429</v>
          </cell>
          <cell r="F125">
            <v>3</v>
          </cell>
          <cell r="G125">
            <v>450</v>
          </cell>
        </row>
        <row r="126">
          <cell r="C126" t="str">
            <v>O509728</v>
          </cell>
          <cell r="F126">
            <v>5</v>
          </cell>
          <cell r="G126">
            <v>807</v>
          </cell>
        </row>
        <row r="127">
          <cell r="C127" t="str">
            <v>O509795</v>
          </cell>
          <cell r="F127">
            <v>4</v>
          </cell>
          <cell r="G127">
            <v>780</v>
          </cell>
        </row>
        <row r="128">
          <cell r="C128" t="str">
            <v>O509809</v>
          </cell>
          <cell r="F128">
            <v>4</v>
          </cell>
          <cell r="G128">
            <v>537</v>
          </cell>
        </row>
        <row r="129">
          <cell r="C129" t="str">
            <v>O509850</v>
          </cell>
          <cell r="F129">
            <v>2</v>
          </cell>
          <cell r="G129">
            <v>361</v>
          </cell>
        </row>
        <row r="130">
          <cell r="C130" t="str">
            <v>O509876</v>
          </cell>
          <cell r="F130">
            <v>2</v>
          </cell>
          <cell r="G130">
            <v>550</v>
          </cell>
        </row>
        <row r="131">
          <cell r="C131" t="str">
            <v>O509884</v>
          </cell>
          <cell r="F131">
            <v>2</v>
          </cell>
          <cell r="G131">
            <v>292</v>
          </cell>
        </row>
        <row r="132">
          <cell r="C132" t="str">
            <v>O509906</v>
          </cell>
          <cell r="F132">
            <v>8</v>
          </cell>
          <cell r="G132">
            <v>1433</v>
          </cell>
        </row>
        <row r="133">
          <cell r="C133" t="str">
            <v>O509914</v>
          </cell>
          <cell r="F133">
            <v>5</v>
          </cell>
          <cell r="G133">
            <v>906</v>
          </cell>
        </row>
        <row r="134">
          <cell r="C134" t="str">
            <v>O509931</v>
          </cell>
          <cell r="F134">
            <v>3</v>
          </cell>
          <cell r="G134">
            <v>634</v>
          </cell>
        </row>
        <row r="135">
          <cell r="C135" t="str">
            <v>O510025</v>
          </cell>
          <cell r="F135">
            <v>6</v>
          </cell>
          <cell r="G135">
            <v>682</v>
          </cell>
        </row>
        <row r="136">
          <cell r="C136" t="str">
            <v>O509400</v>
          </cell>
          <cell r="F136">
            <v>3</v>
          </cell>
          <cell r="G136">
            <v>606</v>
          </cell>
        </row>
        <row r="137">
          <cell r="C137" t="str">
            <v>O517941</v>
          </cell>
          <cell r="F137">
            <v>4</v>
          </cell>
          <cell r="G137">
            <v>529</v>
          </cell>
        </row>
        <row r="138">
          <cell r="C138" t="str">
            <v>O509477</v>
          </cell>
          <cell r="F138">
            <v>2</v>
          </cell>
          <cell r="G138">
            <v>220</v>
          </cell>
        </row>
        <row r="139">
          <cell r="C139" t="str">
            <v>O512648</v>
          </cell>
          <cell r="F139">
            <v>1</v>
          </cell>
          <cell r="G139">
            <v>192</v>
          </cell>
        </row>
        <row r="140">
          <cell r="C140" t="str">
            <v>O518018</v>
          </cell>
          <cell r="F140">
            <v>1</v>
          </cell>
          <cell r="G140">
            <v>168</v>
          </cell>
        </row>
        <row r="141">
          <cell r="C141" t="str">
            <v>O518042</v>
          </cell>
          <cell r="F141">
            <v>1</v>
          </cell>
          <cell r="G141">
            <v>230</v>
          </cell>
        </row>
        <row r="142">
          <cell r="C142" t="str">
            <v>O518069</v>
          </cell>
          <cell r="F142">
            <v>4</v>
          </cell>
          <cell r="G142">
            <v>602</v>
          </cell>
        </row>
        <row r="143">
          <cell r="C143" t="str">
            <v>O510203</v>
          </cell>
          <cell r="F143">
            <v>3</v>
          </cell>
          <cell r="G143">
            <v>624</v>
          </cell>
        </row>
        <row r="144">
          <cell r="C144" t="str">
            <v>C40</v>
          </cell>
          <cell r="F144">
            <v>2</v>
          </cell>
          <cell r="G144">
            <v>79</v>
          </cell>
        </row>
        <row r="145">
          <cell r="C145" t="str">
            <v>C59</v>
          </cell>
          <cell r="F145">
            <v>11</v>
          </cell>
          <cell r="G145">
            <v>1450</v>
          </cell>
        </row>
        <row r="146">
          <cell r="C146" t="str">
            <v>S386</v>
          </cell>
          <cell r="F146">
            <v>2</v>
          </cell>
          <cell r="G146">
            <v>330</v>
          </cell>
        </row>
        <row r="147">
          <cell r="C147" t="str">
            <v>KBB</v>
          </cell>
          <cell r="F147">
            <v>26</v>
          </cell>
          <cell r="G147">
            <v>4269</v>
          </cell>
        </row>
        <row r="148">
          <cell r="C148" t="str">
            <v>VBB</v>
          </cell>
          <cell r="F148">
            <v>91</v>
          </cell>
          <cell r="G148">
            <v>13610</v>
          </cell>
        </row>
        <row r="149">
          <cell r="C149" t="str">
            <v>O508438</v>
          </cell>
          <cell r="F149">
            <v>90</v>
          </cell>
          <cell r="G149">
            <v>15323</v>
          </cell>
        </row>
        <row r="150">
          <cell r="C150" t="str">
            <v>O516643</v>
          </cell>
          <cell r="F150">
            <v>3</v>
          </cell>
          <cell r="G150">
            <v>695</v>
          </cell>
        </row>
        <row r="151">
          <cell r="C151" t="str">
            <v>O508497</v>
          </cell>
          <cell r="F151">
            <v>19</v>
          </cell>
          <cell r="G151">
            <v>3324</v>
          </cell>
        </row>
        <row r="152">
          <cell r="C152" t="str">
            <v>O518263</v>
          </cell>
          <cell r="F152">
            <v>7</v>
          </cell>
          <cell r="G152">
            <v>1474</v>
          </cell>
        </row>
        <row r="153">
          <cell r="C153" t="str">
            <v>O511391</v>
          </cell>
          <cell r="F153">
            <v>6</v>
          </cell>
          <cell r="G153">
            <v>758</v>
          </cell>
        </row>
        <row r="154">
          <cell r="C154" t="str">
            <v>O514829</v>
          </cell>
          <cell r="F154">
            <v>1</v>
          </cell>
          <cell r="G154">
            <v>91</v>
          </cell>
        </row>
        <row r="155">
          <cell r="C155" t="str">
            <v>O518468</v>
          </cell>
          <cell r="F155">
            <v>4</v>
          </cell>
          <cell r="G155">
            <v>468</v>
          </cell>
        </row>
        <row r="156">
          <cell r="C156" t="str">
            <v>O525791</v>
          </cell>
          <cell r="F156">
            <v>2</v>
          </cell>
          <cell r="G156">
            <v>221</v>
          </cell>
        </row>
        <row r="157">
          <cell r="C157" t="str">
            <v>O518557</v>
          </cell>
          <cell r="F157">
            <v>1</v>
          </cell>
          <cell r="G157">
            <v>218</v>
          </cell>
        </row>
        <row r="158">
          <cell r="C158" t="str">
            <v>O511218</v>
          </cell>
          <cell r="F158">
            <v>8</v>
          </cell>
          <cell r="G158">
            <v>928</v>
          </cell>
        </row>
        <row r="159">
          <cell r="C159" t="str">
            <v>O511765</v>
          </cell>
          <cell r="F159">
            <v>3</v>
          </cell>
          <cell r="G159">
            <v>629</v>
          </cell>
        </row>
        <row r="160">
          <cell r="C160" t="str">
            <v>O526142</v>
          </cell>
          <cell r="F160">
            <v>1</v>
          </cell>
          <cell r="G160">
            <v>183</v>
          </cell>
        </row>
        <row r="161">
          <cell r="C161" t="str">
            <v>O514462</v>
          </cell>
          <cell r="F161">
            <v>41</v>
          </cell>
          <cell r="G161">
            <v>6240</v>
          </cell>
        </row>
        <row r="162">
          <cell r="C162" t="str">
            <v>O518808</v>
          </cell>
          <cell r="F162">
            <v>3</v>
          </cell>
          <cell r="G162">
            <v>406</v>
          </cell>
        </row>
        <row r="163">
          <cell r="C163" t="str">
            <v>O515612</v>
          </cell>
          <cell r="F163">
            <v>1</v>
          </cell>
          <cell r="G163">
            <v>169</v>
          </cell>
        </row>
        <row r="164">
          <cell r="C164" t="str">
            <v>O515850</v>
          </cell>
          <cell r="F164">
            <v>7</v>
          </cell>
          <cell r="G164">
            <v>621</v>
          </cell>
        </row>
        <row r="165">
          <cell r="C165" t="str">
            <v>O518158</v>
          </cell>
          <cell r="F165">
            <v>16</v>
          </cell>
          <cell r="G165">
            <v>2632</v>
          </cell>
        </row>
        <row r="166">
          <cell r="C166" t="str">
            <v>O516589</v>
          </cell>
          <cell r="F166">
            <v>7</v>
          </cell>
          <cell r="G166">
            <v>1262</v>
          </cell>
        </row>
        <row r="167">
          <cell r="C167" t="str">
            <v>O508675</v>
          </cell>
          <cell r="F167">
            <v>4</v>
          </cell>
          <cell r="G167">
            <v>743</v>
          </cell>
        </row>
        <row r="168">
          <cell r="C168" t="str">
            <v>O514756</v>
          </cell>
          <cell r="F168">
            <v>1</v>
          </cell>
          <cell r="G168">
            <v>275</v>
          </cell>
        </row>
        <row r="169">
          <cell r="C169" t="str">
            <v>O511421</v>
          </cell>
          <cell r="F169">
            <v>3</v>
          </cell>
          <cell r="G169">
            <v>570</v>
          </cell>
        </row>
        <row r="170">
          <cell r="C170" t="str">
            <v>O509086</v>
          </cell>
          <cell r="F170">
            <v>1</v>
          </cell>
          <cell r="G170">
            <v>109</v>
          </cell>
        </row>
        <row r="171">
          <cell r="C171" t="str">
            <v>O518972</v>
          </cell>
          <cell r="F171">
            <v>3</v>
          </cell>
          <cell r="G171">
            <v>573</v>
          </cell>
        </row>
        <row r="172">
          <cell r="C172" t="str">
            <v>C04</v>
          </cell>
          <cell r="F172">
            <v>9</v>
          </cell>
          <cell r="G172">
            <v>1388</v>
          </cell>
        </row>
        <row r="173">
          <cell r="C173" t="str">
            <v>C23</v>
          </cell>
          <cell r="F173">
            <v>2</v>
          </cell>
          <cell r="G173">
            <v>432</v>
          </cell>
        </row>
        <row r="174">
          <cell r="C174" t="str">
            <v>KPO</v>
          </cell>
          <cell r="F174">
            <v>9</v>
          </cell>
          <cell r="G174">
            <v>1315</v>
          </cell>
        </row>
        <row r="175">
          <cell r="C175" t="str">
            <v>VPO</v>
          </cell>
          <cell r="F175">
            <v>133</v>
          </cell>
          <cell r="G175">
            <v>21350</v>
          </cell>
        </row>
        <row r="176">
          <cell r="C176" t="str">
            <v>O519006</v>
          </cell>
          <cell r="F176">
            <v>10</v>
          </cell>
          <cell r="G176">
            <v>1281</v>
          </cell>
        </row>
        <row r="177">
          <cell r="C177" t="str">
            <v>O520004</v>
          </cell>
          <cell r="F177">
            <v>12</v>
          </cell>
          <cell r="G177">
            <v>2339</v>
          </cell>
        </row>
        <row r="178">
          <cell r="C178" t="str">
            <v>O523381</v>
          </cell>
          <cell r="F178">
            <v>20</v>
          </cell>
          <cell r="G178">
            <v>3064</v>
          </cell>
        </row>
        <row r="179">
          <cell r="C179" t="str">
            <v>O524140</v>
          </cell>
          <cell r="F179">
            <v>10</v>
          </cell>
          <cell r="G179">
            <v>1650</v>
          </cell>
        </row>
        <row r="180">
          <cell r="C180" t="str">
            <v>O520802</v>
          </cell>
          <cell r="F180">
            <v>7</v>
          </cell>
          <cell r="G180">
            <v>1070</v>
          </cell>
        </row>
        <row r="181">
          <cell r="C181" t="str">
            <v>O523836</v>
          </cell>
          <cell r="F181">
            <v>2</v>
          </cell>
          <cell r="G181">
            <v>284</v>
          </cell>
        </row>
        <row r="182">
          <cell r="C182" t="str">
            <v>O527840</v>
          </cell>
          <cell r="F182">
            <v>4</v>
          </cell>
          <cell r="G182">
            <v>831</v>
          </cell>
        </row>
        <row r="183">
          <cell r="C183" t="str">
            <v>O527106</v>
          </cell>
          <cell r="F183">
            <v>3</v>
          </cell>
          <cell r="G183">
            <v>429</v>
          </cell>
        </row>
        <row r="184">
          <cell r="C184" t="str">
            <v>O523925</v>
          </cell>
          <cell r="F184">
            <v>12</v>
          </cell>
          <cell r="G184">
            <v>2109</v>
          </cell>
        </row>
        <row r="185">
          <cell r="C185" t="str">
            <v>O525405</v>
          </cell>
          <cell r="F185">
            <v>4</v>
          </cell>
          <cell r="G185">
            <v>1004</v>
          </cell>
        </row>
        <row r="186">
          <cell r="C186" t="str">
            <v>O544051</v>
          </cell>
          <cell r="F186">
            <v>17</v>
          </cell>
          <cell r="G186">
            <v>2822</v>
          </cell>
        </row>
        <row r="187">
          <cell r="C187" t="str">
            <v>O560103</v>
          </cell>
          <cell r="F187">
            <v>1</v>
          </cell>
          <cell r="G187">
            <v>167</v>
          </cell>
        </row>
        <row r="188">
          <cell r="C188" t="str">
            <v>O544230</v>
          </cell>
          <cell r="F188">
            <v>1</v>
          </cell>
          <cell r="G188">
            <v>107</v>
          </cell>
        </row>
        <row r="189">
          <cell r="C189" t="str">
            <v>O526762</v>
          </cell>
          <cell r="F189">
            <v>1</v>
          </cell>
          <cell r="G189">
            <v>194</v>
          </cell>
        </row>
        <row r="190">
          <cell r="C190" t="str">
            <v>O524620</v>
          </cell>
          <cell r="F190">
            <v>1</v>
          </cell>
          <cell r="G190">
            <v>115</v>
          </cell>
        </row>
        <row r="191">
          <cell r="C191" t="str">
            <v>O523623</v>
          </cell>
          <cell r="F191">
            <v>1</v>
          </cell>
          <cell r="G191">
            <v>91</v>
          </cell>
        </row>
        <row r="192">
          <cell r="C192" t="str">
            <v>O518590</v>
          </cell>
          <cell r="F192">
            <v>13</v>
          </cell>
          <cell r="G192">
            <v>2631</v>
          </cell>
        </row>
        <row r="193">
          <cell r="C193" t="str">
            <v>O519570</v>
          </cell>
          <cell r="F193">
            <v>4</v>
          </cell>
          <cell r="G193">
            <v>629</v>
          </cell>
        </row>
        <row r="194">
          <cell r="C194" t="str">
            <v>O525006</v>
          </cell>
          <cell r="F194">
            <v>5</v>
          </cell>
          <cell r="G194">
            <v>724</v>
          </cell>
        </row>
        <row r="195">
          <cell r="C195" t="str">
            <v>O523780</v>
          </cell>
          <cell r="F195">
            <v>9</v>
          </cell>
          <cell r="G195">
            <v>1880</v>
          </cell>
        </row>
        <row r="196">
          <cell r="C196" t="str">
            <v>O523798</v>
          </cell>
          <cell r="F196">
            <v>8</v>
          </cell>
          <cell r="G196">
            <v>1509</v>
          </cell>
        </row>
        <row r="197">
          <cell r="C197" t="str">
            <v>O523810</v>
          </cell>
          <cell r="F197">
            <v>1</v>
          </cell>
          <cell r="G197">
            <v>86</v>
          </cell>
        </row>
        <row r="198">
          <cell r="C198" t="str">
            <v>O523852</v>
          </cell>
          <cell r="F198">
            <v>1</v>
          </cell>
          <cell r="G198">
            <v>16</v>
          </cell>
        </row>
        <row r="199">
          <cell r="C199" t="str">
            <v>O523909</v>
          </cell>
          <cell r="F199">
            <v>3</v>
          </cell>
          <cell r="G199">
            <v>405</v>
          </cell>
        </row>
        <row r="200">
          <cell r="C200" t="str">
            <v>O525235</v>
          </cell>
          <cell r="F200">
            <v>2</v>
          </cell>
          <cell r="G200">
            <v>439</v>
          </cell>
        </row>
        <row r="201">
          <cell r="C201" t="str">
            <v>O525294</v>
          </cell>
          <cell r="F201">
            <v>1</v>
          </cell>
          <cell r="G201">
            <v>71</v>
          </cell>
        </row>
        <row r="202">
          <cell r="C202" t="str">
            <v>O524000</v>
          </cell>
          <cell r="F202">
            <v>1</v>
          </cell>
          <cell r="G202">
            <v>111</v>
          </cell>
        </row>
        <row r="203">
          <cell r="C203" t="str">
            <v>O519961</v>
          </cell>
          <cell r="F203">
            <v>4</v>
          </cell>
          <cell r="G203">
            <v>688</v>
          </cell>
        </row>
        <row r="204">
          <cell r="C204" t="str">
            <v>C06</v>
          </cell>
          <cell r="F204">
            <v>18</v>
          </cell>
          <cell r="G204">
            <v>3852</v>
          </cell>
        </row>
        <row r="205">
          <cell r="C205" t="str">
            <v>C24</v>
          </cell>
          <cell r="F205">
            <v>13</v>
          </cell>
          <cell r="G205">
            <v>1741</v>
          </cell>
        </row>
        <row r="206">
          <cell r="C206" t="str">
            <v>S571</v>
          </cell>
          <cell r="F206">
            <v>1</v>
          </cell>
          <cell r="G206">
            <v>203</v>
          </cell>
        </row>
        <row r="207">
          <cell r="C207" t="str">
            <v>KKE</v>
          </cell>
          <cell r="F207">
            <v>65</v>
          </cell>
          <cell r="G207">
            <v>9293</v>
          </cell>
        </row>
        <row r="208">
          <cell r="C208" t="str">
            <v>VKE</v>
          </cell>
          <cell r="F208">
            <v>184</v>
          </cell>
          <cell r="G208">
            <v>30551</v>
          </cell>
        </row>
        <row r="209">
          <cell r="C209" t="str">
            <v>O525634</v>
          </cell>
          <cell r="F209">
            <v>6</v>
          </cell>
          <cell r="G209">
            <v>1086</v>
          </cell>
        </row>
        <row r="210">
          <cell r="C210" t="str">
            <v>O888888</v>
          </cell>
          <cell r="F210">
            <v>118</v>
          </cell>
          <cell r="G210">
            <v>17944</v>
          </cell>
        </row>
        <row r="211">
          <cell r="C211" t="str">
            <v>O528447</v>
          </cell>
          <cell r="F211">
            <v>1</v>
          </cell>
          <cell r="G211">
            <v>275</v>
          </cell>
        </row>
        <row r="212">
          <cell r="C212" t="str">
            <v>O543268</v>
          </cell>
          <cell r="F212">
            <v>2</v>
          </cell>
          <cell r="G212">
            <v>273</v>
          </cell>
        </row>
        <row r="213">
          <cell r="C213" t="str">
            <v>O521671</v>
          </cell>
          <cell r="F213">
            <v>3</v>
          </cell>
          <cell r="G213">
            <v>458</v>
          </cell>
        </row>
        <row r="214">
          <cell r="C214" t="str">
            <v>O522279</v>
          </cell>
          <cell r="F214">
            <v>18</v>
          </cell>
          <cell r="G214">
            <v>3037</v>
          </cell>
        </row>
        <row r="215">
          <cell r="C215" t="str">
            <v>O521698</v>
          </cell>
          <cell r="F215">
            <v>4</v>
          </cell>
          <cell r="G215">
            <v>412</v>
          </cell>
        </row>
        <row r="216">
          <cell r="C216" t="str">
            <v>O525529</v>
          </cell>
          <cell r="F216">
            <v>12</v>
          </cell>
          <cell r="G216">
            <v>2216</v>
          </cell>
        </row>
        <row r="217">
          <cell r="C217" t="str">
            <v>O528722</v>
          </cell>
          <cell r="F217">
            <v>3</v>
          </cell>
          <cell r="G217">
            <v>490</v>
          </cell>
        </row>
        <row r="218">
          <cell r="C218" t="str">
            <v>O526355</v>
          </cell>
          <cell r="F218">
            <v>16</v>
          </cell>
          <cell r="G218">
            <v>2733</v>
          </cell>
        </row>
        <row r="219">
          <cell r="C219" t="str">
            <v>O543594</v>
          </cell>
          <cell r="F219">
            <v>3</v>
          </cell>
          <cell r="G219">
            <v>689</v>
          </cell>
        </row>
        <row r="220">
          <cell r="C220" t="str">
            <v>O523101</v>
          </cell>
          <cell r="F220">
            <v>11</v>
          </cell>
          <cell r="G220">
            <v>2223</v>
          </cell>
        </row>
        <row r="221">
          <cell r="C221" t="str">
            <v>O528099</v>
          </cell>
          <cell r="F221">
            <v>9</v>
          </cell>
          <cell r="G221">
            <v>1610</v>
          </cell>
        </row>
        <row r="222">
          <cell r="C222" t="str">
            <v>O543853</v>
          </cell>
          <cell r="F222">
            <v>5</v>
          </cell>
          <cell r="G222">
            <v>823</v>
          </cell>
        </row>
        <row r="223">
          <cell r="C223" t="str">
            <v>O521183</v>
          </cell>
          <cell r="F223">
            <v>2</v>
          </cell>
          <cell r="G223">
            <v>343</v>
          </cell>
        </row>
        <row r="224">
          <cell r="C224" t="str">
            <v>O521221</v>
          </cell>
          <cell r="F224">
            <v>2</v>
          </cell>
          <cell r="G224">
            <v>435</v>
          </cell>
        </row>
        <row r="225">
          <cell r="C225" t="str">
            <v>O522376</v>
          </cell>
          <cell r="F225">
            <v>1</v>
          </cell>
          <cell r="G225">
            <v>275</v>
          </cell>
        </row>
        <row r="226">
          <cell r="C226" t="str">
            <v>O521345</v>
          </cell>
          <cell r="F226">
            <v>2</v>
          </cell>
          <cell r="G226">
            <v>336</v>
          </cell>
        </row>
        <row r="227">
          <cell r="C227" t="str">
            <v>O526592</v>
          </cell>
          <cell r="F227">
            <v>2</v>
          </cell>
          <cell r="G227">
            <v>198</v>
          </cell>
        </row>
        <row r="228">
          <cell r="C228" t="str">
            <v>O521523</v>
          </cell>
          <cell r="F228">
            <v>3</v>
          </cell>
          <cell r="G228">
            <v>171</v>
          </cell>
        </row>
        <row r="229">
          <cell r="C229" t="str">
            <v>O543233</v>
          </cell>
          <cell r="F229">
            <v>4</v>
          </cell>
          <cell r="G229">
            <v>300</v>
          </cell>
        </row>
        <row r="230">
          <cell r="C230" t="str">
            <v>O543331</v>
          </cell>
          <cell r="F230">
            <v>15</v>
          </cell>
          <cell r="G230">
            <v>2611</v>
          </cell>
        </row>
        <row r="231">
          <cell r="C231" t="str">
            <v>O543497</v>
          </cell>
          <cell r="F231">
            <v>1</v>
          </cell>
          <cell r="G231">
            <v>267</v>
          </cell>
        </row>
        <row r="232">
          <cell r="C232" t="str">
            <v>O543519</v>
          </cell>
          <cell r="F232">
            <v>5</v>
          </cell>
          <cell r="G232">
            <v>897</v>
          </cell>
        </row>
        <row r="233">
          <cell r="C233" t="str">
            <v>O522139</v>
          </cell>
          <cell r="F233">
            <v>9</v>
          </cell>
          <cell r="G233">
            <v>1639</v>
          </cell>
        </row>
        <row r="234">
          <cell r="C234" t="str">
            <v>O522147</v>
          </cell>
          <cell r="F234">
            <v>8</v>
          </cell>
          <cell r="G234">
            <v>1276</v>
          </cell>
        </row>
        <row r="235">
          <cell r="C235" t="str">
            <v>C08</v>
          </cell>
          <cell r="F235">
            <v>3</v>
          </cell>
          <cell r="G235">
            <v>646</v>
          </cell>
        </row>
        <row r="236">
          <cell r="C236" t="str">
            <v>C03</v>
          </cell>
          <cell r="F236">
            <v>19</v>
          </cell>
          <cell r="G236">
            <v>2610</v>
          </cell>
        </row>
        <row r="237">
          <cell r="C237" t="str">
            <v>S164</v>
          </cell>
          <cell r="F237">
            <v>3</v>
          </cell>
          <cell r="G237">
            <v>451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57F3-0125-43BF-B210-85B62C7C8D6C}">
  <dimension ref="A1:G245"/>
  <sheetViews>
    <sheetView tabSelected="1" workbookViewId="0">
      <selection activeCell="A2" sqref="A2"/>
    </sheetView>
  </sheetViews>
  <sheetFormatPr defaultRowHeight="15" x14ac:dyDescent="0.25"/>
  <cols>
    <col min="1" max="2" width="6.140625" style="35" customWidth="1"/>
    <col min="3" max="3" width="9" style="1" customWidth="1"/>
    <col min="4" max="4" width="10.5703125" style="1" customWidth="1"/>
    <col min="5" max="5" width="39" style="35" customWidth="1"/>
    <col min="6" max="6" width="12.85546875" style="35" customWidth="1"/>
    <col min="7" max="7" width="12.85546875" style="36" customWidth="1"/>
  </cols>
  <sheetData>
    <row r="1" spans="1:7" ht="15.75" x14ac:dyDescent="0.25">
      <c r="A1" s="39" t="s">
        <v>495</v>
      </c>
      <c r="B1" s="39"/>
      <c r="C1" s="39"/>
      <c r="D1" s="39"/>
      <c r="E1" s="39"/>
      <c r="F1" s="39"/>
      <c r="G1" s="39"/>
    </row>
    <row r="2" spans="1:7" ht="15.75" customHeight="1" thickBot="1" x14ac:dyDescent="0.3">
      <c r="A2" s="1"/>
      <c r="B2" s="1"/>
      <c r="E2" s="2"/>
      <c r="F2" s="2"/>
      <c r="G2" s="3"/>
    </row>
    <row r="3" spans="1:7" ht="38.25" x14ac:dyDescent="0.25">
      <c r="A3" s="4" t="s">
        <v>112</v>
      </c>
      <c r="B3" s="5" t="s">
        <v>113</v>
      </c>
      <c r="C3" s="5" t="s">
        <v>114</v>
      </c>
      <c r="D3" s="5" t="s">
        <v>115</v>
      </c>
      <c r="E3" s="6" t="s">
        <v>0</v>
      </c>
      <c r="F3" s="5" t="s">
        <v>473</v>
      </c>
      <c r="G3" s="7" t="s">
        <v>474</v>
      </c>
    </row>
    <row r="4" spans="1:7" x14ac:dyDescent="0.25">
      <c r="A4" s="8" t="s">
        <v>116</v>
      </c>
      <c r="B4" s="9" t="s">
        <v>19</v>
      </c>
      <c r="C4" s="10" t="s">
        <v>117</v>
      </c>
      <c r="D4" s="10">
        <v>99000001</v>
      </c>
      <c r="E4" s="10" t="s">
        <v>118</v>
      </c>
      <c r="F4" s="11">
        <f>INDEX('[1]db zriaďovateľ'!F$5:F$237,MATCH($C4,'[1]db zriaďovateľ'!$C$5:$C$237,0))</f>
        <v>74</v>
      </c>
      <c r="G4" s="12">
        <f>INDEX('[1]db zriaďovateľ'!G$5:G$237,MATCH($C4,'[1]db zriaďovateľ'!$C$5:$C$237,0))</f>
        <v>12831</v>
      </c>
    </row>
    <row r="5" spans="1:7" x14ac:dyDescent="0.25">
      <c r="A5" s="13" t="s">
        <v>116</v>
      </c>
      <c r="B5" s="14" t="s">
        <v>2</v>
      </c>
      <c r="C5" s="15" t="s">
        <v>119</v>
      </c>
      <c r="D5" s="15">
        <v>36063606</v>
      </c>
      <c r="E5" s="15" t="s">
        <v>120</v>
      </c>
      <c r="F5" s="11">
        <f>INDEX('[1]db zriaďovateľ'!F$5:F$237,MATCH($C5,'[1]db zriaďovateľ'!$C$5:$C$237,0))</f>
        <v>89</v>
      </c>
      <c r="G5" s="12">
        <f>INDEX('[1]db zriaďovateľ'!G$5:G$237,MATCH($C5,'[1]db zriaďovateľ'!$C$5:$C$237,0))</f>
        <v>16612</v>
      </c>
    </row>
    <row r="6" spans="1:7" x14ac:dyDescent="0.25">
      <c r="A6" s="13" t="s">
        <v>116</v>
      </c>
      <c r="B6" s="14" t="s">
        <v>5</v>
      </c>
      <c r="C6" s="15" t="s">
        <v>121</v>
      </c>
      <c r="D6" s="15">
        <v>304913</v>
      </c>
      <c r="E6" s="15" t="s">
        <v>122</v>
      </c>
      <c r="F6" s="11">
        <f>INDEX('[1]db zriaďovateľ'!F$5:F$237,MATCH($C6,'[1]db zriaďovateľ'!$C$5:$C$237,0))</f>
        <v>5</v>
      </c>
      <c r="G6" s="12">
        <f>INDEX('[1]db zriaďovateľ'!G$5:G$237,MATCH($C6,'[1]db zriaďovateľ'!$C$5:$C$237,0))</f>
        <v>1027</v>
      </c>
    </row>
    <row r="7" spans="1:7" x14ac:dyDescent="0.25">
      <c r="A7" s="13" t="s">
        <v>116</v>
      </c>
      <c r="B7" s="14" t="s">
        <v>5</v>
      </c>
      <c r="C7" s="15" t="s">
        <v>123</v>
      </c>
      <c r="D7" s="15">
        <v>305022</v>
      </c>
      <c r="E7" s="15" t="s">
        <v>124</v>
      </c>
      <c r="F7" s="11">
        <f>INDEX('[1]db zriaďovateľ'!F$5:F$237,MATCH($C7,'[1]db zriaďovateľ'!$C$5:$C$237,0))</f>
        <v>16</v>
      </c>
      <c r="G7" s="12">
        <f>INDEX('[1]db zriaďovateľ'!G$5:G$237,MATCH($C7,'[1]db zriaďovateľ'!$C$5:$C$237,0))</f>
        <v>2745</v>
      </c>
    </row>
    <row r="8" spans="1:7" x14ac:dyDescent="0.25">
      <c r="A8" s="13" t="s">
        <v>116</v>
      </c>
      <c r="B8" s="14" t="s">
        <v>5</v>
      </c>
      <c r="C8" s="15" t="s">
        <v>125</v>
      </c>
      <c r="D8" s="15">
        <v>305065</v>
      </c>
      <c r="E8" s="15" t="s">
        <v>126</v>
      </c>
      <c r="F8" s="11">
        <f>INDEX('[1]db zriaďovateľ'!F$5:F$237,MATCH($C8,'[1]db zriaďovateľ'!$C$5:$C$237,0))</f>
        <v>10</v>
      </c>
      <c r="G8" s="12">
        <f>INDEX('[1]db zriaďovateľ'!G$5:G$237,MATCH($C8,'[1]db zriaďovateľ'!$C$5:$C$237,0))</f>
        <v>1064</v>
      </c>
    </row>
    <row r="9" spans="1:7" x14ac:dyDescent="0.25">
      <c r="A9" s="13" t="s">
        <v>116</v>
      </c>
      <c r="B9" s="14" t="s">
        <v>5</v>
      </c>
      <c r="C9" s="15" t="s">
        <v>127</v>
      </c>
      <c r="D9" s="15">
        <v>305081</v>
      </c>
      <c r="E9" s="15" t="s">
        <v>128</v>
      </c>
      <c r="F9" s="11">
        <f>INDEX('[1]db zriaďovateľ'!F$5:F$237,MATCH($C9,'[1]db zriaďovateľ'!$C$5:$C$237,0))</f>
        <v>17</v>
      </c>
      <c r="G9" s="12">
        <f>INDEX('[1]db zriaďovateľ'!G$5:G$237,MATCH($C9,'[1]db zriaďovateľ'!$C$5:$C$237,0))</f>
        <v>3364</v>
      </c>
    </row>
    <row r="10" spans="1:7" x14ac:dyDescent="0.25">
      <c r="A10" s="13" t="s">
        <v>116</v>
      </c>
      <c r="B10" s="14" t="s">
        <v>5</v>
      </c>
      <c r="C10" s="15" t="s">
        <v>129</v>
      </c>
      <c r="D10" s="15">
        <v>603406</v>
      </c>
      <c r="E10" s="15" t="s">
        <v>130</v>
      </c>
      <c r="F10" s="11">
        <f>INDEX('[1]db zriaďovateľ'!F$5:F$237,MATCH($C10,'[1]db zriaďovateľ'!$C$5:$C$237,0))</f>
        <v>6</v>
      </c>
      <c r="G10" s="12">
        <f>INDEX('[1]db zriaďovateľ'!G$5:G$237,MATCH($C10,'[1]db zriaďovateľ'!$C$5:$C$237,0))</f>
        <v>1099</v>
      </c>
    </row>
    <row r="11" spans="1:7" x14ac:dyDescent="0.25">
      <c r="A11" s="13" t="s">
        <v>116</v>
      </c>
      <c r="B11" s="14" t="s">
        <v>5</v>
      </c>
      <c r="C11" s="15" t="s">
        <v>131</v>
      </c>
      <c r="D11" s="15">
        <v>603520</v>
      </c>
      <c r="E11" s="15" t="s">
        <v>132</v>
      </c>
      <c r="F11" s="11">
        <f>INDEX('[1]db zriaďovateľ'!F$5:F$237,MATCH($C11,'[1]db zriaďovateľ'!$C$5:$C$237,0))</f>
        <v>14</v>
      </c>
      <c r="G11" s="12">
        <f>INDEX('[1]db zriaďovateľ'!G$5:G$237,MATCH($C11,'[1]db zriaďovateľ'!$C$5:$C$237,0))</f>
        <v>2854</v>
      </c>
    </row>
    <row r="12" spans="1:7" x14ac:dyDescent="0.25">
      <c r="A12" s="13" t="s">
        <v>116</v>
      </c>
      <c r="B12" s="14" t="s">
        <v>5</v>
      </c>
      <c r="C12" s="15" t="s">
        <v>133</v>
      </c>
      <c r="D12" s="15">
        <v>603317</v>
      </c>
      <c r="E12" s="15" t="s">
        <v>134</v>
      </c>
      <c r="F12" s="11">
        <f>INDEX('[1]db zriaďovateľ'!F$5:F$237,MATCH($C12,'[1]db zriaďovateľ'!$C$5:$C$237,0))</f>
        <v>9</v>
      </c>
      <c r="G12" s="12">
        <f>INDEX('[1]db zriaďovateľ'!G$5:G$237,MATCH($C12,'[1]db zriaďovateľ'!$C$5:$C$237,0))</f>
        <v>1198</v>
      </c>
    </row>
    <row r="13" spans="1:7" x14ac:dyDescent="0.25">
      <c r="A13" s="13" t="s">
        <v>116</v>
      </c>
      <c r="B13" s="14" t="s">
        <v>5</v>
      </c>
      <c r="C13" s="15" t="s">
        <v>135</v>
      </c>
      <c r="D13" s="15">
        <v>641383</v>
      </c>
      <c r="E13" s="15" t="s">
        <v>136</v>
      </c>
      <c r="F13" s="11">
        <f>INDEX('[1]db zriaďovateľ'!F$5:F$237,MATCH($C13,'[1]db zriaďovateľ'!$C$5:$C$237,0))</f>
        <v>2</v>
      </c>
      <c r="G13" s="12">
        <f>INDEX('[1]db zriaďovateľ'!G$5:G$237,MATCH($C13,'[1]db zriaďovateľ'!$C$5:$C$237,0))</f>
        <v>204</v>
      </c>
    </row>
    <row r="14" spans="1:7" x14ac:dyDescent="0.25">
      <c r="A14" s="13" t="s">
        <v>116</v>
      </c>
      <c r="B14" s="14" t="s">
        <v>5</v>
      </c>
      <c r="C14" s="15" t="s">
        <v>137</v>
      </c>
      <c r="D14" s="15">
        <v>304557</v>
      </c>
      <c r="E14" s="15" t="s">
        <v>138</v>
      </c>
      <c r="F14" s="11">
        <f>INDEX('[1]db zriaďovateľ'!F$5:F$237,MATCH($C14,'[1]db zriaďovateľ'!$C$5:$C$237,0))</f>
        <v>12</v>
      </c>
      <c r="G14" s="12">
        <f>INDEX('[1]db zriaďovateľ'!G$5:G$237,MATCH($C14,'[1]db zriaďovateľ'!$C$5:$C$237,0))</f>
        <v>2451</v>
      </c>
    </row>
    <row r="15" spans="1:7" x14ac:dyDescent="0.25">
      <c r="A15" s="13" t="s">
        <v>116</v>
      </c>
      <c r="B15" s="14" t="s">
        <v>5</v>
      </c>
      <c r="C15" s="15" t="s">
        <v>139</v>
      </c>
      <c r="D15" s="15">
        <v>304611</v>
      </c>
      <c r="E15" s="15" t="s">
        <v>140</v>
      </c>
      <c r="F15" s="11">
        <f>INDEX('[1]db zriaďovateľ'!F$5:F$237,MATCH($C15,'[1]db zriaďovateľ'!$C$5:$C$237,0))</f>
        <v>2</v>
      </c>
      <c r="G15" s="12">
        <f>INDEX('[1]db zriaďovateľ'!G$5:G$237,MATCH($C15,'[1]db zriaďovateľ'!$C$5:$C$237,0))</f>
        <v>371</v>
      </c>
    </row>
    <row r="16" spans="1:7" x14ac:dyDescent="0.25">
      <c r="A16" s="13" t="s">
        <v>116</v>
      </c>
      <c r="B16" s="14" t="s">
        <v>5</v>
      </c>
      <c r="C16" s="15" t="s">
        <v>141</v>
      </c>
      <c r="D16" s="15">
        <v>603155</v>
      </c>
      <c r="E16" s="15" t="s">
        <v>142</v>
      </c>
      <c r="F16" s="11">
        <f>INDEX('[1]db zriaďovateľ'!F$5:F$237,MATCH($C16,'[1]db zriaďovateľ'!$C$5:$C$237,0))</f>
        <v>23</v>
      </c>
      <c r="G16" s="12">
        <f>INDEX('[1]db zriaďovateľ'!G$5:G$237,MATCH($C16,'[1]db zriaďovateľ'!$C$5:$C$237,0))</f>
        <v>4473</v>
      </c>
    </row>
    <row r="17" spans="1:7" x14ac:dyDescent="0.25">
      <c r="A17" s="13" t="s">
        <v>116</v>
      </c>
      <c r="B17" s="14" t="s">
        <v>5</v>
      </c>
      <c r="C17" s="15" t="s">
        <v>143</v>
      </c>
      <c r="D17" s="15">
        <v>304565</v>
      </c>
      <c r="E17" s="15" t="s">
        <v>144</v>
      </c>
      <c r="F17" s="11">
        <f>INDEX('[1]db zriaďovateľ'!F$5:F$237,MATCH($C17,'[1]db zriaďovateľ'!$C$5:$C$237,0))</f>
        <v>2</v>
      </c>
      <c r="G17" s="12">
        <f>INDEX('[1]db zriaďovateľ'!G$5:G$237,MATCH($C17,'[1]db zriaďovateľ'!$C$5:$C$237,0))</f>
        <v>493</v>
      </c>
    </row>
    <row r="18" spans="1:7" x14ac:dyDescent="0.25">
      <c r="A18" s="13" t="s">
        <v>116</v>
      </c>
      <c r="B18" s="14" t="s">
        <v>5</v>
      </c>
      <c r="C18" s="15" t="s">
        <v>145</v>
      </c>
      <c r="D18" s="15">
        <v>304654</v>
      </c>
      <c r="E18" s="15" t="s">
        <v>146</v>
      </c>
      <c r="F18" s="11">
        <f>INDEX('[1]db zriaďovateľ'!F$5:F$237,MATCH($C18,'[1]db zriaďovateľ'!$C$5:$C$237,0))</f>
        <v>2</v>
      </c>
      <c r="G18" s="12">
        <f>INDEX('[1]db zriaďovateľ'!G$5:G$237,MATCH($C18,'[1]db zriaďovateľ'!$C$5:$C$237,0))</f>
        <v>200</v>
      </c>
    </row>
    <row r="19" spans="1:7" x14ac:dyDescent="0.25">
      <c r="A19" s="13" t="s">
        <v>116</v>
      </c>
      <c r="B19" s="14" t="s">
        <v>5</v>
      </c>
      <c r="C19" s="15" t="s">
        <v>147</v>
      </c>
      <c r="D19" s="15">
        <v>304697</v>
      </c>
      <c r="E19" s="15" t="s">
        <v>148</v>
      </c>
      <c r="F19" s="11">
        <f>INDEX('[1]db zriaďovateľ'!F$5:F$237,MATCH($C19,'[1]db zriaďovateľ'!$C$5:$C$237,0))</f>
        <v>5</v>
      </c>
      <c r="G19" s="12">
        <f>INDEX('[1]db zriaďovateľ'!G$5:G$237,MATCH($C19,'[1]db zriaďovateľ'!$C$5:$C$237,0))</f>
        <v>553</v>
      </c>
    </row>
    <row r="20" spans="1:7" x14ac:dyDescent="0.25">
      <c r="A20" s="13" t="s">
        <v>116</v>
      </c>
      <c r="B20" s="14" t="s">
        <v>5</v>
      </c>
      <c r="C20" s="15" t="s">
        <v>149</v>
      </c>
      <c r="D20" s="15">
        <v>400009</v>
      </c>
      <c r="E20" s="15" t="s">
        <v>150</v>
      </c>
      <c r="F20" s="11">
        <f>INDEX('[1]db zriaďovateľ'!F$5:F$237,MATCH($C20,'[1]db zriaďovateľ'!$C$5:$C$237,0))</f>
        <v>8</v>
      </c>
      <c r="G20" s="12">
        <f>INDEX('[1]db zriaďovateľ'!G$5:G$237,MATCH($C20,'[1]db zriaďovateľ'!$C$5:$C$237,0))</f>
        <v>741</v>
      </c>
    </row>
    <row r="21" spans="1:7" x14ac:dyDescent="0.25">
      <c r="A21" s="13" t="s">
        <v>116</v>
      </c>
      <c r="B21" s="14" t="s">
        <v>5</v>
      </c>
      <c r="C21" s="15" t="s">
        <v>151</v>
      </c>
      <c r="D21" s="15">
        <v>304786</v>
      </c>
      <c r="E21" s="15" t="s">
        <v>152</v>
      </c>
      <c r="F21" s="11">
        <f>INDEX('[1]db zriaďovateľ'!F$5:F$237,MATCH($C21,'[1]db zriaďovateľ'!$C$5:$C$237,0))</f>
        <v>3</v>
      </c>
      <c r="G21" s="12">
        <f>INDEX('[1]db zriaďovateľ'!G$5:G$237,MATCH($C21,'[1]db zriaďovateľ'!$C$5:$C$237,0))</f>
        <v>764</v>
      </c>
    </row>
    <row r="22" spans="1:7" x14ac:dyDescent="0.25">
      <c r="A22" s="13" t="s">
        <v>116</v>
      </c>
      <c r="B22" s="14" t="s">
        <v>5</v>
      </c>
      <c r="C22" s="15" t="s">
        <v>153</v>
      </c>
      <c r="D22" s="15">
        <v>304948</v>
      </c>
      <c r="E22" s="15" t="s">
        <v>154</v>
      </c>
      <c r="F22" s="11">
        <f>INDEX('[1]db zriaďovateľ'!F$5:F$237,MATCH($C22,'[1]db zriaďovateľ'!$C$5:$C$237,0))</f>
        <v>4</v>
      </c>
      <c r="G22" s="12">
        <f>INDEX('[1]db zriaďovateľ'!G$5:G$237,MATCH($C22,'[1]db zriaďovateľ'!$C$5:$C$237,0))</f>
        <v>499</v>
      </c>
    </row>
    <row r="23" spans="1:7" x14ac:dyDescent="0.25">
      <c r="A23" s="13" t="s">
        <v>116</v>
      </c>
      <c r="B23" s="14" t="s">
        <v>5</v>
      </c>
      <c r="C23" s="15" t="s">
        <v>155</v>
      </c>
      <c r="D23" s="15">
        <v>305057</v>
      </c>
      <c r="E23" s="15" t="s">
        <v>156</v>
      </c>
      <c r="F23" s="11">
        <f>INDEX('[1]db zriaďovateľ'!F$5:F$237,MATCH($C23,'[1]db zriaďovateľ'!$C$5:$C$237,0))</f>
        <v>9</v>
      </c>
      <c r="G23" s="12">
        <f>INDEX('[1]db zriaďovateľ'!G$5:G$237,MATCH($C23,'[1]db zriaďovateľ'!$C$5:$C$237,0))</f>
        <v>1328</v>
      </c>
    </row>
    <row r="24" spans="1:7" x14ac:dyDescent="0.25">
      <c r="A24" s="13" t="s">
        <v>116</v>
      </c>
      <c r="B24" s="14" t="s">
        <v>5</v>
      </c>
      <c r="C24" s="15" t="s">
        <v>475</v>
      </c>
      <c r="D24" s="15">
        <v>305103</v>
      </c>
      <c r="E24" s="15" t="s">
        <v>476</v>
      </c>
      <c r="F24" s="11">
        <f>INDEX('[1]db zriaďovateľ'!F$5:F$237,MATCH($C24,'[1]db zriaďovateľ'!$C$5:$C$237,0))</f>
        <v>5</v>
      </c>
      <c r="G24" s="12">
        <f>INDEX('[1]db zriaďovateľ'!G$5:G$237,MATCH($C24,'[1]db zriaďovateľ'!$C$5:$C$237,0))</f>
        <v>1000</v>
      </c>
    </row>
    <row r="25" spans="1:7" x14ac:dyDescent="0.25">
      <c r="A25" s="13" t="s">
        <v>116</v>
      </c>
      <c r="B25" s="14" t="s">
        <v>5</v>
      </c>
      <c r="C25" s="15" t="s">
        <v>157</v>
      </c>
      <c r="D25" s="15">
        <v>305154</v>
      </c>
      <c r="E25" s="15" t="s">
        <v>158</v>
      </c>
      <c r="F25" s="11">
        <f>INDEX('[1]db zriaďovateľ'!F$5:F$237,MATCH($C25,'[1]db zriaďovateľ'!$C$5:$C$237,0))</f>
        <v>1</v>
      </c>
      <c r="G25" s="12">
        <f>INDEX('[1]db zriaďovateľ'!G$5:G$237,MATCH($C25,'[1]db zriaďovateľ'!$C$5:$C$237,0))</f>
        <v>209</v>
      </c>
    </row>
    <row r="26" spans="1:7" s="19" customFormat="1" x14ac:dyDescent="0.25">
      <c r="A26" s="16" t="s">
        <v>116</v>
      </c>
      <c r="B26" s="17" t="s">
        <v>12</v>
      </c>
      <c r="C26" s="18" t="s">
        <v>159</v>
      </c>
      <c r="D26" s="18">
        <v>586358</v>
      </c>
      <c r="E26" s="18" t="s">
        <v>160</v>
      </c>
      <c r="F26" s="11">
        <f>INDEX('[1]db zriaďovateľ'!F$5:F$237,MATCH($C26,'[1]db zriaďovateľ'!$C$5:$C$237,0))</f>
        <v>6</v>
      </c>
      <c r="G26" s="12">
        <f>INDEX('[1]db zriaďovateľ'!G$5:G$237,MATCH($C26,'[1]db zriaďovateľ'!$C$5:$C$237,0))</f>
        <v>1003</v>
      </c>
    </row>
    <row r="27" spans="1:7" s="19" customFormat="1" ht="30" x14ac:dyDescent="0.25">
      <c r="A27" s="16" t="s">
        <v>116</v>
      </c>
      <c r="B27" s="17" t="s">
        <v>12</v>
      </c>
      <c r="C27" s="18" t="s">
        <v>161</v>
      </c>
      <c r="D27" s="18">
        <v>587141</v>
      </c>
      <c r="E27" s="20" t="s">
        <v>162</v>
      </c>
      <c r="F27" s="11">
        <f>INDEX('[1]db zriaďovateľ'!F$5:F$237,MATCH($C27,'[1]db zriaďovateľ'!$C$5:$C$237,0))</f>
        <v>1</v>
      </c>
      <c r="G27" s="12">
        <f>INDEX('[1]db zriaďovateľ'!G$5:G$237,MATCH($C27,'[1]db zriaďovateľ'!$C$5:$C$237,0))</f>
        <v>170</v>
      </c>
    </row>
    <row r="28" spans="1:7" s="19" customFormat="1" x14ac:dyDescent="0.25">
      <c r="A28" s="16" t="s">
        <v>116</v>
      </c>
      <c r="B28" s="17" t="s">
        <v>12</v>
      </c>
      <c r="C28" s="18" t="s">
        <v>163</v>
      </c>
      <c r="D28" s="18">
        <v>586722</v>
      </c>
      <c r="E28" s="18" t="s">
        <v>164</v>
      </c>
      <c r="F28" s="11">
        <f>INDEX('[1]db zriaďovateľ'!F$5:F$237,MATCH($C28,'[1]db zriaďovateľ'!$C$5:$C$237,0))</f>
        <v>2</v>
      </c>
      <c r="G28" s="12">
        <f>INDEX('[1]db zriaďovateľ'!G$5:G$237,MATCH($C28,'[1]db zriaďovateľ'!$C$5:$C$237,0))</f>
        <v>391</v>
      </c>
    </row>
    <row r="29" spans="1:7" s="19" customFormat="1" x14ac:dyDescent="0.25">
      <c r="A29" s="16" t="s">
        <v>116</v>
      </c>
      <c r="B29" s="17" t="s">
        <v>12</v>
      </c>
      <c r="C29" s="18" t="s">
        <v>165</v>
      </c>
      <c r="D29" s="18">
        <v>586421</v>
      </c>
      <c r="E29" s="18" t="s">
        <v>166</v>
      </c>
      <c r="F29" s="11">
        <f>INDEX('[1]db zriaďovateľ'!F$5:F$237,MATCH($C29,'[1]db zriaďovateľ'!$C$5:$C$237,0))</f>
        <v>6</v>
      </c>
      <c r="G29" s="12">
        <f>INDEX('[1]db zriaďovateľ'!G$5:G$237,MATCH($C29,'[1]db zriaďovateľ'!$C$5:$C$237,0))</f>
        <v>784</v>
      </c>
    </row>
    <row r="30" spans="1:7" s="19" customFormat="1" x14ac:dyDescent="0.25">
      <c r="A30" s="16" t="s">
        <v>116</v>
      </c>
      <c r="B30" s="17" t="s">
        <v>12</v>
      </c>
      <c r="C30" s="18" t="s">
        <v>167</v>
      </c>
      <c r="D30" s="18">
        <v>42365023</v>
      </c>
      <c r="E30" s="18" t="s">
        <v>168</v>
      </c>
      <c r="F30" s="11">
        <f>INDEX('[1]db zriaďovateľ'!F$5:F$237,MATCH($C30,'[1]db zriaďovateľ'!$C$5:$C$237,0))</f>
        <v>4</v>
      </c>
      <c r="G30" s="12">
        <f>INDEX('[1]db zriaďovateľ'!G$5:G$237,MATCH($C30,'[1]db zriaďovateľ'!$C$5:$C$237,0))</f>
        <v>613</v>
      </c>
    </row>
    <row r="31" spans="1:7" s="19" customFormat="1" x14ac:dyDescent="0.25">
      <c r="A31" s="16" t="s">
        <v>116</v>
      </c>
      <c r="B31" s="17" t="s">
        <v>13</v>
      </c>
      <c r="C31" s="18" t="s">
        <v>169</v>
      </c>
      <c r="D31" s="18">
        <v>35807181</v>
      </c>
      <c r="E31" s="18" t="s">
        <v>170</v>
      </c>
      <c r="F31" s="11">
        <f>INDEX('[1]db zriaďovateľ'!F$5:F$237,MATCH($C31,'[1]db zriaďovateľ'!$C$5:$C$237,0))</f>
        <v>3</v>
      </c>
      <c r="G31" s="12">
        <f>INDEX('[1]db zriaďovateľ'!G$5:G$237,MATCH($C31,'[1]db zriaďovateľ'!$C$5:$C$237,0))</f>
        <v>429</v>
      </c>
    </row>
    <row r="32" spans="1:7" s="19" customFormat="1" x14ac:dyDescent="0.25">
      <c r="A32" s="16" t="s">
        <v>116</v>
      </c>
      <c r="B32" s="17" t="s">
        <v>13</v>
      </c>
      <c r="C32" s="18" t="s">
        <v>171</v>
      </c>
      <c r="D32" s="18">
        <v>168637</v>
      </c>
      <c r="E32" s="18" t="s">
        <v>172</v>
      </c>
      <c r="F32" s="11">
        <f>INDEX('[1]db zriaďovateľ'!F$5:F$237,MATCH($C32,'[1]db zriaďovateľ'!$C$5:$C$237,0))</f>
        <v>7</v>
      </c>
      <c r="G32" s="12">
        <f>INDEX('[1]db zriaďovateľ'!G$5:G$237,MATCH($C32,'[1]db zriaďovateľ'!$C$5:$C$237,0))</f>
        <v>1503</v>
      </c>
    </row>
    <row r="33" spans="1:7" s="19" customFormat="1" x14ac:dyDescent="0.25">
      <c r="A33" s="16" t="s">
        <v>116</v>
      </c>
      <c r="B33" s="17" t="s">
        <v>13</v>
      </c>
      <c r="C33" s="18" t="s">
        <v>173</v>
      </c>
      <c r="D33" s="18">
        <v>35893991</v>
      </c>
      <c r="E33" s="18" t="s">
        <v>174</v>
      </c>
      <c r="F33" s="11">
        <f>INDEX('[1]db zriaďovateľ'!F$5:F$237,MATCH($C33,'[1]db zriaďovateľ'!$C$5:$C$237,0))</f>
        <v>3</v>
      </c>
      <c r="G33" s="12">
        <f>INDEX('[1]db zriaďovateľ'!G$5:G$237,MATCH($C33,'[1]db zriaďovateľ'!$C$5:$C$237,0))</f>
        <v>498</v>
      </c>
    </row>
    <row r="34" spans="1:7" s="19" customFormat="1" x14ac:dyDescent="0.25">
      <c r="A34" s="16" t="s">
        <v>116</v>
      </c>
      <c r="B34" s="17" t="s">
        <v>13</v>
      </c>
      <c r="C34" s="18" t="s">
        <v>175</v>
      </c>
      <c r="D34" s="18">
        <v>90000330</v>
      </c>
      <c r="E34" s="18" t="s">
        <v>176</v>
      </c>
      <c r="F34" s="11">
        <f>INDEX('[1]db zriaďovateľ'!F$5:F$237,MATCH($C34,'[1]db zriaďovateľ'!$C$5:$C$237,0))</f>
        <v>1</v>
      </c>
      <c r="G34" s="12">
        <f>INDEX('[1]db zriaďovateľ'!G$5:G$237,MATCH($C34,'[1]db zriaďovateľ'!$C$5:$C$237,0))</f>
        <v>249</v>
      </c>
    </row>
    <row r="35" spans="1:7" s="19" customFormat="1" x14ac:dyDescent="0.25">
      <c r="A35" s="16" t="s">
        <v>116</v>
      </c>
      <c r="B35" s="17" t="s">
        <v>13</v>
      </c>
      <c r="C35" s="18" t="s">
        <v>477</v>
      </c>
      <c r="D35" s="18">
        <v>42266513</v>
      </c>
      <c r="E35" s="18" t="s">
        <v>478</v>
      </c>
      <c r="F35" s="11">
        <f>INDEX('[1]db zriaďovateľ'!F$5:F$237,MATCH($C35,'[1]db zriaďovateľ'!$C$5:$C$237,0))</f>
        <v>10</v>
      </c>
      <c r="G35" s="12">
        <f>INDEX('[1]db zriaďovateľ'!G$5:G$237,MATCH($C35,'[1]db zriaďovateľ'!$C$5:$C$237,0))</f>
        <v>1850</v>
      </c>
    </row>
    <row r="36" spans="1:7" s="19" customFormat="1" x14ac:dyDescent="0.25">
      <c r="A36" s="16" t="s">
        <v>116</v>
      </c>
      <c r="B36" s="17" t="s">
        <v>13</v>
      </c>
      <c r="C36" s="18" t="s">
        <v>479</v>
      </c>
      <c r="D36" s="18">
        <v>36076082</v>
      </c>
      <c r="E36" s="18" t="s">
        <v>480</v>
      </c>
      <c r="F36" s="11">
        <f>INDEX('[1]db zriaďovateľ'!F$5:F$237,MATCH($C36,'[1]db zriaďovateľ'!$C$5:$C$237,0))</f>
        <v>1</v>
      </c>
      <c r="G36" s="12">
        <f>INDEX('[1]db zriaďovateľ'!G$5:G$237,MATCH($C36,'[1]db zriaďovateľ'!$C$5:$C$237,0))</f>
        <v>200</v>
      </c>
    </row>
    <row r="37" spans="1:7" s="26" customFormat="1" x14ac:dyDescent="0.25">
      <c r="A37" s="21"/>
      <c r="B37" s="22"/>
      <c r="C37" s="23"/>
      <c r="D37" s="23"/>
      <c r="E37" s="38" t="s">
        <v>177</v>
      </c>
      <c r="F37" s="24">
        <f>SUM(F4:F36)</f>
        <v>362</v>
      </c>
      <c r="G37" s="25">
        <f>SUM(G4:G36)</f>
        <v>63770</v>
      </c>
    </row>
    <row r="38" spans="1:7" x14ac:dyDescent="0.25">
      <c r="A38" s="13" t="s">
        <v>1</v>
      </c>
      <c r="B38" s="14" t="s">
        <v>19</v>
      </c>
      <c r="C38" s="15" t="s">
        <v>178</v>
      </c>
      <c r="D38" s="15">
        <v>99000002</v>
      </c>
      <c r="E38" s="15" t="s">
        <v>179</v>
      </c>
      <c r="F38" s="11">
        <f>INDEX('[1]db zriaďovateľ'!F$5:F$237,MATCH($C38,'[1]db zriaďovateľ'!$C$5:$C$237,0))</f>
        <v>21</v>
      </c>
      <c r="G38" s="12">
        <f>INDEX('[1]db zriaďovateľ'!G$5:G$237,MATCH($C38,'[1]db zriaďovateľ'!$C$5:$C$237,0))</f>
        <v>3268</v>
      </c>
    </row>
    <row r="39" spans="1:7" x14ac:dyDescent="0.25">
      <c r="A39" s="13" t="s">
        <v>1</v>
      </c>
      <c r="B39" s="14" t="s">
        <v>2</v>
      </c>
      <c r="C39" s="15" t="s">
        <v>3</v>
      </c>
      <c r="D39" s="15">
        <v>37836901</v>
      </c>
      <c r="E39" s="15" t="s">
        <v>4</v>
      </c>
      <c r="F39" s="11">
        <f>INDEX('[1]db zriaďovateľ'!F$5:F$237,MATCH($C39,'[1]db zriaďovateľ'!$C$5:$C$237,0))</f>
        <v>58</v>
      </c>
      <c r="G39" s="12">
        <f>INDEX('[1]db zriaďovateľ'!G$5:G$237,MATCH($C39,'[1]db zriaďovateľ'!$C$5:$C$237,0))</f>
        <v>9402</v>
      </c>
    </row>
    <row r="40" spans="1:7" x14ac:dyDescent="0.25">
      <c r="A40" s="13" t="s">
        <v>1</v>
      </c>
      <c r="B40" s="14" t="s">
        <v>5</v>
      </c>
      <c r="C40" s="15" t="s">
        <v>180</v>
      </c>
      <c r="D40" s="15">
        <v>305383</v>
      </c>
      <c r="E40" s="15" t="s">
        <v>181</v>
      </c>
      <c r="F40" s="11">
        <f>INDEX('[1]db zriaďovateľ'!F$5:F$237,MATCH($C40,'[1]db zriaďovateľ'!$C$5:$C$237,0))</f>
        <v>9</v>
      </c>
      <c r="G40" s="12">
        <f>INDEX('[1]db zriaďovateľ'!G$5:G$237,MATCH($C40,'[1]db zriaďovateľ'!$C$5:$C$237,0))</f>
        <v>842</v>
      </c>
    </row>
    <row r="41" spans="1:7" x14ac:dyDescent="0.25">
      <c r="A41" s="13" t="s">
        <v>1</v>
      </c>
      <c r="B41" s="14" t="s">
        <v>5</v>
      </c>
      <c r="C41" s="15" t="s">
        <v>182</v>
      </c>
      <c r="D41" s="15">
        <v>305936</v>
      </c>
      <c r="E41" s="15" t="s">
        <v>183</v>
      </c>
      <c r="F41" s="11">
        <f>INDEX('[1]db zriaďovateľ'!F$5:F$237,MATCH($C41,'[1]db zriaďovateľ'!$C$5:$C$237,0))</f>
        <v>3</v>
      </c>
      <c r="G41" s="12">
        <f>INDEX('[1]db zriaďovateľ'!G$5:G$237,MATCH($C41,'[1]db zriaďovateľ'!$C$5:$C$237,0))</f>
        <v>439</v>
      </c>
    </row>
    <row r="42" spans="1:7" x14ac:dyDescent="0.25">
      <c r="A42" s="13" t="s">
        <v>1</v>
      </c>
      <c r="B42" s="14" t="s">
        <v>5</v>
      </c>
      <c r="C42" s="15" t="s">
        <v>6</v>
      </c>
      <c r="D42" s="15">
        <v>312509</v>
      </c>
      <c r="E42" s="15" t="s">
        <v>7</v>
      </c>
      <c r="F42" s="11">
        <f>INDEX('[1]db zriaďovateľ'!F$5:F$237,MATCH($C42,'[1]db zriaďovateľ'!$C$5:$C$237,0))</f>
        <v>4</v>
      </c>
      <c r="G42" s="12">
        <f>INDEX('[1]db zriaďovateľ'!G$5:G$237,MATCH($C42,'[1]db zriaďovateľ'!$C$5:$C$237,0))</f>
        <v>842</v>
      </c>
    </row>
    <row r="43" spans="1:7" x14ac:dyDescent="0.25">
      <c r="A43" s="13" t="s">
        <v>1</v>
      </c>
      <c r="B43" s="14" t="s">
        <v>5</v>
      </c>
      <c r="C43" s="15" t="s">
        <v>184</v>
      </c>
      <c r="D43" s="15">
        <v>612031</v>
      </c>
      <c r="E43" s="15" t="s">
        <v>185</v>
      </c>
      <c r="F43" s="11">
        <f>INDEX('[1]db zriaďovateľ'!F$5:F$237,MATCH($C43,'[1]db zriaďovateľ'!$C$5:$C$237,0))</f>
        <v>6</v>
      </c>
      <c r="G43" s="12">
        <f>INDEX('[1]db zriaďovateľ'!G$5:G$237,MATCH($C43,'[1]db zriaďovateľ'!$C$5:$C$237,0))</f>
        <v>822</v>
      </c>
    </row>
    <row r="44" spans="1:7" x14ac:dyDescent="0.25">
      <c r="A44" s="13" t="s">
        <v>1</v>
      </c>
      <c r="B44" s="14" t="s">
        <v>5</v>
      </c>
      <c r="C44" s="15" t="s">
        <v>186</v>
      </c>
      <c r="D44" s="15">
        <v>309974</v>
      </c>
      <c r="E44" s="15" t="s">
        <v>187</v>
      </c>
      <c r="F44" s="11">
        <f>INDEX('[1]db zriaďovateľ'!F$5:F$237,MATCH($C44,'[1]db zriaďovateľ'!$C$5:$C$237,0))</f>
        <v>11</v>
      </c>
      <c r="G44" s="12">
        <f>INDEX('[1]db zriaďovateľ'!G$5:G$237,MATCH($C44,'[1]db zriaďovateľ'!$C$5:$C$237,0))</f>
        <v>1190</v>
      </c>
    </row>
    <row r="45" spans="1:7" x14ac:dyDescent="0.25">
      <c r="A45" s="13" t="s">
        <v>1</v>
      </c>
      <c r="B45" s="14" t="s">
        <v>5</v>
      </c>
      <c r="C45" s="15" t="s">
        <v>188</v>
      </c>
      <c r="D45" s="15">
        <v>306169</v>
      </c>
      <c r="E45" s="15" t="s">
        <v>189</v>
      </c>
      <c r="F45" s="11">
        <f>INDEX('[1]db zriaďovateľ'!F$5:F$237,MATCH($C45,'[1]db zriaďovateľ'!$C$5:$C$237,0))</f>
        <v>7</v>
      </c>
      <c r="G45" s="12">
        <f>INDEX('[1]db zriaďovateľ'!G$5:G$237,MATCH($C45,'[1]db zriaďovateľ'!$C$5:$C$237,0))</f>
        <v>1143</v>
      </c>
    </row>
    <row r="46" spans="1:7" x14ac:dyDescent="0.25">
      <c r="A46" s="13" t="s">
        <v>1</v>
      </c>
      <c r="B46" s="14" t="s">
        <v>5</v>
      </c>
      <c r="C46" s="15" t="s">
        <v>190</v>
      </c>
      <c r="D46" s="15">
        <v>309982</v>
      </c>
      <c r="E46" s="15" t="s">
        <v>191</v>
      </c>
      <c r="F46" s="11">
        <f>INDEX('[1]db zriaďovateľ'!F$5:F$237,MATCH($C46,'[1]db zriaďovateľ'!$C$5:$C$237,0))</f>
        <v>5</v>
      </c>
      <c r="G46" s="12">
        <f>INDEX('[1]db zriaďovateľ'!G$5:G$237,MATCH($C46,'[1]db zriaďovateľ'!$C$5:$C$237,0))</f>
        <v>1044</v>
      </c>
    </row>
    <row r="47" spans="1:7" x14ac:dyDescent="0.25">
      <c r="A47" s="13" t="s">
        <v>1</v>
      </c>
      <c r="B47" s="14" t="s">
        <v>5</v>
      </c>
      <c r="C47" s="15" t="s">
        <v>192</v>
      </c>
      <c r="D47" s="15">
        <v>306177</v>
      </c>
      <c r="E47" s="15" t="s">
        <v>193</v>
      </c>
      <c r="F47" s="11">
        <f>INDEX('[1]db zriaďovateľ'!F$5:F$237,MATCH($C47,'[1]db zriaďovateľ'!$C$5:$C$237,0))</f>
        <v>3</v>
      </c>
      <c r="G47" s="12">
        <f>INDEX('[1]db zriaďovateľ'!G$5:G$237,MATCH($C47,'[1]db zriaďovateľ'!$C$5:$C$237,0))</f>
        <v>586</v>
      </c>
    </row>
    <row r="48" spans="1:7" x14ac:dyDescent="0.25">
      <c r="A48" s="13" t="s">
        <v>1</v>
      </c>
      <c r="B48" s="14" t="s">
        <v>5</v>
      </c>
      <c r="C48" s="15" t="s">
        <v>8</v>
      </c>
      <c r="D48" s="15">
        <v>305723</v>
      </c>
      <c r="E48" s="15" t="s">
        <v>9</v>
      </c>
      <c r="F48" s="11">
        <f>INDEX('[1]db zriaďovateľ'!F$5:F$237,MATCH($C48,'[1]db zriaďovateľ'!$C$5:$C$237,0))</f>
        <v>10</v>
      </c>
      <c r="G48" s="12">
        <f>INDEX('[1]db zriaďovateľ'!G$5:G$237,MATCH($C48,'[1]db zriaďovateľ'!$C$5:$C$237,0))</f>
        <v>1360</v>
      </c>
    </row>
    <row r="49" spans="1:7" x14ac:dyDescent="0.25">
      <c r="A49" s="13" t="s">
        <v>1</v>
      </c>
      <c r="B49" s="14" t="s">
        <v>5</v>
      </c>
      <c r="C49" s="15" t="s">
        <v>194</v>
      </c>
      <c r="D49" s="15">
        <v>310069</v>
      </c>
      <c r="E49" s="15" t="s">
        <v>195</v>
      </c>
      <c r="F49" s="11">
        <f>INDEX('[1]db zriaďovateľ'!F$5:F$237,MATCH($C49,'[1]db zriaďovateľ'!$C$5:$C$237,0))</f>
        <v>1</v>
      </c>
      <c r="G49" s="12">
        <f>INDEX('[1]db zriaďovateľ'!G$5:G$237,MATCH($C49,'[1]db zriaďovateľ'!$C$5:$C$237,0))</f>
        <v>108</v>
      </c>
    </row>
    <row r="50" spans="1:7" x14ac:dyDescent="0.25">
      <c r="A50" s="13" t="s">
        <v>1</v>
      </c>
      <c r="B50" s="14" t="s">
        <v>5</v>
      </c>
      <c r="C50" s="15" t="s">
        <v>196</v>
      </c>
      <c r="D50" s="15">
        <v>313114</v>
      </c>
      <c r="E50" s="15" t="s">
        <v>197</v>
      </c>
      <c r="F50" s="11">
        <f>INDEX('[1]db zriaďovateľ'!F$5:F$237,MATCH($C50,'[1]db zriaďovateľ'!$C$5:$C$237,0))</f>
        <v>32</v>
      </c>
      <c r="G50" s="12">
        <f>INDEX('[1]db zriaďovateľ'!G$5:G$237,MATCH($C50,'[1]db zriaďovateľ'!$C$5:$C$237,0))</f>
        <v>5298</v>
      </c>
    </row>
    <row r="51" spans="1:7" x14ac:dyDescent="0.25">
      <c r="A51" s="13" t="s">
        <v>1</v>
      </c>
      <c r="B51" s="14" t="s">
        <v>5</v>
      </c>
      <c r="C51" s="15" t="s">
        <v>10</v>
      </c>
      <c r="D51" s="15">
        <v>305332</v>
      </c>
      <c r="E51" s="15" t="s">
        <v>11</v>
      </c>
      <c r="F51" s="11">
        <f>INDEX('[1]db zriaďovateľ'!F$5:F$237,MATCH($C51,'[1]db zriaďovateľ'!$C$5:$C$237,0))</f>
        <v>2</v>
      </c>
      <c r="G51" s="12">
        <f>INDEX('[1]db zriaďovateľ'!G$5:G$237,MATCH($C51,'[1]db zriaďovateľ'!$C$5:$C$237,0))</f>
        <v>452</v>
      </c>
    </row>
    <row r="52" spans="1:7" x14ac:dyDescent="0.25">
      <c r="A52" s="13" t="s">
        <v>1</v>
      </c>
      <c r="B52" s="14" t="s">
        <v>5</v>
      </c>
      <c r="C52" s="15" t="s">
        <v>198</v>
      </c>
      <c r="D52" s="15">
        <v>313190</v>
      </c>
      <c r="E52" s="15" t="s">
        <v>199</v>
      </c>
      <c r="F52" s="11">
        <f>INDEX('[1]db zriaďovateľ'!F$5:F$237,MATCH($C52,'[1]db zriaďovateľ'!$C$5:$C$237,0))</f>
        <v>3</v>
      </c>
      <c r="G52" s="12">
        <f>INDEX('[1]db zriaďovateľ'!G$5:G$237,MATCH($C52,'[1]db zriaďovateľ'!$C$5:$C$237,0))</f>
        <v>569</v>
      </c>
    </row>
    <row r="53" spans="1:7" x14ac:dyDescent="0.25">
      <c r="A53" s="13" t="s">
        <v>1</v>
      </c>
      <c r="B53" s="14" t="s">
        <v>5</v>
      </c>
      <c r="C53" s="15" t="s">
        <v>200</v>
      </c>
      <c r="D53" s="15">
        <v>312312</v>
      </c>
      <c r="E53" s="15" t="s">
        <v>201</v>
      </c>
      <c r="F53" s="11">
        <f>INDEX('[1]db zriaďovateľ'!F$5:F$237,MATCH($C53,'[1]db zriaďovateľ'!$C$5:$C$237,0))</f>
        <v>2</v>
      </c>
      <c r="G53" s="12">
        <f>INDEX('[1]db zriaďovateľ'!G$5:G$237,MATCH($C53,'[1]db zriaďovateľ'!$C$5:$C$237,0))</f>
        <v>391</v>
      </c>
    </row>
    <row r="54" spans="1:7" x14ac:dyDescent="0.25">
      <c r="A54" s="13" t="s">
        <v>1</v>
      </c>
      <c r="B54" s="14" t="s">
        <v>5</v>
      </c>
      <c r="C54" s="15" t="s">
        <v>202</v>
      </c>
      <c r="D54" s="15">
        <v>312347</v>
      </c>
      <c r="E54" s="15" t="s">
        <v>203</v>
      </c>
      <c r="F54" s="11">
        <f>INDEX('[1]db zriaďovateľ'!F$5:F$237,MATCH($C54,'[1]db zriaďovateľ'!$C$5:$C$237,0))</f>
        <v>4</v>
      </c>
      <c r="G54" s="12">
        <f>INDEX('[1]db zriaďovateľ'!G$5:G$237,MATCH($C54,'[1]db zriaďovateľ'!$C$5:$C$237,0))</f>
        <v>579</v>
      </c>
    </row>
    <row r="55" spans="1:7" x14ac:dyDescent="0.25">
      <c r="A55" s="13" t="s">
        <v>1</v>
      </c>
      <c r="B55" s="14" t="s">
        <v>5</v>
      </c>
      <c r="C55" s="15" t="s">
        <v>204</v>
      </c>
      <c r="D55" s="15">
        <v>312584</v>
      </c>
      <c r="E55" s="15" t="s">
        <v>205</v>
      </c>
      <c r="F55" s="11">
        <f>INDEX('[1]db zriaďovateľ'!F$5:F$237,MATCH($C55,'[1]db zriaďovateľ'!$C$5:$C$237,0))</f>
        <v>3</v>
      </c>
      <c r="G55" s="12">
        <f>INDEX('[1]db zriaďovateľ'!G$5:G$237,MATCH($C55,'[1]db zriaďovateľ'!$C$5:$C$237,0))</f>
        <v>332</v>
      </c>
    </row>
    <row r="56" spans="1:7" x14ac:dyDescent="0.25">
      <c r="A56" s="13" t="s">
        <v>1</v>
      </c>
      <c r="B56" s="14" t="s">
        <v>5</v>
      </c>
      <c r="C56" s="15" t="s">
        <v>206</v>
      </c>
      <c r="D56" s="15">
        <v>312614</v>
      </c>
      <c r="E56" s="15" t="s">
        <v>207</v>
      </c>
      <c r="F56" s="11">
        <f>INDEX('[1]db zriaďovateľ'!F$5:F$237,MATCH($C56,'[1]db zriaďovateľ'!$C$5:$C$237,0))</f>
        <v>7</v>
      </c>
      <c r="G56" s="12">
        <f>INDEX('[1]db zriaďovateľ'!G$5:G$237,MATCH($C56,'[1]db zriaďovateľ'!$C$5:$C$237,0))</f>
        <v>1087</v>
      </c>
    </row>
    <row r="57" spans="1:7" x14ac:dyDescent="0.25">
      <c r="A57" s="13" t="s">
        <v>1</v>
      </c>
      <c r="B57" s="14" t="s">
        <v>5</v>
      </c>
      <c r="C57" s="15" t="s">
        <v>208</v>
      </c>
      <c r="D57" s="15">
        <v>312983</v>
      </c>
      <c r="E57" s="15" t="s">
        <v>209</v>
      </c>
      <c r="F57" s="11">
        <f>INDEX('[1]db zriaďovateľ'!F$5:F$237,MATCH($C57,'[1]db zriaďovateľ'!$C$5:$C$237,0))</f>
        <v>1</v>
      </c>
      <c r="G57" s="12">
        <f>INDEX('[1]db zriaďovateľ'!G$5:G$237,MATCH($C57,'[1]db zriaďovateľ'!$C$5:$C$237,0))</f>
        <v>275</v>
      </c>
    </row>
    <row r="58" spans="1:7" x14ac:dyDescent="0.25">
      <c r="A58" s="13" t="s">
        <v>1</v>
      </c>
      <c r="B58" s="14" t="s">
        <v>5</v>
      </c>
      <c r="C58" s="15" t="s">
        <v>210</v>
      </c>
      <c r="D58" s="15">
        <v>306207</v>
      </c>
      <c r="E58" s="15" t="s">
        <v>211</v>
      </c>
      <c r="F58" s="11">
        <f>INDEX('[1]db zriaďovateľ'!F$5:F$237,MATCH($C58,'[1]db zriaďovateľ'!$C$5:$C$237,0))</f>
        <v>2</v>
      </c>
      <c r="G58" s="12">
        <f>INDEX('[1]db zriaďovateľ'!G$5:G$237,MATCH($C58,'[1]db zriaďovateľ'!$C$5:$C$237,0))</f>
        <v>517</v>
      </c>
    </row>
    <row r="59" spans="1:7" x14ac:dyDescent="0.25">
      <c r="A59" s="13" t="s">
        <v>1</v>
      </c>
      <c r="B59" s="14" t="s">
        <v>5</v>
      </c>
      <c r="C59" s="15" t="s">
        <v>212</v>
      </c>
      <c r="D59" s="15">
        <v>313033</v>
      </c>
      <c r="E59" s="15" t="s">
        <v>213</v>
      </c>
      <c r="F59" s="11">
        <f>INDEX('[1]db zriaďovateľ'!F$5:F$237,MATCH($C59,'[1]db zriaďovateľ'!$C$5:$C$237,0))</f>
        <v>2</v>
      </c>
      <c r="G59" s="12">
        <f>INDEX('[1]db zriaďovateľ'!G$5:G$237,MATCH($C59,'[1]db zriaďovateľ'!$C$5:$C$237,0))</f>
        <v>136</v>
      </c>
    </row>
    <row r="60" spans="1:7" x14ac:dyDescent="0.25">
      <c r="A60" s="13" t="s">
        <v>1</v>
      </c>
      <c r="B60" s="14" t="s">
        <v>13</v>
      </c>
      <c r="C60" s="15" t="s">
        <v>14</v>
      </c>
      <c r="D60" s="15">
        <v>44867379</v>
      </c>
      <c r="E60" s="15" t="s">
        <v>15</v>
      </c>
      <c r="F60" s="11">
        <f>INDEX('[1]db zriaďovateľ'!F$5:F$237,MATCH($C60,'[1]db zriaďovateľ'!$C$5:$C$237,0))</f>
        <v>5</v>
      </c>
      <c r="G60" s="12">
        <f>INDEX('[1]db zriaďovateľ'!G$5:G$237,MATCH($C60,'[1]db zriaďovateľ'!$C$5:$C$237,0))</f>
        <v>1080</v>
      </c>
    </row>
    <row r="61" spans="1:7" x14ac:dyDescent="0.25">
      <c r="A61" s="13" t="s">
        <v>1</v>
      </c>
      <c r="B61" s="14" t="s">
        <v>13</v>
      </c>
      <c r="C61" s="15" t="s">
        <v>16</v>
      </c>
      <c r="D61" s="15">
        <v>36271390</v>
      </c>
      <c r="E61" s="15" t="s">
        <v>17</v>
      </c>
      <c r="F61" s="11">
        <f>INDEX('[1]db zriaďovateľ'!F$5:F$237,MATCH($C61,'[1]db zriaďovateľ'!$C$5:$C$237,0))</f>
        <v>3</v>
      </c>
      <c r="G61" s="12">
        <f>INDEX('[1]db zriaďovateľ'!G$5:G$237,MATCH($C61,'[1]db zriaďovateľ'!$C$5:$C$237,0))</f>
        <v>342</v>
      </c>
    </row>
    <row r="62" spans="1:7" x14ac:dyDescent="0.25">
      <c r="A62" s="13" t="s">
        <v>1</v>
      </c>
      <c r="B62" s="14" t="s">
        <v>13</v>
      </c>
      <c r="C62" s="15" t="s">
        <v>214</v>
      </c>
      <c r="D62" s="15">
        <v>47138556</v>
      </c>
      <c r="E62" s="15" t="s">
        <v>215</v>
      </c>
      <c r="F62" s="11">
        <f>INDEX('[1]db zriaďovateľ'!F$5:F$237,MATCH($C62,'[1]db zriaďovateľ'!$C$5:$C$237,0))</f>
        <v>2</v>
      </c>
      <c r="G62" s="12">
        <f>INDEX('[1]db zriaďovateľ'!G$5:G$237,MATCH($C62,'[1]db zriaďovateľ'!$C$5:$C$237,0))</f>
        <v>352</v>
      </c>
    </row>
    <row r="63" spans="1:7" x14ac:dyDescent="0.25">
      <c r="A63" s="13"/>
      <c r="B63" s="14"/>
      <c r="C63" s="15"/>
      <c r="D63" s="15"/>
      <c r="E63" s="38" t="s">
        <v>216</v>
      </c>
      <c r="F63" s="24">
        <f>SUM(F38:F62)</f>
        <v>206</v>
      </c>
      <c r="G63" s="25">
        <f>SUM(G38:G62)</f>
        <v>32456</v>
      </c>
    </row>
    <row r="64" spans="1:7" x14ac:dyDescent="0.25">
      <c r="A64" s="13" t="s">
        <v>18</v>
      </c>
      <c r="B64" s="14" t="s">
        <v>19</v>
      </c>
      <c r="C64" s="15" t="s">
        <v>20</v>
      </c>
      <c r="D64" s="15">
        <v>99000003</v>
      </c>
      <c r="E64" s="15" t="s">
        <v>21</v>
      </c>
      <c r="F64" s="11">
        <f>INDEX('[1]db zriaďovateľ'!F$5:F$237,MATCH($C64,'[1]db zriaďovateľ'!$C$5:$C$237,0))</f>
        <v>41</v>
      </c>
      <c r="G64" s="12">
        <f>INDEX('[1]db zriaďovateľ'!G$5:G$237,MATCH($C64,'[1]db zriaďovateľ'!$C$5:$C$237,0))</f>
        <v>6367</v>
      </c>
    </row>
    <row r="65" spans="1:7" x14ac:dyDescent="0.25">
      <c r="A65" s="13" t="s">
        <v>18</v>
      </c>
      <c r="B65" s="14" t="s">
        <v>2</v>
      </c>
      <c r="C65" s="15" t="s">
        <v>22</v>
      </c>
      <c r="D65" s="15">
        <v>36126624</v>
      </c>
      <c r="E65" s="15" t="s">
        <v>23</v>
      </c>
      <c r="F65" s="11">
        <f>INDEX('[1]db zriaďovateľ'!F$5:F$237,MATCH($C65,'[1]db zriaďovateľ'!$C$5:$C$237,0))</f>
        <v>129</v>
      </c>
      <c r="G65" s="12">
        <f>INDEX('[1]db zriaďovateľ'!G$5:G$237,MATCH($C65,'[1]db zriaďovateľ'!$C$5:$C$237,0))</f>
        <v>18543</v>
      </c>
    </row>
    <row r="66" spans="1:7" x14ac:dyDescent="0.25">
      <c r="A66" s="13" t="s">
        <v>18</v>
      </c>
      <c r="B66" s="14" t="s">
        <v>5</v>
      </c>
      <c r="C66" s="15" t="s">
        <v>24</v>
      </c>
      <c r="D66" s="15">
        <v>310182</v>
      </c>
      <c r="E66" s="15" t="s">
        <v>25</v>
      </c>
      <c r="F66" s="11">
        <f>INDEX('[1]db zriaďovateľ'!F$5:F$237,MATCH($C66,'[1]db zriaďovateľ'!$C$5:$C$237,0))</f>
        <v>14</v>
      </c>
      <c r="G66" s="12">
        <f>INDEX('[1]db zriaďovateľ'!G$5:G$237,MATCH($C66,'[1]db zriaďovateľ'!$C$5:$C$237,0))</f>
        <v>1985</v>
      </c>
    </row>
    <row r="67" spans="1:7" x14ac:dyDescent="0.25">
      <c r="A67" s="13" t="s">
        <v>18</v>
      </c>
      <c r="B67" s="14" t="s">
        <v>5</v>
      </c>
      <c r="C67" s="15" t="s">
        <v>217</v>
      </c>
      <c r="D67" s="15">
        <v>318001</v>
      </c>
      <c r="E67" s="15" t="s">
        <v>218</v>
      </c>
      <c r="F67" s="11">
        <f>INDEX('[1]db zriaďovateľ'!F$5:F$237,MATCH($C67,'[1]db zriaďovateľ'!$C$5:$C$237,0))</f>
        <v>2</v>
      </c>
      <c r="G67" s="12">
        <f>INDEX('[1]db zriaďovateľ'!G$5:G$237,MATCH($C67,'[1]db zriaďovateľ'!$C$5:$C$237,0))</f>
        <v>476</v>
      </c>
    </row>
    <row r="68" spans="1:7" x14ac:dyDescent="0.25">
      <c r="A68" s="13" t="s">
        <v>18</v>
      </c>
      <c r="B68" s="14" t="s">
        <v>5</v>
      </c>
      <c r="C68" s="15" t="s">
        <v>26</v>
      </c>
      <c r="D68" s="15">
        <v>317209</v>
      </c>
      <c r="E68" s="15" t="s">
        <v>27</v>
      </c>
      <c r="F68" s="11">
        <f>INDEX('[1]db zriaďovateľ'!F$5:F$237,MATCH($C68,'[1]db zriaďovateľ'!$C$5:$C$237,0))</f>
        <v>16</v>
      </c>
      <c r="G68" s="12">
        <f>INDEX('[1]db zriaďovateľ'!G$5:G$237,MATCH($C68,'[1]db zriaďovateľ'!$C$5:$C$237,0))</f>
        <v>2063</v>
      </c>
    </row>
    <row r="69" spans="1:7" x14ac:dyDescent="0.25">
      <c r="A69" s="13" t="s">
        <v>18</v>
      </c>
      <c r="B69" s="14" t="s">
        <v>5</v>
      </c>
      <c r="C69" s="15" t="s">
        <v>28</v>
      </c>
      <c r="D69" s="15">
        <v>318094</v>
      </c>
      <c r="E69" s="15" t="s">
        <v>29</v>
      </c>
      <c r="F69" s="11">
        <f>INDEX('[1]db zriaďovateľ'!F$5:F$237,MATCH($C69,'[1]db zriaďovateľ'!$C$5:$C$237,0))</f>
        <v>15</v>
      </c>
      <c r="G69" s="12">
        <f>INDEX('[1]db zriaďovateľ'!G$5:G$237,MATCH($C69,'[1]db zriaďovateľ'!$C$5:$C$237,0))</f>
        <v>1043</v>
      </c>
    </row>
    <row r="70" spans="1:7" x14ac:dyDescent="0.25">
      <c r="A70" s="13" t="s">
        <v>18</v>
      </c>
      <c r="B70" s="14" t="s">
        <v>5</v>
      </c>
      <c r="C70" s="15" t="s">
        <v>30</v>
      </c>
      <c r="D70" s="15">
        <v>309745</v>
      </c>
      <c r="E70" s="15" t="s">
        <v>31</v>
      </c>
      <c r="F70" s="11">
        <f>INDEX('[1]db zriaďovateľ'!F$5:F$237,MATCH($C70,'[1]db zriaďovateľ'!$C$5:$C$237,0))</f>
        <v>6</v>
      </c>
      <c r="G70" s="12">
        <f>INDEX('[1]db zriaďovateľ'!G$5:G$237,MATCH($C70,'[1]db zriaďovateľ'!$C$5:$C$237,0))</f>
        <v>1150</v>
      </c>
    </row>
    <row r="71" spans="1:7" x14ac:dyDescent="0.25">
      <c r="A71" s="13" t="s">
        <v>18</v>
      </c>
      <c r="B71" s="14" t="s">
        <v>5</v>
      </c>
      <c r="C71" s="15" t="s">
        <v>481</v>
      </c>
      <c r="D71" s="15">
        <v>311812</v>
      </c>
      <c r="E71" s="15" t="s">
        <v>482</v>
      </c>
      <c r="F71" s="11">
        <f>INDEX('[1]db zriaďovateľ'!F$5:F$237,MATCH($C71,'[1]db zriaďovateľ'!$C$5:$C$237,0))</f>
        <v>7</v>
      </c>
      <c r="G71" s="12">
        <f>INDEX('[1]db zriaďovateľ'!G$5:G$237,MATCH($C71,'[1]db zriaďovateľ'!$C$5:$C$237,0))</f>
        <v>1319</v>
      </c>
    </row>
    <row r="72" spans="1:7" x14ac:dyDescent="0.25">
      <c r="A72" s="13" t="s">
        <v>18</v>
      </c>
      <c r="B72" s="14" t="s">
        <v>5</v>
      </c>
      <c r="C72" s="15" t="s">
        <v>219</v>
      </c>
      <c r="D72" s="15">
        <v>318361</v>
      </c>
      <c r="E72" s="15" t="s">
        <v>220</v>
      </c>
      <c r="F72" s="11">
        <f>INDEX('[1]db zriaďovateľ'!F$5:F$237,MATCH($C72,'[1]db zriaďovateľ'!$C$5:$C$237,0))</f>
        <v>3</v>
      </c>
      <c r="G72" s="12">
        <f>INDEX('[1]db zriaďovateľ'!G$5:G$237,MATCH($C72,'[1]db zriaďovateľ'!$C$5:$C$237,0))</f>
        <v>252</v>
      </c>
    </row>
    <row r="73" spans="1:7" x14ac:dyDescent="0.25">
      <c r="A73" s="13" t="s">
        <v>18</v>
      </c>
      <c r="B73" s="14" t="s">
        <v>5</v>
      </c>
      <c r="C73" s="15" t="s">
        <v>32</v>
      </c>
      <c r="D73" s="15">
        <v>311863</v>
      </c>
      <c r="E73" s="15" t="s">
        <v>33</v>
      </c>
      <c r="F73" s="11">
        <f>INDEX('[1]db zriaďovateľ'!F$5:F$237,MATCH($C73,'[1]db zriaďovateľ'!$C$5:$C$237,0))</f>
        <v>17</v>
      </c>
      <c r="G73" s="12">
        <f>INDEX('[1]db zriaďovateľ'!G$5:G$237,MATCH($C73,'[1]db zriaďovateľ'!$C$5:$C$237,0))</f>
        <v>1495</v>
      </c>
    </row>
    <row r="74" spans="1:7" x14ac:dyDescent="0.25">
      <c r="A74" s="13" t="s">
        <v>18</v>
      </c>
      <c r="B74" s="14" t="s">
        <v>5</v>
      </c>
      <c r="C74" s="15" t="s">
        <v>221</v>
      </c>
      <c r="D74" s="15">
        <v>310905</v>
      </c>
      <c r="E74" s="15" t="s">
        <v>222</v>
      </c>
      <c r="F74" s="11">
        <f>INDEX('[1]db zriaďovateľ'!F$5:F$237,MATCH($C74,'[1]db zriaďovateľ'!$C$5:$C$237,0))</f>
        <v>3</v>
      </c>
      <c r="G74" s="12">
        <f>INDEX('[1]db zriaďovateľ'!G$5:G$237,MATCH($C74,'[1]db zriaďovateľ'!$C$5:$C$237,0))</f>
        <v>825</v>
      </c>
    </row>
    <row r="75" spans="1:7" x14ac:dyDescent="0.25">
      <c r="A75" s="13" t="s">
        <v>18</v>
      </c>
      <c r="B75" s="14" t="s">
        <v>5</v>
      </c>
      <c r="C75" s="15" t="s">
        <v>223</v>
      </c>
      <c r="D75" s="15">
        <v>317667</v>
      </c>
      <c r="E75" s="15" t="s">
        <v>224</v>
      </c>
      <c r="F75" s="11">
        <f>INDEX('[1]db zriaďovateľ'!F$5:F$237,MATCH($C75,'[1]db zriaďovateľ'!$C$5:$C$237,0))</f>
        <v>20</v>
      </c>
      <c r="G75" s="12">
        <f>INDEX('[1]db zriaďovateľ'!G$5:G$237,MATCH($C75,'[1]db zriaďovateľ'!$C$5:$C$237,0))</f>
        <v>2786</v>
      </c>
    </row>
    <row r="76" spans="1:7" x14ac:dyDescent="0.25">
      <c r="A76" s="13" t="s">
        <v>18</v>
      </c>
      <c r="B76" s="14" t="s">
        <v>5</v>
      </c>
      <c r="C76" s="15" t="s">
        <v>225</v>
      </c>
      <c r="D76" s="15">
        <v>318442</v>
      </c>
      <c r="E76" s="15" t="s">
        <v>226</v>
      </c>
      <c r="F76" s="11">
        <f>INDEX('[1]db zriaďovateľ'!F$5:F$237,MATCH($C76,'[1]db zriaďovateľ'!$C$5:$C$237,0))</f>
        <v>8</v>
      </c>
      <c r="G76" s="12">
        <f>INDEX('[1]db zriaďovateľ'!G$5:G$237,MATCH($C76,'[1]db zriaďovateľ'!$C$5:$C$237,0))</f>
        <v>970</v>
      </c>
    </row>
    <row r="77" spans="1:7" x14ac:dyDescent="0.25">
      <c r="A77" s="13" t="s">
        <v>18</v>
      </c>
      <c r="B77" s="14" t="s">
        <v>5</v>
      </c>
      <c r="C77" s="15" t="s">
        <v>227</v>
      </c>
      <c r="D77" s="15">
        <v>312002</v>
      </c>
      <c r="E77" s="15" t="s">
        <v>228</v>
      </c>
      <c r="F77" s="11">
        <f>INDEX('[1]db zriaďovateľ'!F$5:F$237,MATCH($C77,'[1]db zriaďovateľ'!$C$5:$C$237,0))</f>
        <v>2</v>
      </c>
      <c r="G77" s="12">
        <f>INDEX('[1]db zriaďovateľ'!G$5:G$237,MATCH($C77,'[1]db zriaďovateľ'!$C$5:$C$237,0))</f>
        <v>336</v>
      </c>
    </row>
    <row r="78" spans="1:7" x14ac:dyDescent="0.25">
      <c r="A78" s="13" t="s">
        <v>18</v>
      </c>
      <c r="B78" s="14" t="s">
        <v>5</v>
      </c>
      <c r="C78" s="15" t="s">
        <v>34</v>
      </c>
      <c r="D78" s="15">
        <v>312037</v>
      </c>
      <c r="E78" s="15" t="s">
        <v>35</v>
      </c>
      <c r="F78" s="11">
        <f>INDEX('[1]db zriaďovateľ'!F$5:F$237,MATCH($C78,'[1]db zriaďovateľ'!$C$5:$C$237,0))</f>
        <v>23</v>
      </c>
      <c r="G78" s="12">
        <f>INDEX('[1]db zriaďovateľ'!G$5:G$237,MATCH($C78,'[1]db zriaďovateľ'!$C$5:$C$237,0))</f>
        <v>3480</v>
      </c>
    </row>
    <row r="79" spans="1:7" x14ac:dyDescent="0.25">
      <c r="A79" s="13" t="s">
        <v>18</v>
      </c>
      <c r="B79" s="14" t="s">
        <v>5</v>
      </c>
      <c r="C79" s="15" t="s">
        <v>229</v>
      </c>
      <c r="D79" s="15">
        <v>317063</v>
      </c>
      <c r="E79" s="15" t="s">
        <v>230</v>
      </c>
      <c r="F79" s="11">
        <f>INDEX('[1]db zriaďovateľ'!F$5:F$237,MATCH($C79,'[1]db zriaďovateľ'!$C$5:$C$237,0))</f>
        <v>5</v>
      </c>
      <c r="G79" s="12">
        <f>INDEX('[1]db zriaďovateľ'!G$5:G$237,MATCH($C79,'[1]db zriaďovateľ'!$C$5:$C$237,0))</f>
        <v>777</v>
      </c>
    </row>
    <row r="80" spans="1:7" x14ac:dyDescent="0.25">
      <c r="A80" s="13" t="s">
        <v>18</v>
      </c>
      <c r="B80" s="14" t="s">
        <v>5</v>
      </c>
      <c r="C80" s="15" t="s">
        <v>231</v>
      </c>
      <c r="D80" s="15">
        <v>317080</v>
      </c>
      <c r="E80" s="15" t="s">
        <v>232</v>
      </c>
      <c r="F80" s="11">
        <f>INDEX('[1]db zriaďovateľ'!F$5:F$237,MATCH($C80,'[1]db zriaďovateľ'!$C$5:$C$237,0))</f>
        <v>1</v>
      </c>
      <c r="G80" s="12">
        <f>INDEX('[1]db zriaďovateľ'!G$5:G$237,MATCH($C80,'[1]db zriaďovateľ'!$C$5:$C$237,0))</f>
        <v>139</v>
      </c>
    </row>
    <row r="81" spans="1:7" x14ac:dyDescent="0.25">
      <c r="A81" s="13" t="s">
        <v>18</v>
      </c>
      <c r="B81" s="14" t="s">
        <v>5</v>
      </c>
      <c r="C81" s="15" t="s">
        <v>233</v>
      </c>
      <c r="D81" s="15">
        <v>311502</v>
      </c>
      <c r="E81" s="15" t="s">
        <v>234</v>
      </c>
      <c r="F81" s="11">
        <f>INDEX('[1]db zriaďovateľ'!F$5:F$237,MATCH($C81,'[1]db zriaďovateľ'!$C$5:$C$237,0))</f>
        <v>1</v>
      </c>
      <c r="G81" s="12">
        <f>INDEX('[1]db zriaďovateľ'!G$5:G$237,MATCH($C81,'[1]db zriaďovateľ'!$C$5:$C$237,0))</f>
        <v>108</v>
      </c>
    </row>
    <row r="82" spans="1:7" x14ac:dyDescent="0.25">
      <c r="A82" s="13" t="s">
        <v>18</v>
      </c>
      <c r="B82" s="14" t="s">
        <v>5</v>
      </c>
      <c r="C82" s="15" t="s">
        <v>235</v>
      </c>
      <c r="D82" s="15">
        <v>311561</v>
      </c>
      <c r="E82" s="15" t="s">
        <v>236</v>
      </c>
      <c r="F82" s="11">
        <f>INDEX('[1]db zriaďovateľ'!F$5:F$237,MATCH($C82,'[1]db zriaďovateľ'!$C$5:$C$237,0))</f>
        <v>1</v>
      </c>
      <c r="G82" s="12">
        <f>INDEX('[1]db zriaďovateľ'!G$5:G$237,MATCH($C82,'[1]db zriaďovateľ'!$C$5:$C$237,0))</f>
        <v>65</v>
      </c>
    </row>
    <row r="83" spans="1:7" x14ac:dyDescent="0.25">
      <c r="A83" s="13" t="s">
        <v>18</v>
      </c>
      <c r="B83" s="14" t="s">
        <v>5</v>
      </c>
      <c r="C83" s="15" t="s">
        <v>237</v>
      </c>
      <c r="D83" s="15">
        <v>310506</v>
      </c>
      <c r="E83" s="15" t="s">
        <v>238</v>
      </c>
      <c r="F83" s="11">
        <f>INDEX('[1]db zriaďovateľ'!F$5:F$237,MATCH($C83,'[1]db zriaďovateľ'!$C$5:$C$237,0))</f>
        <v>2</v>
      </c>
      <c r="G83" s="12">
        <f>INDEX('[1]db zriaďovateľ'!G$5:G$237,MATCH($C83,'[1]db zriaďovateľ'!$C$5:$C$237,0))</f>
        <v>355</v>
      </c>
    </row>
    <row r="84" spans="1:7" x14ac:dyDescent="0.25">
      <c r="A84" s="13" t="s">
        <v>18</v>
      </c>
      <c r="B84" s="14" t="s">
        <v>5</v>
      </c>
      <c r="C84" s="15" t="s">
        <v>239</v>
      </c>
      <c r="D84" s="15">
        <v>317390</v>
      </c>
      <c r="E84" s="15" t="s">
        <v>240</v>
      </c>
      <c r="F84" s="11">
        <f>INDEX('[1]db zriaďovateľ'!F$5:F$237,MATCH($C84,'[1]db zriaďovateľ'!$C$5:$C$237,0))</f>
        <v>1</v>
      </c>
      <c r="G84" s="12">
        <f>INDEX('[1]db zriaďovateľ'!G$5:G$237,MATCH($C84,'[1]db zriaďovateľ'!$C$5:$C$237,0))</f>
        <v>234</v>
      </c>
    </row>
    <row r="85" spans="1:7" x14ac:dyDescent="0.25">
      <c r="A85" s="13" t="s">
        <v>18</v>
      </c>
      <c r="B85" s="14" t="s">
        <v>5</v>
      </c>
      <c r="C85" s="15" t="s">
        <v>241</v>
      </c>
      <c r="D85" s="15">
        <v>317462</v>
      </c>
      <c r="E85" s="15" t="s">
        <v>242</v>
      </c>
      <c r="F85" s="11">
        <f>INDEX('[1]db zriaďovateľ'!F$5:F$237,MATCH($C85,'[1]db zriaďovateľ'!$C$5:$C$237,0))</f>
        <v>5</v>
      </c>
      <c r="G85" s="12">
        <f>INDEX('[1]db zriaďovateľ'!G$5:G$237,MATCH($C85,'[1]db zriaďovateľ'!$C$5:$C$237,0))</f>
        <v>1005</v>
      </c>
    </row>
    <row r="86" spans="1:7" x14ac:dyDescent="0.25">
      <c r="A86" s="13" t="s">
        <v>18</v>
      </c>
      <c r="B86" s="14" t="s">
        <v>5</v>
      </c>
      <c r="C86" s="15" t="s">
        <v>36</v>
      </c>
      <c r="D86" s="15">
        <v>311766</v>
      </c>
      <c r="E86" s="15" t="s">
        <v>37</v>
      </c>
      <c r="F86" s="11">
        <f>INDEX('[1]db zriaďovateľ'!F$5:F$237,MATCH($C86,'[1]db zriaďovateľ'!$C$5:$C$237,0))</f>
        <v>5</v>
      </c>
      <c r="G86" s="12">
        <f>INDEX('[1]db zriaďovateľ'!G$5:G$237,MATCH($C86,'[1]db zriaďovateľ'!$C$5:$C$237,0))</f>
        <v>790</v>
      </c>
    </row>
    <row r="87" spans="1:7" x14ac:dyDescent="0.25">
      <c r="A87" s="13" t="s">
        <v>18</v>
      </c>
      <c r="B87" s="14" t="s">
        <v>5</v>
      </c>
      <c r="C87" s="15" t="s">
        <v>38</v>
      </c>
      <c r="D87" s="15">
        <v>318337</v>
      </c>
      <c r="E87" s="15" t="s">
        <v>39</v>
      </c>
      <c r="F87" s="11">
        <f>INDEX('[1]db zriaďovateľ'!F$5:F$237,MATCH($C87,'[1]db zriaďovateľ'!$C$5:$C$237,0))</f>
        <v>2</v>
      </c>
      <c r="G87" s="12">
        <f>INDEX('[1]db zriaďovateľ'!G$5:G$237,MATCH($C87,'[1]db zriaďovateľ'!$C$5:$C$237,0))</f>
        <v>263</v>
      </c>
    </row>
    <row r="88" spans="1:7" x14ac:dyDescent="0.25">
      <c r="A88" s="13" t="s">
        <v>18</v>
      </c>
      <c r="B88" s="14" t="s">
        <v>5</v>
      </c>
      <c r="C88" s="15" t="s">
        <v>243</v>
      </c>
      <c r="D88" s="15">
        <v>317721</v>
      </c>
      <c r="E88" s="15" t="s">
        <v>244</v>
      </c>
      <c r="F88" s="11">
        <f>INDEX('[1]db zriaďovateľ'!F$5:F$237,MATCH($C88,'[1]db zriaďovateľ'!$C$5:$C$237,0))</f>
        <v>5</v>
      </c>
      <c r="G88" s="12">
        <f>INDEX('[1]db zriaďovateľ'!G$5:G$237,MATCH($C88,'[1]db zriaďovateľ'!$C$5:$C$237,0))</f>
        <v>785</v>
      </c>
    </row>
    <row r="89" spans="1:7" x14ac:dyDescent="0.25">
      <c r="A89" s="13" t="s">
        <v>18</v>
      </c>
      <c r="B89" s="14" t="s">
        <v>5</v>
      </c>
      <c r="C89" s="15" t="s">
        <v>245</v>
      </c>
      <c r="D89" s="15">
        <v>312011</v>
      </c>
      <c r="E89" s="15" t="s">
        <v>246</v>
      </c>
      <c r="F89" s="11">
        <f>INDEX('[1]db zriaďovateľ'!F$5:F$237,MATCH($C89,'[1]db zriaďovateľ'!$C$5:$C$237,0))</f>
        <v>2</v>
      </c>
      <c r="G89" s="12">
        <f>INDEX('[1]db zriaďovateľ'!G$5:G$237,MATCH($C89,'[1]db zriaďovateľ'!$C$5:$C$237,0))</f>
        <v>321</v>
      </c>
    </row>
    <row r="90" spans="1:7" x14ac:dyDescent="0.25">
      <c r="A90" s="13" t="s">
        <v>18</v>
      </c>
      <c r="B90" s="14" t="s">
        <v>5</v>
      </c>
      <c r="C90" s="15" t="s">
        <v>40</v>
      </c>
      <c r="D90" s="15">
        <v>312053</v>
      </c>
      <c r="E90" s="15" t="s">
        <v>41</v>
      </c>
      <c r="F90" s="11">
        <f>INDEX('[1]db zriaďovateľ'!F$5:F$237,MATCH($C90,'[1]db zriaďovateľ'!$C$5:$C$237,0))</f>
        <v>2</v>
      </c>
      <c r="G90" s="12">
        <f>INDEX('[1]db zriaďovateľ'!G$5:G$237,MATCH($C90,'[1]db zriaďovateľ'!$C$5:$C$237,0))</f>
        <v>349</v>
      </c>
    </row>
    <row r="91" spans="1:7" x14ac:dyDescent="0.25">
      <c r="A91" s="13" t="s">
        <v>18</v>
      </c>
      <c r="B91" s="14" t="s">
        <v>5</v>
      </c>
      <c r="C91" s="15" t="s">
        <v>247</v>
      </c>
      <c r="D91" s="15">
        <v>312100</v>
      </c>
      <c r="E91" s="15" t="s">
        <v>248</v>
      </c>
      <c r="F91" s="11">
        <f>INDEX('[1]db zriaďovateľ'!F$5:F$237,MATCH($C91,'[1]db zriaďovateľ'!$C$5:$C$237,0))</f>
        <v>1</v>
      </c>
      <c r="G91" s="12">
        <f>INDEX('[1]db zriaďovateľ'!G$5:G$237,MATCH($C91,'[1]db zriaďovateľ'!$C$5:$C$237,0))</f>
        <v>83</v>
      </c>
    </row>
    <row r="92" spans="1:7" x14ac:dyDescent="0.25">
      <c r="A92" s="13"/>
      <c r="B92" s="14"/>
      <c r="C92" s="15"/>
      <c r="D92" s="15"/>
      <c r="E92" s="38" t="s">
        <v>249</v>
      </c>
      <c r="F92" s="24">
        <f>SUM(F64:F91)</f>
        <v>339</v>
      </c>
      <c r="G92" s="25">
        <f>SUM(G64:G91)</f>
        <v>48364</v>
      </c>
    </row>
    <row r="93" spans="1:7" x14ac:dyDescent="0.25">
      <c r="A93" s="13" t="s">
        <v>42</v>
      </c>
      <c r="B93" s="14" t="s">
        <v>19</v>
      </c>
      <c r="C93" s="15" t="s">
        <v>43</v>
      </c>
      <c r="D93" s="15">
        <v>99000004</v>
      </c>
      <c r="E93" s="15" t="s">
        <v>44</v>
      </c>
      <c r="F93" s="11">
        <f>INDEX('[1]db zriaďovateľ'!F$5:F$237,MATCH($C93,'[1]db zriaďovateľ'!$C$5:$C$237,0))</f>
        <v>21</v>
      </c>
      <c r="G93" s="12">
        <f>INDEX('[1]db zriaďovateľ'!G$5:G$237,MATCH($C93,'[1]db zriaďovateľ'!$C$5:$C$237,0))</f>
        <v>3934</v>
      </c>
    </row>
    <row r="94" spans="1:7" x14ac:dyDescent="0.25">
      <c r="A94" s="13" t="s">
        <v>42</v>
      </c>
      <c r="B94" s="14" t="s">
        <v>2</v>
      </c>
      <c r="C94" s="15" t="s">
        <v>45</v>
      </c>
      <c r="D94" s="15">
        <v>37861298</v>
      </c>
      <c r="E94" s="15" t="s">
        <v>46</v>
      </c>
      <c r="F94" s="11">
        <f>INDEX('[1]db zriaďovateľ'!F$5:F$237,MATCH($C94,'[1]db zriaďovateľ'!$C$5:$C$237,0))</f>
        <v>81</v>
      </c>
      <c r="G94" s="12">
        <f>INDEX('[1]db zriaďovateľ'!G$5:G$237,MATCH($C94,'[1]db zriaďovateľ'!$C$5:$C$237,0))</f>
        <v>13837</v>
      </c>
    </row>
    <row r="95" spans="1:7" x14ac:dyDescent="0.25">
      <c r="A95" s="13" t="s">
        <v>42</v>
      </c>
      <c r="B95" s="14" t="s">
        <v>5</v>
      </c>
      <c r="C95" s="15" t="s">
        <v>250</v>
      </c>
      <c r="D95" s="15">
        <v>306525</v>
      </c>
      <c r="E95" s="15" t="s">
        <v>251</v>
      </c>
      <c r="F95" s="11">
        <f>INDEX('[1]db zriaďovateľ'!F$5:F$237,MATCH($C95,'[1]db zriaďovateľ'!$C$5:$C$237,0))</f>
        <v>9</v>
      </c>
      <c r="G95" s="12">
        <f>INDEX('[1]db zriaďovateľ'!G$5:G$237,MATCH($C95,'[1]db zriaďovateľ'!$C$5:$C$237,0))</f>
        <v>1642</v>
      </c>
    </row>
    <row r="96" spans="1:7" x14ac:dyDescent="0.25">
      <c r="A96" s="13" t="s">
        <v>42</v>
      </c>
      <c r="B96" s="14" t="s">
        <v>5</v>
      </c>
      <c r="C96" s="15" t="s">
        <v>49</v>
      </c>
      <c r="D96" s="15">
        <v>307203</v>
      </c>
      <c r="E96" s="15" t="s">
        <v>50</v>
      </c>
      <c r="F96" s="11">
        <f>INDEX('[1]db zriaďovateľ'!F$5:F$237,MATCH($C96,'[1]db zriaďovateľ'!$C$5:$C$237,0))</f>
        <v>10</v>
      </c>
      <c r="G96" s="12">
        <f>INDEX('[1]db zriaďovateľ'!G$5:G$237,MATCH($C96,'[1]db zriaďovateľ'!$C$5:$C$237,0))</f>
        <v>1636</v>
      </c>
    </row>
    <row r="97" spans="1:7" x14ac:dyDescent="0.25">
      <c r="A97" s="13" t="s">
        <v>42</v>
      </c>
      <c r="B97" s="14" t="s">
        <v>5</v>
      </c>
      <c r="C97" s="15" t="s">
        <v>47</v>
      </c>
      <c r="D97" s="15">
        <v>308307</v>
      </c>
      <c r="E97" s="15" t="s">
        <v>48</v>
      </c>
      <c r="F97" s="11">
        <f>INDEX('[1]db zriaďovateľ'!F$5:F$237,MATCH($C97,'[1]db zriaďovateľ'!$C$5:$C$237,0))</f>
        <v>56</v>
      </c>
      <c r="G97" s="12">
        <f>INDEX('[1]db zriaďovateľ'!G$5:G$237,MATCH($C97,'[1]db zriaďovateľ'!$C$5:$C$237,0))</f>
        <v>10866</v>
      </c>
    </row>
    <row r="98" spans="1:7" x14ac:dyDescent="0.25">
      <c r="A98" s="13" t="s">
        <v>42</v>
      </c>
      <c r="B98" s="14" t="s">
        <v>5</v>
      </c>
      <c r="C98" s="15" t="s">
        <v>53</v>
      </c>
      <c r="D98" s="15">
        <v>309150</v>
      </c>
      <c r="E98" s="15" t="s">
        <v>54</v>
      </c>
      <c r="F98" s="11">
        <f>INDEX('[1]db zriaďovateľ'!F$5:F$237,MATCH($C98,'[1]db zriaďovateľ'!$C$5:$C$237,0))</f>
        <v>13</v>
      </c>
      <c r="G98" s="12">
        <f>INDEX('[1]db zriaďovateľ'!G$5:G$237,MATCH($C98,'[1]db zriaďovateľ'!$C$5:$C$237,0))</f>
        <v>1585</v>
      </c>
    </row>
    <row r="99" spans="1:7" x14ac:dyDescent="0.25">
      <c r="A99" s="13" t="s">
        <v>42</v>
      </c>
      <c r="B99" s="14" t="s">
        <v>5</v>
      </c>
      <c r="C99" s="15" t="s">
        <v>51</v>
      </c>
      <c r="D99" s="15">
        <v>306185</v>
      </c>
      <c r="E99" s="15" t="s">
        <v>52</v>
      </c>
      <c r="F99" s="11">
        <f>INDEX('[1]db zriaďovateľ'!F$5:F$237,MATCH($C99,'[1]db zriaďovateľ'!$C$5:$C$237,0))</f>
        <v>7</v>
      </c>
      <c r="G99" s="12">
        <f>INDEX('[1]db zriaďovateľ'!G$5:G$237,MATCH($C99,'[1]db zriaďovateľ'!$C$5:$C$237,0))</f>
        <v>729</v>
      </c>
    </row>
    <row r="100" spans="1:7" x14ac:dyDescent="0.25">
      <c r="A100" s="13" t="s">
        <v>42</v>
      </c>
      <c r="B100" s="14" t="s">
        <v>5</v>
      </c>
      <c r="C100" s="15" t="s">
        <v>252</v>
      </c>
      <c r="D100" s="15">
        <v>309303</v>
      </c>
      <c r="E100" s="15" t="s">
        <v>253</v>
      </c>
      <c r="F100" s="11">
        <f>INDEX('[1]db zriaďovateľ'!F$5:F$237,MATCH($C100,'[1]db zriaďovateľ'!$C$5:$C$237,0))</f>
        <v>3</v>
      </c>
      <c r="G100" s="12">
        <f>INDEX('[1]db zriaďovateľ'!G$5:G$237,MATCH($C100,'[1]db zriaďovateľ'!$C$5:$C$237,0))</f>
        <v>503</v>
      </c>
    </row>
    <row r="101" spans="1:7" x14ac:dyDescent="0.25">
      <c r="A101" s="13" t="s">
        <v>42</v>
      </c>
      <c r="B101" s="14" t="s">
        <v>5</v>
      </c>
      <c r="C101" s="15" t="s">
        <v>254</v>
      </c>
      <c r="D101" s="15">
        <v>311162</v>
      </c>
      <c r="E101" s="15" t="s">
        <v>255</v>
      </c>
      <c r="F101" s="11">
        <f>INDEX('[1]db zriaďovateľ'!F$5:F$237,MATCH($C101,'[1]db zriaďovateľ'!$C$5:$C$237,0))</f>
        <v>17</v>
      </c>
      <c r="G101" s="12">
        <f>INDEX('[1]db zriaďovateľ'!G$5:G$237,MATCH($C101,'[1]db zriaďovateľ'!$C$5:$C$237,0))</f>
        <v>2836</v>
      </c>
    </row>
    <row r="102" spans="1:7" x14ac:dyDescent="0.25">
      <c r="A102" s="13" t="s">
        <v>42</v>
      </c>
      <c r="B102" s="14" t="s">
        <v>5</v>
      </c>
      <c r="C102" s="15" t="s">
        <v>256</v>
      </c>
      <c r="D102" s="15">
        <v>307696</v>
      </c>
      <c r="E102" s="15" t="s">
        <v>257</v>
      </c>
      <c r="F102" s="11">
        <f>INDEX('[1]db zriaďovateľ'!F$5:F$237,MATCH($C102,'[1]db zriaďovateľ'!$C$5:$C$237,0))</f>
        <v>2</v>
      </c>
      <c r="G102" s="12">
        <f>INDEX('[1]db zriaďovateľ'!G$5:G$237,MATCH($C102,'[1]db zriaďovateľ'!$C$5:$C$237,0))</f>
        <v>199</v>
      </c>
    </row>
    <row r="103" spans="1:7" x14ac:dyDescent="0.25">
      <c r="A103" s="13" t="s">
        <v>42</v>
      </c>
      <c r="B103" s="14" t="s">
        <v>5</v>
      </c>
      <c r="C103" s="15" t="s">
        <v>258</v>
      </c>
      <c r="D103" s="15">
        <v>308994</v>
      </c>
      <c r="E103" s="15" t="s">
        <v>259</v>
      </c>
      <c r="F103" s="11">
        <f>INDEX('[1]db zriaďovateľ'!F$5:F$237,MATCH($C103,'[1]db zriaďovateľ'!$C$5:$C$237,0))</f>
        <v>2</v>
      </c>
      <c r="G103" s="12">
        <f>INDEX('[1]db zriaďovateľ'!G$5:G$237,MATCH($C103,'[1]db zriaďovateľ'!$C$5:$C$237,0))</f>
        <v>260</v>
      </c>
    </row>
    <row r="104" spans="1:7" x14ac:dyDescent="0.25">
      <c r="A104" s="13" t="s">
        <v>42</v>
      </c>
      <c r="B104" s="14" t="s">
        <v>5</v>
      </c>
      <c r="C104" s="15" t="s">
        <v>260</v>
      </c>
      <c r="D104" s="15">
        <v>309176</v>
      </c>
      <c r="E104" s="15" t="s">
        <v>261</v>
      </c>
      <c r="F104" s="11">
        <f>INDEX('[1]db zriaďovateľ'!F$5:F$237,MATCH($C104,'[1]db zriaďovateľ'!$C$5:$C$237,0))</f>
        <v>1</v>
      </c>
      <c r="G104" s="12">
        <f>INDEX('[1]db zriaďovateľ'!G$5:G$237,MATCH($C104,'[1]db zriaďovateľ'!$C$5:$C$237,0))</f>
        <v>256</v>
      </c>
    </row>
    <row r="105" spans="1:7" x14ac:dyDescent="0.25">
      <c r="A105" s="13" t="s">
        <v>42</v>
      </c>
      <c r="B105" s="14" t="s">
        <v>12</v>
      </c>
      <c r="C105" s="15" t="s">
        <v>262</v>
      </c>
      <c r="D105" s="15">
        <v>586315</v>
      </c>
      <c r="E105" s="15" t="s">
        <v>263</v>
      </c>
      <c r="F105" s="11">
        <f>INDEX('[1]db zriaďovateľ'!F$5:F$237,MATCH($C105,'[1]db zriaďovateľ'!$C$5:$C$237,0))</f>
        <v>6</v>
      </c>
      <c r="G105" s="12">
        <f>INDEX('[1]db zriaďovateľ'!G$5:G$237,MATCH($C105,'[1]db zriaďovateľ'!$C$5:$C$237,0))</f>
        <v>1064</v>
      </c>
    </row>
    <row r="106" spans="1:7" x14ac:dyDescent="0.25">
      <c r="A106" s="13" t="s">
        <v>42</v>
      </c>
      <c r="B106" s="14" t="s">
        <v>12</v>
      </c>
      <c r="C106" s="15" t="s">
        <v>264</v>
      </c>
      <c r="D106" s="15">
        <v>35593008</v>
      </c>
      <c r="E106" s="15" t="s">
        <v>265</v>
      </c>
      <c r="F106" s="11">
        <f>INDEX('[1]db zriaďovateľ'!F$5:F$237,MATCH($C106,'[1]db zriaďovateľ'!$C$5:$C$237,0))</f>
        <v>3</v>
      </c>
      <c r="G106" s="12">
        <f>INDEX('[1]db zriaďovateľ'!G$5:G$237,MATCH($C106,'[1]db zriaďovateľ'!$C$5:$C$237,0))</f>
        <v>201</v>
      </c>
    </row>
    <row r="107" spans="1:7" x14ac:dyDescent="0.25">
      <c r="A107" s="13" t="s">
        <v>42</v>
      </c>
      <c r="B107" s="14" t="s">
        <v>13</v>
      </c>
      <c r="C107" s="15" t="s">
        <v>55</v>
      </c>
      <c r="D107" s="15">
        <v>50320840</v>
      </c>
      <c r="E107" s="15" t="s">
        <v>266</v>
      </c>
      <c r="F107" s="11">
        <f>INDEX('[1]db zriaďovateľ'!F$5:F$237,MATCH($C107,'[1]db zriaďovateľ'!$C$5:$C$237,0))</f>
        <v>1</v>
      </c>
      <c r="G107" s="12">
        <f>INDEX('[1]db zriaďovateľ'!G$5:G$237,MATCH($C107,'[1]db zriaďovateľ'!$C$5:$C$237,0))</f>
        <v>249</v>
      </c>
    </row>
    <row r="108" spans="1:7" x14ac:dyDescent="0.25">
      <c r="A108" s="13"/>
      <c r="B108" s="14"/>
      <c r="C108" s="15"/>
      <c r="D108" s="15"/>
      <c r="E108" s="38" t="s">
        <v>267</v>
      </c>
      <c r="F108" s="24">
        <f>SUM(F93:F107)</f>
        <v>232</v>
      </c>
      <c r="G108" s="25">
        <f>SUM(G93:G107)</f>
        <v>39797</v>
      </c>
    </row>
    <row r="109" spans="1:7" x14ac:dyDescent="0.25">
      <c r="A109" s="13" t="s">
        <v>56</v>
      </c>
      <c r="B109" s="14" t="s">
        <v>19</v>
      </c>
      <c r="C109" s="15" t="s">
        <v>57</v>
      </c>
      <c r="D109" s="15">
        <v>99000005</v>
      </c>
      <c r="E109" s="15" t="s">
        <v>58</v>
      </c>
      <c r="F109" s="11">
        <f>INDEX('[1]db zriaďovateľ'!F$5:F$237,MATCH($C109,'[1]db zriaďovateľ'!$C$5:$C$237,0))</f>
        <v>34</v>
      </c>
      <c r="G109" s="12">
        <f>INDEX('[1]db zriaďovateľ'!G$5:G$237,MATCH($C109,'[1]db zriaďovateľ'!$C$5:$C$237,0))</f>
        <v>6088</v>
      </c>
    </row>
    <row r="110" spans="1:7" x14ac:dyDescent="0.25">
      <c r="A110" s="13" t="s">
        <v>56</v>
      </c>
      <c r="B110" s="14" t="s">
        <v>2</v>
      </c>
      <c r="C110" s="15" t="s">
        <v>59</v>
      </c>
      <c r="D110" s="15">
        <v>37808427</v>
      </c>
      <c r="E110" s="15" t="s">
        <v>60</v>
      </c>
      <c r="F110" s="11">
        <f>INDEX('[1]db zriaďovateľ'!F$5:F$237,MATCH($C110,'[1]db zriaďovateľ'!$C$5:$C$237,0))</f>
        <v>108</v>
      </c>
      <c r="G110" s="12">
        <f>INDEX('[1]db zriaďovateľ'!G$5:G$237,MATCH($C110,'[1]db zriaďovateľ'!$C$5:$C$237,0))</f>
        <v>19293</v>
      </c>
    </row>
    <row r="111" spans="1:7" x14ac:dyDescent="0.25">
      <c r="A111" s="13" t="s">
        <v>56</v>
      </c>
      <c r="B111" s="14" t="s">
        <v>5</v>
      </c>
      <c r="C111" s="15" t="s">
        <v>268</v>
      </c>
      <c r="D111" s="15">
        <v>321192</v>
      </c>
      <c r="E111" s="15" t="s">
        <v>269</v>
      </c>
      <c r="F111" s="11">
        <f>INDEX('[1]db zriaďovateľ'!F$5:F$237,MATCH($C111,'[1]db zriaďovateľ'!$C$5:$C$237,0))</f>
        <v>4</v>
      </c>
      <c r="G111" s="12">
        <f>INDEX('[1]db zriaďovateľ'!G$5:G$237,MATCH($C111,'[1]db zriaďovateľ'!$C$5:$C$237,0))</f>
        <v>381</v>
      </c>
    </row>
    <row r="112" spans="1:7" x14ac:dyDescent="0.25">
      <c r="A112" s="13" t="s">
        <v>56</v>
      </c>
      <c r="B112" s="14" t="s">
        <v>5</v>
      </c>
      <c r="C112" s="15" t="s">
        <v>270</v>
      </c>
      <c r="D112" s="15">
        <v>313971</v>
      </c>
      <c r="E112" s="15" t="s">
        <v>271</v>
      </c>
      <c r="F112" s="11">
        <f>INDEX('[1]db zriaďovateľ'!F$5:F$237,MATCH($C112,'[1]db zriaďovateľ'!$C$5:$C$237,0))</f>
        <v>2</v>
      </c>
      <c r="G112" s="12">
        <f>INDEX('[1]db zriaďovateľ'!G$5:G$237,MATCH($C112,'[1]db zriaďovateľ'!$C$5:$C$237,0))</f>
        <v>472</v>
      </c>
    </row>
    <row r="113" spans="1:7" x14ac:dyDescent="0.25">
      <c r="A113" s="13" t="s">
        <v>56</v>
      </c>
      <c r="B113" s="14" t="s">
        <v>5</v>
      </c>
      <c r="C113" s="15" t="s">
        <v>272</v>
      </c>
      <c r="D113" s="15">
        <v>314463</v>
      </c>
      <c r="E113" s="15" t="s">
        <v>273</v>
      </c>
      <c r="F113" s="11">
        <f>INDEX('[1]db zriaďovateľ'!F$5:F$237,MATCH($C113,'[1]db zriaďovateľ'!$C$5:$C$237,0))</f>
        <v>12</v>
      </c>
      <c r="G113" s="12">
        <f>INDEX('[1]db zriaďovateľ'!G$5:G$237,MATCH($C113,'[1]db zriaďovateľ'!$C$5:$C$237,0))</f>
        <v>2355</v>
      </c>
    </row>
    <row r="114" spans="1:7" x14ac:dyDescent="0.25">
      <c r="A114" s="13" t="s">
        <v>56</v>
      </c>
      <c r="B114" s="14" t="s">
        <v>5</v>
      </c>
      <c r="C114" s="15" t="s">
        <v>274</v>
      </c>
      <c r="D114" s="15">
        <v>314072</v>
      </c>
      <c r="E114" s="15" t="s">
        <v>275</v>
      </c>
      <c r="F114" s="11">
        <f>INDEX('[1]db zriaďovateľ'!F$5:F$237,MATCH($C114,'[1]db zriaďovateľ'!$C$5:$C$237,0))</f>
        <v>5</v>
      </c>
      <c r="G114" s="12">
        <f>INDEX('[1]db zriaďovateľ'!G$5:G$237,MATCH($C114,'[1]db zriaďovateľ'!$C$5:$C$237,0))</f>
        <v>588</v>
      </c>
    </row>
    <row r="115" spans="1:7" x14ac:dyDescent="0.25">
      <c r="A115" s="13" t="s">
        <v>56</v>
      </c>
      <c r="B115" s="14" t="s">
        <v>5</v>
      </c>
      <c r="C115" s="15" t="s">
        <v>276</v>
      </c>
      <c r="D115" s="15">
        <v>314099</v>
      </c>
      <c r="E115" s="15" t="s">
        <v>277</v>
      </c>
      <c r="F115" s="11">
        <f>INDEX('[1]db zriaďovateľ'!F$5:F$237,MATCH($C115,'[1]db zriaďovateľ'!$C$5:$C$237,0))</f>
        <v>3</v>
      </c>
      <c r="G115" s="12">
        <f>INDEX('[1]db zriaďovateľ'!G$5:G$237,MATCH($C115,'[1]db zriaďovateľ'!$C$5:$C$237,0))</f>
        <v>430</v>
      </c>
    </row>
    <row r="116" spans="1:7" x14ac:dyDescent="0.25">
      <c r="A116" s="13" t="s">
        <v>56</v>
      </c>
      <c r="B116" s="14" t="s">
        <v>5</v>
      </c>
      <c r="C116" s="15" t="s">
        <v>278</v>
      </c>
      <c r="D116" s="15">
        <v>315494</v>
      </c>
      <c r="E116" s="15" t="s">
        <v>279</v>
      </c>
      <c r="F116" s="11">
        <f>INDEX('[1]db zriaďovateľ'!F$5:F$237,MATCH($C116,'[1]db zriaďovateľ'!$C$5:$C$237,0))</f>
        <v>5</v>
      </c>
      <c r="G116" s="12">
        <f>INDEX('[1]db zriaďovateľ'!G$5:G$237,MATCH($C116,'[1]db zriaďovateľ'!$C$5:$C$237,0))</f>
        <v>470</v>
      </c>
    </row>
    <row r="117" spans="1:7" x14ac:dyDescent="0.25">
      <c r="A117" s="13" t="s">
        <v>56</v>
      </c>
      <c r="B117" s="14" t="s">
        <v>5</v>
      </c>
      <c r="C117" s="15" t="s">
        <v>280</v>
      </c>
      <c r="D117" s="15">
        <v>315524</v>
      </c>
      <c r="E117" s="15" t="s">
        <v>281</v>
      </c>
      <c r="F117" s="11">
        <f>INDEX('[1]db zriaďovateľ'!F$5:F$237,MATCH($C117,'[1]db zriaďovateľ'!$C$5:$C$237,0))</f>
        <v>3</v>
      </c>
      <c r="G117" s="12">
        <f>INDEX('[1]db zriaďovateľ'!G$5:G$237,MATCH($C117,'[1]db zriaďovateľ'!$C$5:$C$237,0))</f>
        <v>674</v>
      </c>
    </row>
    <row r="118" spans="1:7" x14ac:dyDescent="0.25">
      <c r="A118" s="13" t="s">
        <v>56</v>
      </c>
      <c r="B118" s="14" t="s">
        <v>5</v>
      </c>
      <c r="C118" s="15" t="s">
        <v>63</v>
      </c>
      <c r="D118" s="15">
        <v>316792</v>
      </c>
      <c r="E118" s="15" t="s">
        <v>64</v>
      </c>
      <c r="F118" s="11">
        <f>INDEX('[1]db zriaďovateľ'!F$5:F$237,MATCH($C118,'[1]db zriaďovateľ'!$C$5:$C$237,0))</f>
        <v>28</v>
      </c>
      <c r="G118" s="12">
        <f>INDEX('[1]db zriaďovateľ'!G$5:G$237,MATCH($C118,'[1]db zriaďovateľ'!$C$5:$C$237,0))</f>
        <v>4570</v>
      </c>
    </row>
    <row r="119" spans="1:7" x14ac:dyDescent="0.25">
      <c r="A119" s="13" t="s">
        <v>56</v>
      </c>
      <c r="B119" s="14" t="s">
        <v>5</v>
      </c>
      <c r="C119" s="15" t="s">
        <v>282</v>
      </c>
      <c r="D119" s="15">
        <v>314676</v>
      </c>
      <c r="E119" s="15" t="s">
        <v>283</v>
      </c>
      <c r="F119" s="11">
        <f>INDEX('[1]db zriaďovateľ'!F$5:F$237,MATCH($C119,'[1]db zriaďovateľ'!$C$5:$C$237,0))</f>
        <v>2</v>
      </c>
      <c r="G119" s="12">
        <f>INDEX('[1]db zriaďovateľ'!G$5:G$237,MATCH($C119,'[1]db zriaďovateľ'!$C$5:$C$237,0))</f>
        <v>550</v>
      </c>
    </row>
    <row r="120" spans="1:7" x14ac:dyDescent="0.25">
      <c r="A120" s="13" t="s">
        <v>56</v>
      </c>
      <c r="B120" s="14" t="s">
        <v>5</v>
      </c>
      <c r="C120" s="15" t="s">
        <v>69</v>
      </c>
      <c r="D120" s="15">
        <v>321575</v>
      </c>
      <c r="E120" s="15" t="s">
        <v>70</v>
      </c>
      <c r="F120" s="11">
        <f>INDEX('[1]db zriaďovateľ'!F$5:F$237,MATCH($C120,'[1]db zriaďovateľ'!$C$5:$C$237,0))</f>
        <v>3</v>
      </c>
      <c r="G120" s="12">
        <f>INDEX('[1]db zriaďovateľ'!G$5:G$237,MATCH($C120,'[1]db zriaďovateľ'!$C$5:$C$237,0))</f>
        <v>403</v>
      </c>
    </row>
    <row r="121" spans="1:7" x14ac:dyDescent="0.25">
      <c r="A121" s="13" t="s">
        <v>56</v>
      </c>
      <c r="B121" s="14" t="s">
        <v>5</v>
      </c>
      <c r="C121" s="15" t="s">
        <v>284</v>
      </c>
      <c r="D121" s="15">
        <v>315737</v>
      </c>
      <c r="E121" s="15" t="s">
        <v>285</v>
      </c>
      <c r="F121" s="11">
        <f>INDEX('[1]db zriaďovateľ'!F$5:F$237,MATCH($C121,'[1]db zriaďovateľ'!$C$5:$C$237,0))</f>
        <v>18</v>
      </c>
      <c r="G121" s="12">
        <f>INDEX('[1]db zriaďovateľ'!G$5:G$237,MATCH($C121,'[1]db zriaďovateľ'!$C$5:$C$237,0))</f>
        <v>2937</v>
      </c>
    </row>
    <row r="122" spans="1:7" x14ac:dyDescent="0.25">
      <c r="A122" s="13" t="s">
        <v>56</v>
      </c>
      <c r="B122" s="14" t="s">
        <v>5</v>
      </c>
      <c r="C122" s="15" t="s">
        <v>61</v>
      </c>
      <c r="D122" s="15">
        <v>314897</v>
      </c>
      <c r="E122" s="15" t="s">
        <v>62</v>
      </c>
      <c r="F122" s="11">
        <f>INDEX('[1]db zriaďovateľ'!F$5:F$237,MATCH($C122,'[1]db zriaďovateľ'!$C$5:$C$237,0))</f>
        <v>8</v>
      </c>
      <c r="G122" s="12">
        <f>INDEX('[1]db zriaďovateľ'!G$5:G$237,MATCH($C122,'[1]db zriaďovateľ'!$C$5:$C$237,0))</f>
        <v>1455</v>
      </c>
    </row>
    <row r="123" spans="1:7" x14ac:dyDescent="0.25">
      <c r="A123" s="13" t="s">
        <v>56</v>
      </c>
      <c r="B123" s="14" t="s">
        <v>5</v>
      </c>
      <c r="C123" s="15" t="s">
        <v>286</v>
      </c>
      <c r="D123" s="15">
        <v>317004</v>
      </c>
      <c r="E123" s="15" t="s">
        <v>287</v>
      </c>
      <c r="F123" s="11">
        <f>INDEX('[1]db zriaďovateľ'!F$5:F$237,MATCH($C123,'[1]db zriaďovateľ'!$C$5:$C$237,0))</f>
        <v>6</v>
      </c>
      <c r="G123" s="12">
        <f>INDEX('[1]db zriaďovateľ'!G$5:G$237,MATCH($C123,'[1]db zriaďovateľ'!$C$5:$C$237,0))</f>
        <v>1071</v>
      </c>
    </row>
    <row r="124" spans="1:7" x14ac:dyDescent="0.25">
      <c r="A124" s="13" t="s">
        <v>56</v>
      </c>
      <c r="B124" s="14" t="s">
        <v>5</v>
      </c>
      <c r="C124" s="15" t="s">
        <v>288</v>
      </c>
      <c r="D124" s="15">
        <v>314331</v>
      </c>
      <c r="E124" s="15" t="s">
        <v>289</v>
      </c>
      <c r="F124" s="11">
        <f>INDEX('[1]db zriaďovateľ'!F$5:F$237,MATCH($C124,'[1]db zriaďovateľ'!$C$5:$C$237,0))</f>
        <v>4</v>
      </c>
      <c r="G124" s="12">
        <f>INDEX('[1]db zriaďovateľ'!G$5:G$237,MATCH($C124,'[1]db zriaďovateľ'!$C$5:$C$237,0))</f>
        <v>695</v>
      </c>
    </row>
    <row r="125" spans="1:7" x14ac:dyDescent="0.25">
      <c r="A125" s="13" t="s">
        <v>56</v>
      </c>
      <c r="B125" s="14" t="s">
        <v>5</v>
      </c>
      <c r="C125" s="15" t="s">
        <v>290</v>
      </c>
      <c r="D125" s="15">
        <v>314901</v>
      </c>
      <c r="E125" s="15" t="s">
        <v>291</v>
      </c>
      <c r="F125" s="11">
        <f>INDEX('[1]db zriaďovateľ'!F$5:F$237,MATCH($C125,'[1]db zriaďovateľ'!$C$5:$C$237,0))</f>
        <v>4</v>
      </c>
      <c r="G125" s="12">
        <f>INDEX('[1]db zriaďovateľ'!G$5:G$237,MATCH($C125,'[1]db zriaďovateľ'!$C$5:$C$237,0))</f>
        <v>953</v>
      </c>
    </row>
    <row r="126" spans="1:7" x14ac:dyDescent="0.25">
      <c r="A126" s="13" t="s">
        <v>56</v>
      </c>
      <c r="B126" s="14" t="s">
        <v>5</v>
      </c>
      <c r="C126" s="15" t="s">
        <v>65</v>
      </c>
      <c r="D126" s="37"/>
      <c r="E126" s="15" t="s">
        <v>66</v>
      </c>
      <c r="F126" s="11">
        <f>INDEX('[1]db zriaďovateľ'!F$5:F$237,MATCH($C126,'[1]db zriaďovateľ'!$C$5:$C$237,0))</f>
        <v>10</v>
      </c>
      <c r="G126" s="12">
        <f>INDEX('[1]db zriaďovateľ'!G$5:G$237,MATCH($C126,'[1]db zriaďovateľ'!$C$5:$C$237,0))</f>
        <v>1579</v>
      </c>
    </row>
    <row r="127" spans="1:7" x14ac:dyDescent="0.25">
      <c r="A127" s="13" t="s">
        <v>56</v>
      </c>
      <c r="B127" s="14" t="s">
        <v>5</v>
      </c>
      <c r="C127" s="15" t="s">
        <v>67</v>
      </c>
      <c r="D127" s="15">
        <v>321796</v>
      </c>
      <c r="E127" s="15" t="s">
        <v>68</v>
      </c>
      <c r="F127" s="11">
        <f>INDEX('[1]db zriaďovateľ'!F$5:F$237,MATCH($C127,'[1]db zriaďovateľ'!$C$5:$C$237,0))</f>
        <v>25</v>
      </c>
      <c r="G127" s="12">
        <f>INDEX('[1]db zriaďovateľ'!G$5:G$237,MATCH($C127,'[1]db zriaďovateľ'!$C$5:$C$237,0))</f>
        <v>3799</v>
      </c>
    </row>
    <row r="128" spans="1:7" x14ac:dyDescent="0.25">
      <c r="A128" s="13" t="s">
        <v>56</v>
      </c>
      <c r="B128" s="14" t="s">
        <v>5</v>
      </c>
      <c r="C128" s="15" t="s">
        <v>73</v>
      </c>
      <c r="D128" s="15">
        <v>321168</v>
      </c>
      <c r="E128" s="15" t="s">
        <v>74</v>
      </c>
      <c r="F128" s="11">
        <f>INDEX('[1]db zriaďovateľ'!F$5:F$237,MATCH($C128,'[1]db zriaďovateľ'!$C$5:$C$237,0))</f>
        <v>3</v>
      </c>
      <c r="G128" s="12">
        <f>INDEX('[1]db zriaďovateľ'!G$5:G$237,MATCH($C128,'[1]db zriaďovateľ'!$C$5:$C$237,0))</f>
        <v>450</v>
      </c>
    </row>
    <row r="129" spans="1:7" x14ac:dyDescent="0.25">
      <c r="A129" s="13" t="s">
        <v>56</v>
      </c>
      <c r="B129" s="14" t="s">
        <v>5</v>
      </c>
      <c r="C129" s="15" t="s">
        <v>292</v>
      </c>
      <c r="D129" s="15">
        <v>314544</v>
      </c>
      <c r="E129" s="15" t="s">
        <v>293</v>
      </c>
      <c r="F129" s="11">
        <f>INDEX('[1]db zriaďovateľ'!F$5:F$237,MATCH($C129,'[1]db zriaďovateľ'!$C$5:$C$237,0))</f>
        <v>5</v>
      </c>
      <c r="G129" s="12">
        <f>INDEX('[1]db zriaďovateľ'!G$5:G$237,MATCH($C129,'[1]db zriaďovateľ'!$C$5:$C$237,0))</f>
        <v>807</v>
      </c>
    </row>
    <row r="130" spans="1:7" x14ac:dyDescent="0.25">
      <c r="A130" s="13" t="s">
        <v>56</v>
      </c>
      <c r="B130" s="14" t="s">
        <v>5</v>
      </c>
      <c r="C130" s="15" t="s">
        <v>294</v>
      </c>
      <c r="D130" s="15">
        <v>314617</v>
      </c>
      <c r="E130" s="15" t="s">
        <v>295</v>
      </c>
      <c r="F130" s="11">
        <f>INDEX('[1]db zriaďovateľ'!F$5:F$237,MATCH($C130,'[1]db zriaďovateľ'!$C$5:$C$237,0))</f>
        <v>4</v>
      </c>
      <c r="G130" s="12">
        <f>INDEX('[1]db zriaďovateľ'!G$5:G$237,MATCH($C130,'[1]db zriaďovateľ'!$C$5:$C$237,0))</f>
        <v>780</v>
      </c>
    </row>
    <row r="131" spans="1:7" x14ac:dyDescent="0.25">
      <c r="A131" s="13" t="s">
        <v>56</v>
      </c>
      <c r="B131" s="14" t="s">
        <v>5</v>
      </c>
      <c r="C131" s="15" t="s">
        <v>296</v>
      </c>
      <c r="D131" s="15">
        <v>314625</v>
      </c>
      <c r="E131" s="15" t="s">
        <v>297</v>
      </c>
      <c r="F131" s="11">
        <f>INDEX('[1]db zriaďovateľ'!F$5:F$237,MATCH($C131,'[1]db zriaďovateľ'!$C$5:$C$237,0))</f>
        <v>4</v>
      </c>
      <c r="G131" s="12">
        <f>INDEX('[1]db zriaďovateľ'!G$5:G$237,MATCH($C131,'[1]db zriaďovateľ'!$C$5:$C$237,0))</f>
        <v>537</v>
      </c>
    </row>
    <row r="132" spans="1:7" x14ac:dyDescent="0.25">
      <c r="A132" s="13" t="s">
        <v>56</v>
      </c>
      <c r="B132" s="14" t="s">
        <v>5</v>
      </c>
      <c r="C132" s="15" t="s">
        <v>71</v>
      </c>
      <c r="D132" s="15">
        <v>314668</v>
      </c>
      <c r="E132" s="15" t="s">
        <v>72</v>
      </c>
      <c r="F132" s="11">
        <f>INDEX('[1]db zriaďovateľ'!F$5:F$237,MATCH($C132,'[1]db zriaďovateľ'!$C$5:$C$237,0))</f>
        <v>2</v>
      </c>
      <c r="G132" s="12">
        <f>INDEX('[1]db zriaďovateľ'!G$5:G$237,MATCH($C132,'[1]db zriaďovateľ'!$C$5:$C$237,0))</f>
        <v>361</v>
      </c>
    </row>
    <row r="133" spans="1:7" x14ac:dyDescent="0.25">
      <c r="A133" s="13" t="s">
        <v>56</v>
      </c>
      <c r="B133" s="14" t="s">
        <v>5</v>
      </c>
      <c r="C133" s="15" t="s">
        <v>298</v>
      </c>
      <c r="D133" s="15">
        <v>314684</v>
      </c>
      <c r="E133" s="15" t="s">
        <v>299</v>
      </c>
      <c r="F133" s="11">
        <f>INDEX('[1]db zriaďovateľ'!F$5:F$237,MATCH($C133,'[1]db zriaďovateľ'!$C$5:$C$237,0))</f>
        <v>2</v>
      </c>
      <c r="G133" s="12">
        <f>INDEX('[1]db zriaďovateľ'!G$5:G$237,MATCH($C133,'[1]db zriaďovateľ'!$C$5:$C$237,0))</f>
        <v>550</v>
      </c>
    </row>
    <row r="134" spans="1:7" x14ac:dyDescent="0.25">
      <c r="A134" s="13" t="s">
        <v>56</v>
      </c>
      <c r="B134" s="14" t="s">
        <v>5</v>
      </c>
      <c r="C134" s="15" t="s">
        <v>300</v>
      </c>
      <c r="D134" s="15">
        <v>314692</v>
      </c>
      <c r="E134" s="15" t="s">
        <v>301</v>
      </c>
      <c r="F134" s="11">
        <f>INDEX('[1]db zriaďovateľ'!F$5:F$237,MATCH($C134,'[1]db zriaďovateľ'!$C$5:$C$237,0))</f>
        <v>2</v>
      </c>
      <c r="G134" s="12">
        <f>INDEX('[1]db zriaďovateľ'!G$5:G$237,MATCH($C134,'[1]db zriaďovateľ'!$C$5:$C$237,0))</f>
        <v>292</v>
      </c>
    </row>
    <row r="135" spans="1:7" x14ac:dyDescent="0.25">
      <c r="A135" s="13" t="s">
        <v>56</v>
      </c>
      <c r="B135" s="14" t="s">
        <v>5</v>
      </c>
      <c r="C135" s="15" t="s">
        <v>302</v>
      </c>
      <c r="D135" s="15">
        <v>314722</v>
      </c>
      <c r="E135" s="15" t="s">
        <v>303</v>
      </c>
      <c r="F135" s="11">
        <f>INDEX('[1]db zriaďovateľ'!F$5:F$237,MATCH($C135,'[1]db zriaďovateľ'!$C$5:$C$237,0))</f>
        <v>8</v>
      </c>
      <c r="G135" s="12">
        <f>INDEX('[1]db zriaďovateľ'!G$5:G$237,MATCH($C135,'[1]db zriaďovateľ'!$C$5:$C$237,0))</f>
        <v>1433</v>
      </c>
    </row>
    <row r="136" spans="1:7" x14ac:dyDescent="0.25">
      <c r="A136" s="13" t="s">
        <v>56</v>
      </c>
      <c r="B136" s="14" t="s">
        <v>5</v>
      </c>
      <c r="C136" s="15" t="s">
        <v>304</v>
      </c>
      <c r="D136" s="15">
        <v>314749</v>
      </c>
      <c r="E136" s="15" t="s">
        <v>305</v>
      </c>
      <c r="F136" s="11">
        <f>INDEX('[1]db zriaďovateľ'!F$5:F$237,MATCH($C136,'[1]db zriaďovateľ'!$C$5:$C$237,0))</f>
        <v>5</v>
      </c>
      <c r="G136" s="12">
        <f>INDEX('[1]db zriaďovateľ'!G$5:G$237,MATCH($C136,'[1]db zriaďovateľ'!$C$5:$C$237,0))</f>
        <v>906</v>
      </c>
    </row>
    <row r="137" spans="1:7" x14ac:dyDescent="0.25">
      <c r="A137" s="13" t="s">
        <v>56</v>
      </c>
      <c r="B137" s="14" t="s">
        <v>5</v>
      </c>
      <c r="C137" s="15" t="s">
        <v>75</v>
      </c>
      <c r="D137" s="15">
        <v>650498</v>
      </c>
      <c r="E137" s="15" t="s">
        <v>76</v>
      </c>
      <c r="F137" s="11">
        <f>INDEX('[1]db zriaďovateľ'!F$5:F$237,MATCH($C137,'[1]db zriaďovateľ'!$C$5:$C$237,0))</f>
        <v>3</v>
      </c>
      <c r="G137" s="12">
        <f>INDEX('[1]db zriaďovateľ'!G$5:G$237,MATCH($C137,'[1]db zriaďovateľ'!$C$5:$C$237,0))</f>
        <v>634</v>
      </c>
    </row>
    <row r="138" spans="1:7" x14ac:dyDescent="0.25">
      <c r="A138" s="13" t="s">
        <v>56</v>
      </c>
      <c r="B138" s="14" t="s">
        <v>5</v>
      </c>
      <c r="C138" s="15" t="s">
        <v>306</v>
      </c>
      <c r="D138" s="15">
        <v>314838</v>
      </c>
      <c r="E138" s="15" t="s">
        <v>307</v>
      </c>
      <c r="F138" s="11">
        <f>INDEX('[1]db zriaďovateľ'!F$5:F$237,MATCH($C138,'[1]db zriaďovateľ'!$C$5:$C$237,0))</f>
        <v>6</v>
      </c>
      <c r="G138" s="12">
        <f>INDEX('[1]db zriaďovateľ'!G$5:G$237,MATCH($C138,'[1]db zriaďovateľ'!$C$5:$C$237,0))</f>
        <v>682</v>
      </c>
    </row>
    <row r="139" spans="1:7" x14ac:dyDescent="0.25">
      <c r="A139" s="13" t="s">
        <v>56</v>
      </c>
      <c r="B139" s="14" t="s">
        <v>5</v>
      </c>
      <c r="C139" s="15" t="s">
        <v>308</v>
      </c>
      <c r="D139" s="15">
        <v>314234</v>
      </c>
      <c r="E139" s="15" t="s">
        <v>309</v>
      </c>
      <c r="F139" s="11">
        <f>INDEX('[1]db zriaďovateľ'!F$5:F$237,MATCH($C139,'[1]db zriaďovateľ'!$C$5:$C$237,0))</f>
        <v>3</v>
      </c>
      <c r="G139" s="12">
        <f>INDEX('[1]db zriaďovateľ'!G$5:G$237,MATCH($C139,'[1]db zriaďovateľ'!$C$5:$C$237,0))</f>
        <v>606</v>
      </c>
    </row>
    <row r="140" spans="1:7" x14ac:dyDescent="0.25">
      <c r="A140" s="13" t="s">
        <v>56</v>
      </c>
      <c r="B140" s="14" t="s">
        <v>5</v>
      </c>
      <c r="C140" s="15" t="s">
        <v>310</v>
      </c>
      <c r="D140" s="15">
        <v>647519</v>
      </c>
      <c r="E140" s="15" t="s">
        <v>311</v>
      </c>
      <c r="F140" s="11">
        <f>INDEX('[1]db zriaďovateľ'!F$5:F$237,MATCH($C140,'[1]db zriaďovateľ'!$C$5:$C$237,0))</f>
        <v>4</v>
      </c>
      <c r="G140" s="12">
        <f>INDEX('[1]db zriaďovateľ'!G$5:G$237,MATCH($C140,'[1]db zriaďovateľ'!$C$5:$C$237,0))</f>
        <v>529</v>
      </c>
    </row>
    <row r="141" spans="1:7" x14ac:dyDescent="0.25">
      <c r="A141" s="13" t="s">
        <v>56</v>
      </c>
      <c r="B141" s="14" t="s">
        <v>5</v>
      </c>
      <c r="C141" s="15" t="s">
        <v>312</v>
      </c>
      <c r="D141" s="15">
        <v>314307</v>
      </c>
      <c r="E141" s="15" t="s">
        <v>313</v>
      </c>
      <c r="F141" s="11">
        <f>INDEX('[1]db zriaďovateľ'!F$5:F$237,MATCH($C141,'[1]db zriaďovateľ'!$C$5:$C$237,0))</f>
        <v>2</v>
      </c>
      <c r="G141" s="12">
        <f>INDEX('[1]db zriaďovateľ'!G$5:G$237,MATCH($C141,'[1]db zriaďovateľ'!$C$5:$C$237,0))</f>
        <v>220</v>
      </c>
    </row>
    <row r="142" spans="1:7" x14ac:dyDescent="0.25">
      <c r="A142" s="13" t="s">
        <v>56</v>
      </c>
      <c r="B142" s="14" t="s">
        <v>5</v>
      </c>
      <c r="C142" s="15" t="s">
        <v>314</v>
      </c>
      <c r="D142" s="15">
        <v>316938</v>
      </c>
      <c r="E142" s="15" t="s">
        <v>315</v>
      </c>
      <c r="F142" s="11">
        <f>INDEX('[1]db zriaďovateľ'!F$5:F$237,MATCH($C142,'[1]db zriaďovateľ'!$C$5:$C$237,0))</f>
        <v>1</v>
      </c>
      <c r="G142" s="12">
        <f>INDEX('[1]db zriaďovateľ'!G$5:G$237,MATCH($C142,'[1]db zriaďovateľ'!$C$5:$C$237,0))</f>
        <v>192</v>
      </c>
    </row>
    <row r="143" spans="1:7" x14ac:dyDescent="0.25">
      <c r="A143" s="13" t="s">
        <v>56</v>
      </c>
      <c r="B143" s="14" t="s">
        <v>5</v>
      </c>
      <c r="C143" s="15" t="s">
        <v>316</v>
      </c>
      <c r="D143" s="15">
        <v>321672</v>
      </c>
      <c r="E143" s="15" t="s">
        <v>317</v>
      </c>
      <c r="F143" s="11">
        <f>INDEX('[1]db zriaďovateľ'!F$5:F$237,MATCH($C143,'[1]db zriaďovateľ'!$C$5:$C$237,0))</f>
        <v>1</v>
      </c>
      <c r="G143" s="12">
        <f>INDEX('[1]db zriaďovateľ'!G$5:G$237,MATCH($C143,'[1]db zriaďovateľ'!$C$5:$C$237,0))</f>
        <v>168</v>
      </c>
    </row>
    <row r="144" spans="1:7" x14ac:dyDescent="0.25">
      <c r="A144" s="13" t="s">
        <v>56</v>
      </c>
      <c r="B144" s="14" t="s">
        <v>5</v>
      </c>
      <c r="C144" s="15" t="s">
        <v>318</v>
      </c>
      <c r="D144" s="15">
        <v>321699</v>
      </c>
      <c r="E144" s="15" t="s">
        <v>319</v>
      </c>
      <c r="F144" s="11">
        <f>INDEX('[1]db zriaďovateľ'!F$5:F$237,MATCH($C144,'[1]db zriaďovateľ'!$C$5:$C$237,0))</f>
        <v>1</v>
      </c>
      <c r="G144" s="12">
        <f>INDEX('[1]db zriaďovateľ'!G$5:G$237,MATCH($C144,'[1]db zriaďovateľ'!$C$5:$C$237,0))</f>
        <v>230</v>
      </c>
    </row>
    <row r="145" spans="1:7" x14ac:dyDescent="0.25">
      <c r="A145" s="13" t="s">
        <v>56</v>
      </c>
      <c r="B145" s="14" t="s">
        <v>5</v>
      </c>
      <c r="C145" s="15" t="s">
        <v>320</v>
      </c>
      <c r="D145" s="15">
        <v>321711</v>
      </c>
      <c r="E145" s="15" t="s">
        <v>321</v>
      </c>
      <c r="F145" s="11">
        <f>INDEX('[1]db zriaďovateľ'!F$5:F$237,MATCH($C145,'[1]db zriaďovateľ'!$C$5:$C$237,0))</f>
        <v>4</v>
      </c>
      <c r="G145" s="12">
        <f>INDEX('[1]db zriaďovateľ'!G$5:G$237,MATCH($C145,'[1]db zriaďovateľ'!$C$5:$C$237,0))</f>
        <v>602</v>
      </c>
    </row>
    <row r="146" spans="1:7" x14ac:dyDescent="0.25">
      <c r="A146" s="13" t="s">
        <v>56</v>
      </c>
      <c r="B146" s="14" t="s">
        <v>5</v>
      </c>
      <c r="C146" s="15" t="s">
        <v>322</v>
      </c>
      <c r="D146" s="15">
        <v>315001</v>
      </c>
      <c r="E146" s="15" t="s">
        <v>323</v>
      </c>
      <c r="F146" s="11">
        <f>INDEX('[1]db zriaďovateľ'!F$5:F$237,MATCH($C146,'[1]db zriaďovateľ'!$C$5:$C$237,0))</f>
        <v>3</v>
      </c>
      <c r="G146" s="12">
        <f>INDEX('[1]db zriaďovateľ'!G$5:G$237,MATCH($C146,'[1]db zriaďovateľ'!$C$5:$C$237,0))</f>
        <v>624</v>
      </c>
    </row>
    <row r="147" spans="1:7" x14ac:dyDescent="0.25">
      <c r="A147" s="13" t="s">
        <v>56</v>
      </c>
      <c r="B147" s="14" t="s">
        <v>12</v>
      </c>
      <c r="C147" s="15" t="s">
        <v>78</v>
      </c>
      <c r="D147" s="15">
        <v>36138002</v>
      </c>
      <c r="E147" s="15" t="s">
        <v>324</v>
      </c>
      <c r="F147" s="11">
        <f>INDEX('[1]db zriaďovateľ'!F$5:F$237,MATCH($C147,'[1]db zriaďovateľ'!$C$5:$C$237,0))</f>
        <v>2</v>
      </c>
      <c r="G147" s="12">
        <f>INDEX('[1]db zriaďovateľ'!G$5:G$237,MATCH($C147,'[1]db zriaďovateľ'!$C$5:$C$237,0))</f>
        <v>79</v>
      </c>
    </row>
    <row r="148" spans="1:7" x14ac:dyDescent="0.25">
      <c r="A148" s="13" t="s">
        <v>56</v>
      </c>
      <c r="B148" s="14" t="s">
        <v>12</v>
      </c>
      <c r="C148" s="15" t="s">
        <v>77</v>
      </c>
      <c r="D148" s="15">
        <v>42063043</v>
      </c>
      <c r="E148" s="15" t="s">
        <v>325</v>
      </c>
      <c r="F148" s="11">
        <f>INDEX('[1]db zriaďovateľ'!F$5:F$237,MATCH($C148,'[1]db zriaďovateľ'!$C$5:$C$237,0))</f>
        <v>11</v>
      </c>
      <c r="G148" s="12">
        <f>INDEX('[1]db zriaďovateľ'!G$5:G$237,MATCH($C148,'[1]db zriaďovateľ'!$C$5:$C$237,0))</f>
        <v>1450</v>
      </c>
    </row>
    <row r="149" spans="1:7" x14ac:dyDescent="0.25">
      <c r="A149" s="13" t="s">
        <v>56</v>
      </c>
      <c r="B149" s="14" t="s">
        <v>13</v>
      </c>
      <c r="C149" s="15" t="s">
        <v>79</v>
      </c>
      <c r="D149" s="15">
        <v>36433209</v>
      </c>
      <c r="E149" s="15" t="s">
        <v>80</v>
      </c>
      <c r="F149" s="11">
        <f>INDEX('[1]db zriaďovateľ'!F$5:F$237,MATCH($C149,'[1]db zriaďovateľ'!$C$5:$C$237,0))</f>
        <v>2</v>
      </c>
      <c r="G149" s="12">
        <f>INDEX('[1]db zriaďovateľ'!G$5:G$237,MATCH($C149,'[1]db zriaďovateľ'!$C$5:$C$237,0))</f>
        <v>330</v>
      </c>
    </row>
    <row r="150" spans="1:7" x14ac:dyDescent="0.25">
      <c r="A150" s="13"/>
      <c r="B150" s="14"/>
      <c r="C150" s="15"/>
      <c r="D150" s="15"/>
      <c r="E150" s="38" t="s">
        <v>326</v>
      </c>
      <c r="F150" s="24">
        <f>SUM(F109:F149)</f>
        <v>362</v>
      </c>
      <c r="G150" s="25">
        <f>SUM(G109:G149)</f>
        <v>61225</v>
      </c>
    </row>
    <row r="151" spans="1:7" x14ac:dyDescent="0.25">
      <c r="A151" s="13" t="s">
        <v>81</v>
      </c>
      <c r="B151" s="14" t="s">
        <v>19</v>
      </c>
      <c r="C151" s="15" t="s">
        <v>327</v>
      </c>
      <c r="D151" s="15">
        <v>99000006</v>
      </c>
      <c r="E151" s="15" t="s">
        <v>328</v>
      </c>
      <c r="F151" s="11">
        <f>INDEX('[1]db zriaďovateľ'!F$5:F$237,MATCH($C151,'[1]db zriaďovateľ'!$C$5:$C$237,0))</f>
        <v>26</v>
      </c>
      <c r="G151" s="12">
        <f>INDEX('[1]db zriaďovateľ'!G$5:G$237,MATCH($C151,'[1]db zriaďovateľ'!$C$5:$C$237,0))</f>
        <v>4269</v>
      </c>
    </row>
    <row r="152" spans="1:7" x14ac:dyDescent="0.25">
      <c r="A152" s="13" t="s">
        <v>81</v>
      </c>
      <c r="B152" s="14" t="s">
        <v>2</v>
      </c>
      <c r="C152" s="15" t="s">
        <v>329</v>
      </c>
      <c r="D152" s="15">
        <v>37828100</v>
      </c>
      <c r="E152" s="15" t="s">
        <v>330</v>
      </c>
      <c r="F152" s="11">
        <f>INDEX('[1]db zriaďovateľ'!F$5:F$237,MATCH($C152,'[1]db zriaďovateľ'!$C$5:$C$237,0))</f>
        <v>91</v>
      </c>
      <c r="G152" s="12">
        <f>INDEX('[1]db zriaďovateľ'!G$5:G$237,MATCH($C152,'[1]db zriaďovateľ'!$C$5:$C$237,0))</f>
        <v>13610</v>
      </c>
    </row>
    <row r="153" spans="1:7" x14ac:dyDescent="0.25">
      <c r="A153" s="13" t="s">
        <v>81</v>
      </c>
      <c r="B153" s="14" t="s">
        <v>5</v>
      </c>
      <c r="C153" s="15" t="s">
        <v>84</v>
      </c>
      <c r="D153" s="15">
        <v>313271</v>
      </c>
      <c r="E153" s="15" t="s">
        <v>85</v>
      </c>
      <c r="F153" s="11">
        <f>INDEX('[1]db zriaďovateľ'!F$5:F$237,MATCH($C153,'[1]db zriaďovateľ'!$C$5:$C$237,0))</f>
        <v>90</v>
      </c>
      <c r="G153" s="12">
        <f>INDEX('[1]db zriaďovateľ'!G$5:G$237,MATCH($C153,'[1]db zriaďovateľ'!$C$5:$C$237,0))</f>
        <v>15323</v>
      </c>
    </row>
    <row r="154" spans="1:7" x14ac:dyDescent="0.25">
      <c r="A154" s="13" t="s">
        <v>81</v>
      </c>
      <c r="B154" s="14" t="s">
        <v>5</v>
      </c>
      <c r="C154" s="15" t="s">
        <v>331</v>
      </c>
      <c r="D154" s="15">
        <v>320501</v>
      </c>
      <c r="E154" s="15" t="s">
        <v>332</v>
      </c>
      <c r="F154" s="11">
        <f>INDEX('[1]db zriaďovateľ'!F$5:F$237,MATCH($C154,'[1]db zriaďovateľ'!$C$5:$C$237,0))</f>
        <v>3</v>
      </c>
      <c r="G154" s="12">
        <f>INDEX('[1]db zriaďovateľ'!G$5:G$237,MATCH($C154,'[1]db zriaďovateľ'!$C$5:$C$237,0))</f>
        <v>695</v>
      </c>
    </row>
    <row r="155" spans="1:7" x14ac:dyDescent="0.25">
      <c r="A155" s="13" t="s">
        <v>81</v>
      </c>
      <c r="B155" s="14" t="s">
        <v>5</v>
      </c>
      <c r="C155" s="15" t="s">
        <v>86</v>
      </c>
      <c r="D155" s="15">
        <v>313319</v>
      </c>
      <c r="E155" s="15" t="s">
        <v>87</v>
      </c>
      <c r="F155" s="11">
        <f>INDEX('[1]db zriaďovateľ'!F$5:F$237,MATCH($C155,'[1]db zriaďovateľ'!$C$5:$C$237,0))</f>
        <v>19</v>
      </c>
      <c r="G155" s="12">
        <f>INDEX('[1]db zriaďovateľ'!G$5:G$237,MATCH($C155,'[1]db zriaďovateľ'!$C$5:$C$237,0))</f>
        <v>3324</v>
      </c>
    </row>
    <row r="156" spans="1:7" x14ac:dyDescent="0.25">
      <c r="A156" s="13" t="s">
        <v>81</v>
      </c>
      <c r="B156" s="14" t="s">
        <v>5</v>
      </c>
      <c r="C156" s="15" t="s">
        <v>333</v>
      </c>
      <c r="D156" s="15">
        <v>319805</v>
      </c>
      <c r="E156" s="15" t="s">
        <v>334</v>
      </c>
      <c r="F156" s="11">
        <f>INDEX('[1]db zriaďovateľ'!F$5:F$237,MATCH($C156,'[1]db zriaďovateľ'!$C$5:$C$237,0))</f>
        <v>7</v>
      </c>
      <c r="G156" s="12">
        <f>INDEX('[1]db zriaďovateľ'!G$5:G$237,MATCH($C156,'[1]db zriaďovateľ'!$C$5:$C$237,0))</f>
        <v>1474</v>
      </c>
    </row>
    <row r="157" spans="1:7" x14ac:dyDescent="0.25">
      <c r="A157" s="13" t="s">
        <v>81</v>
      </c>
      <c r="B157" s="14" t="s">
        <v>5</v>
      </c>
      <c r="C157" s="15" t="s">
        <v>335</v>
      </c>
      <c r="D157" s="15">
        <v>316075</v>
      </c>
      <c r="E157" s="15" t="s">
        <v>336</v>
      </c>
      <c r="F157" s="11">
        <f>INDEX('[1]db zriaďovateľ'!F$5:F$237,MATCH($C157,'[1]db zriaďovateľ'!$C$5:$C$237,0))</f>
        <v>6</v>
      </c>
      <c r="G157" s="12">
        <f>INDEX('[1]db zriaďovateľ'!G$5:G$237,MATCH($C157,'[1]db zriaďovateľ'!$C$5:$C$237,0))</f>
        <v>758</v>
      </c>
    </row>
    <row r="158" spans="1:7" x14ac:dyDescent="0.25">
      <c r="A158" s="13" t="s">
        <v>81</v>
      </c>
      <c r="B158" s="14" t="s">
        <v>5</v>
      </c>
      <c r="C158" s="15" t="s">
        <v>337</v>
      </c>
      <c r="D158" s="15">
        <v>318744</v>
      </c>
      <c r="E158" s="15" t="s">
        <v>338</v>
      </c>
      <c r="F158" s="11">
        <f>INDEX('[1]db zriaďovateľ'!F$5:F$237,MATCH($C158,'[1]db zriaďovateľ'!$C$5:$C$237,0))</f>
        <v>1</v>
      </c>
      <c r="G158" s="12">
        <f>INDEX('[1]db zriaďovateľ'!G$5:G$237,MATCH($C158,'[1]db zriaďovateľ'!$C$5:$C$237,0))</f>
        <v>91</v>
      </c>
    </row>
    <row r="159" spans="1:7" x14ac:dyDescent="0.25">
      <c r="A159" s="13" t="s">
        <v>81</v>
      </c>
      <c r="B159" s="14" t="s">
        <v>5</v>
      </c>
      <c r="C159" s="15" t="s">
        <v>339</v>
      </c>
      <c r="D159" s="15">
        <v>319961</v>
      </c>
      <c r="E159" s="15" t="s">
        <v>340</v>
      </c>
      <c r="F159" s="11">
        <f>INDEX('[1]db zriaďovateľ'!F$5:F$237,MATCH($C159,'[1]db zriaďovateľ'!$C$5:$C$237,0))</f>
        <v>4</v>
      </c>
      <c r="G159" s="12">
        <f>INDEX('[1]db zriaďovateľ'!G$5:G$237,MATCH($C159,'[1]db zriaďovateľ'!$C$5:$C$237,0))</f>
        <v>468</v>
      </c>
    </row>
    <row r="160" spans="1:7" x14ac:dyDescent="0.25">
      <c r="A160" s="13" t="s">
        <v>81</v>
      </c>
      <c r="B160" s="14" t="s">
        <v>5</v>
      </c>
      <c r="C160" s="15" t="s">
        <v>341</v>
      </c>
      <c r="D160" s="15">
        <v>328341</v>
      </c>
      <c r="E160" s="15" t="s">
        <v>342</v>
      </c>
      <c r="F160" s="11">
        <f>INDEX('[1]db zriaďovateľ'!F$5:F$237,MATCH($C160,'[1]db zriaďovateľ'!$C$5:$C$237,0))</f>
        <v>2</v>
      </c>
      <c r="G160" s="12">
        <f>INDEX('[1]db zriaďovateľ'!G$5:G$237,MATCH($C160,'[1]db zriaďovateľ'!$C$5:$C$237,0))</f>
        <v>221</v>
      </c>
    </row>
    <row r="161" spans="1:7" x14ac:dyDescent="0.25">
      <c r="A161" s="13" t="s">
        <v>81</v>
      </c>
      <c r="B161" s="14" t="s">
        <v>5</v>
      </c>
      <c r="C161" s="15" t="s">
        <v>88</v>
      </c>
      <c r="D161" s="15">
        <v>320056</v>
      </c>
      <c r="E161" s="15" t="s">
        <v>89</v>
      </c>
      <c r="F161" s="11">
        <f>INDEX('[1]db zriaďovateľ'!F$5:F$237,MATCH($C161,'[1]db zriaďovateľ'!$C$5:$C$237,0))</f>
        <v>1</v>
      </c>
      <c r="G161" s="12">
        <f>INDEX('[1]db zriaďovateľ'!G$5:G$237,MATCH($C161,'[1]db zriaďovateľ'!$C$5:$C$237,0))</f>
        <v>218</v>
      </c>
    </row>
    <row r="162" spans="1:7" x14ac:dyDescent="0.25">
      <c r="A162" s="13" t="s">
        <v>81</v>
      </c>
      <c r="B162" s="14" t="s">
        <v>5</v>
      </c>
      <c r="C162" s="15" t="s">
        <v>343</v>
      </c>
      <c r="D162" s="15">
        <v>316181</v>
      </c>
      <c r="E162" s="15" t="s">
        <v>344</v>
      </c>
      <c r="F162" s="11">
        <f>INDEX('[1]db zriaďovateľ'!F$5:F$237,MATCH($C162,'[1]db zriaďovateľ'!$C$5:$C$237,0))</f>
        <v>8</v>
      </c>
      <c r="G162" s="12">
        <f>INDEX('[1]db zriaďovateľ'!G$5:G$237,MATCH($C162,'[1]db zriaďovateľ'!$C$5:$C$237,0))</f>
        <v>928</v>
      </c>
    </row>
    <row r="163" spans="1:7" x14ac:dyDescent="0.25">
      <c r="A163" s="13" t="s">
        <v>81</v>
      </c>
      <c r="B163" s="14" t="s">
        <v>5</v>
      </c>
      <c r="C163" s="15" t="s">
        <v>345</v>
      </c>
      <c r="D163" s="15">
        <v>316342</v>
      </c>
      <c r="E163" s="15" t="s">
        <v>346</v>
      </c>
      <c r="F163" s="11">
        <f>INDEX('[1]db zriaďovateľ'!F$5:F$237,MATCH($C163,'[1]db zriaďovateľ'!$C$5:$C$237,0))</f>
        <v>3</v>
      </c>
      <c r="G163" s="12">
        <f>INDEX('[1]db zriaďovateľ'!G$5:G$237,MATCH($C163,'[1]db zriaďovateľ'!$C$5:$C$237,0))</f>
        <v>629</v>
      </c>
    </row>
    <row r="164" spans="1:7" x14ac:dyDescent="0.25">
      <c r="A164" s="13" t="s">
        <v>81</v>
      </c>
      <c r="B164" s="14" t="s">
        <v>5</v>
      </c>
      <c r="C164" s="15" t="s">
        <v>347</v>
      </c>
      <c r="D164" s="15">
        <v>328693</v>
      </c>
      <c r="E164" s="15" t="s">
        <v>348</v>
      </c>
      <c r="F164" s="11">
        <f>INDEX('[1]db zriaďovateľ'!F$5:F$237,MATCH($C164,'[1]db zriaďovateľ'!$C$5:$C$237,0))</f>
        <v>1</v>
      </c>
      <c r="G164" s="12">
        <f>INDEX('[1]db zriaďovateľ'!G$5:G$237,MATCH($C164,'[1]db zriaďovateľ'!$C$5:$C$237,0))</f>
        <v>183</v>
      </c>
    </row>
    <row r="165" spans="1:7" x14ac:dyDescent="0.25">
      <c r="A165" s="13" t="s">
        <v>81</v>
      </c>
      <c r="B165" s="14" t="s">
        <v>5</v>
      </c>
      <c r="C165" s="15" t="s">
        <v>82</v>
      </c>
      <c r="D165" s="15">
        <v>319031</v>
      </c>
      <c r="E165" s="15" t="s">
        <v>83</v>
      </c>
      <c r="F165" s="11">
        <f>INDEX('[1]db zriaďovateľ'!F$5:F$237,MATCH($C165,'[1]db zriaďovateľ'!$C$5:$C$237,0))</f>
        <v>41</v>
      </c>
      <c r="G165" s="12">
        <f>INDEX('[1]db zriaďovateľ'!G$5:G$237,MATCH($C165,'[1]db zriaďovateľ'!$C$5:$C$237,0))</f>
        <v>6240</v>
      </c>
    </row>
    <row r="166" spans="1:7" x14ac:dyDescent="0.25">
      <c r="A166" s="13" t="s">
        <v>81</v>
      </c>
      <c r="B166" s="14" t="s">
        <v>5</v>
      </c>
      <c r="C166" s="15" t="s">
        <v>349</v>
      </c>
      <c r="D166" s="15">
        <v>320277</v>
      </c>
      <c r="E166" s="15" t="s">
        <v>350</v>
      </c>
      <c r="F166" s="11">
        <f>INDEX('[1]db zriaďovateľ'!F$5:F$237,MATCH($C166,'[1]db zriaďovateľ'!$C$5:$C$237,0))</f>
        <v>3</v>
      </c>
      <c r="G166" s="12">
        <f>INDEX('[1]db zriaďovateľ'!G$5:G$237,MATCH($C166,'[1]db zriaďovateľ'!$C$5:$C$237,0))</f>
        <v>406</v>
      </c>
    </row>
    <row r="167" spans="1:7" x14ac:dyDescent="0.25">
      <c r="A167" s="13" t="s">
        <v>81</v>
      </c>
      <c r="B167" s="14" t="s">
        <v>5</v>
      </c>
      <c r="C167" s="15" t="s">
        <v>351</v>
      </c>
      <c r="D167" s="15">
        <v>319091</v>
      </c>
      <c r="E167" s="15" t="s">
        <v>352</v>
      </c>
      <c r="F167" s="11">
        <f>INDEX('[1]db zriaďovateľ'!F$5:F$237,MATCH($C167,'[1]db zriaďovateľ'!$C$5:$C$237,0))</f>
        <v>1</v>
      </c>
      <c r="G167" s="12">
        <f>INDEX('[1]db zriaďovateľ'!G$5:G$237,MATCH($C167,'[1]db zriaďovateľ'!$C$5:$C$237,0))</f>
        <v>169</v>
      </c>
    </row>
    <row r="168" spans="1:7" x14ac:dyDescent="0.25">
      <c r="A168" s="13" t="s">
        <v>81</v>
      </c>
      <c r="B168" s="14" t="s">
        <v>5</v>
      </c>
      <c r="C168" s="15" t="s">
        <v>353</v>
      </c>
      <c r="D168" s="15">
        <v>319651</v>
      </c>
      <c r="E168" s="15" t="s">
        <v>354</v>
      </c>
      <c r="F168" s="11">
        <f>INDEX('[1]db zriaďovateľ'!F$5:F$237,MATCH($C168,'[1]db zriaďovateľ'!$C$5:$C$237,0))</f>
        <v>7</v>
      </c>
      <c r="G168" s="12">
        <f>INDEX('[1]db zriaďovateľ'!G$5:G$237,MATCH($C168,'[1]db zriaďovateľ'!$C$5:$C$237,0))</f>
        <v>621</v>
      </c>
    </row>
    <row r="169" spans="1:7" x14ac:dyDescent="0.25">
      <c r="A169" s="13" t="s">
        <v>81</v>
      </c>
      <c r="B169" s="14" t="s">
        <v>5</v>
      </c>
      <c r="C169" s="15" t="s">
        <v>355</v>
      </c>
      <c r="D169" s="15">
        <v>320439</v>
      </c>
      <c r="E169" s="15" t="s">
        <v>356</v>
      </c>
      <c r="F169" s="11">
        <f>INDEX('[1]db zriaďovateľ'!F$5:F$237,MATCH($C169,'[1]db zriaďovateľ'!$C$5:$C$237,0))</f>
        <v>16</v>
      </c>
      <c r="G169" s="12">
        <f>INDEX('[1]db zriaďovateľ'!G$5:G$237,MATCH($C169,'[1]db zriaďovateľ'!$C$5:$C$237,0))</f>
        <v>2632</v>
      </c>
    </row>
    <row r="170" spans="1:7" x14ac:dyDescent="0.25">
      <c r="A170" s="13" t="s">
        <v>81</v>
      </c>
      <c r="B170" s="14" t="s">
        <v>5</v>
      </c>
      <c r="C170" s="15" t="s">
        <v>357</v>
      </c>
      <c r="D170" s="15">
        <v>321125</v>
      </c>
      <c r="E170" s="15" t="s">
        <v>358</v>
      </c>
      <c r="F170" s="11">
        <f>INDEX('[1]db zriaďovateľ'!F$5:F$237,MATCH($C170,'[1]db zriaďovateľ'!$C$5:$C$237,0))</f>
        <v>7</v>
      </c>
      <c r="G170" s="12">
        <f>INDEX('[1]db zriaďovateľ'!G$5:G$237,MATCH($C170,'[1]db zriaďovateľ'!$C$5:$C$237,0))</f>
        <v>1262</v>
      </c>
    </row>
    <row r="171" spans="1:7" x14ac:dyDescent="0.25">
      <c r="A171" s="13" t="s">
        <v>81</v>
      </c>
      <c r="B171" s="14" t="s">
        <v>5</v>
      </c>
      <c r="C171" s="15" t="s">
        <v>359</v>
      </c>
      <c r="D171" s="15">
        <v>313491</v>
      </c>
      <c r="E171" s="15" t="s">
        <v>360</v>
      </c>
      <c r="F171" s="11">
        <f>INDEX('[1]db zriaďovateľ'!F$5:F$237,MATCH($C171,'[1]db zriaďovateľ'!$C$5:$C$237,0))</f>
        <v>4</v>
      </c>
      <c r="G171" s="12">
        <f>INDEX('[1]db zriaďovateľ'!G$5:G$237,MATCH($C171,'[1]db zriaďovateľ'!$C$5:$C$237,0))</f>
        <v>743</v>
      </c>
    </row>
    <row r="172" spans="1:7" x14ac:dyDescent="0.25">
      <c r="A172" s="13" t="s">
        <v>81</v>
      </c>
      <c r="B172" s="14" t="s">
        <v>5</v>
      </c>
      <c r="C172" s="15" t="s">
        <v>361</v>
      </c>
      <c r="D172" s="15">
        <v>318701</v>
      </c>
      <c r="E172" s="15" t="s">
        <v>362</v>
      </c>
      <c r="F172" s="11">
        <f>INDEX('[1]db zriaďovateľ'!F$5:F$237,MATCH($C172,'[1]db zriaďovateľ'!$C$5:$C$237,0))</f>
        <v>1</v>
      </c>
      <c r="G172" s="12">
        <f>INDEX('[1]db zriaďovateľ'!G$5:G$237,MATCH($C172,'[1]db zriaďovateľ'!$C$5:$C$237,0))</f>
        <v>275</v>
      </c>
    </row>
    <row r="173" spans="1:7" x14ac:dyDescent="0.25">
      <c r="A173" s="13" t="s">
        <v>81</v>
      </c>
      <c r="B173" s="14" t="s">
        <v>5</v>
      </c>
      <c r="C173" s="15" t="s">
        <v>363</v>
      </c>
      <c r="D173" s="15">
        <v>316091</v>
      </c>
      <c r="E173" s="15" t="s">
        <v>364</v>
      </c>
      <c r="F173" s="11">
        <f>INDEX('[1]db zriaďovateľ'!F$5:F$237,MATCH($C173,'[1]db zriaďovateľ'!$C$5:$C$237,0))</f>
        <v>3</v>
      </c>
      <c r="G173" s="12">
        <f>INDEX('[1]db zriaďovateľ'!G$5:G$237,MATCH($C173,'[1]db zriaďovateľ'!$C$5:$C$237,0))</f>
        <v>570</v>
      </c>
    </row>
    <row r="174" spans="1:7" x14ac:dyDescent="0.25">
      <c r="A174" s="13" t="s">
        <v>81</v>
      </c>
      <c r="B174" s="14" t="s">
        <v>5</v>
      </c>
      <c r="C174" s="15" t="s">
        <v>365</v>
      </c>
      <c r="D174" s="15">
        <v>313904</v>
      </c>
      <c r="E174" s="15" t="s">
        <v>366</v>
      </c>
      <c r="F174" s="11">
        <f>INDEX('[1]db zriaďovateľ'!F$5:F$237,MATCH($C174,'[1]db zriaďovateľ'!$C$5:$C$237,0))</f>
        <v>1</v>
      </c>
      <c r="G174" s="12">
        <f>INDEX('[1]db zriaďovateľ'!G$5:G$237,MATCH($C174,'[1]db zriaďovateľ'!$C$5:$C$237,0))</f>
        <v>109</v>
      </c>
    </row>
    <row r="175" spans="1:7" x14ac:dyDescent="0.25">
      <c r="A175" s="13" t="s">
        <v>81</v>
      </c>
      <c r="B175" s="14" t="s">
        <v>5</v>
      </c>
      <c r="C175" s="15" t="s">
        <v>367</v>
      </c>
      <c r="D175" s="15">
        <v>320447</v>
      </c>
      <c r="E175" s="15" t="s">
        <v>368</v>
      </c>
      <c r="F175" s="11">
        <f>INDEX('[1]db zriaďovateľ'!F$5:F$237,MATCH($C175,'[1]db zriaďovateľ'!$C$5:$C$237,0))</f>
        <v>3</v>
      </c>
      <c r="G175" s="12">
        <f>INDEX('[1]db zriaďovateľ'!G$5:G$237,MATCH($C175,'[1]db zriaďovateľ'!$C$5:$C$237,0))</f>
        <v>573</v>
      </c>
    </row>
    <row r="176" spans="1:7" x14ac:dyDescent="0.25">
      <c r="A176" s="13" t="s">
        <v>81</v>
      </c>
      <c r="B176" s="14" t="s">
        <v>12</v>
      </c>
      <c r="C176" s="15" t="s">
        <v>369</v>
      </c>
      <c r="D176" s="15">
        <v>179086</v>
      </c>
      <c r="E176" s="15" t="s">
        <v>370</v>
      </c>
      <c r="F176" s="11">
        <f>INDEX('[1]db zriaďovateľ'!F$5:F$237,MATCH($C176,'[1]db zriaďovateľ'!$C$5:$C$237,0))</f>
        <v>9</v>
      </c>
      <c r="G176" s="12">
        <f>INDEX('[1]db zriaďovateľ'!G$5:G$237,MATCH($C176,'[1]db zriaďovateľ'!$C$5:$C$237,0))</f>
        <v>1388</v>
      </c>
    </row>
    <row r="177" spans="1:7" x14ac:dyDescent="0.25">
      <c r="A177" s="13" t="s">
        <v>81</v>
      </c>
      <c r="B177" s="14" t="s">
        <v>12</v>
      </c>
      <c r="C177" s="15" t="s">
        <v>371</v>
      </c>
      <c r="D177" s="15">
        <v>31933475</v>
      </c>
      <c r="E177" s="15" t="s">
        <v>372</v>
      </c>
      <c r="F177" s="11">
        <f>INDEX('[1]db zriaďovateľ'!F$5:F$237,MATCH($C177,'[1]db zriaďovateľ'!$C$5:$C$237,0))</f>
        <v>2</v>
      </c>
      <c r="G177" s="12">
        <f>INDEX('[1]db zriaďovateľ'!G$5:G$237,MATCH($C177,'[1]db zriaďovateľ'!$C$5:$C$237,0))</f>
        <v>432</v>
      </c>
    </row>
    <row r="178" spans="1:7" x14ac:dyDescent="0.25">
      <c r="A178" s="13"/>
      <c r="B178" s="14"/>
      <c r="C178" s="15"/>
      <c r="D178" s="15"/>
      <c r="E178" s="38" t="s">
        <v>373</v>
      </c>
      <c r="F178" s="24">
        <f>SUM(F151:F177)</f>
        <v>360</v>
      </c>
      <c r="G178" s="25">
        <f>SUM(G151:G177)</f>
        <v>57611</v>
      </c>
    </row>
    <row r="179" spans="1:7" x14ac:dyDescent="0.25">
      <c r="A179" s="27" t="s">
        <v>90</v>
      </c>
      <c r="B179" s="28" t="s">
        <v>19</v>
      </c>
      <c r="C179" s="29" t="s">
        <v>374</v>
      </c>
      <c r="D179" s="29">
        <v>99000007</v>
      </c>
      <c r="E179" s="29" t="s">
        <v>375</v>
      </c>
      <c r="F179" s="11">
        <f>INDEX('[1]db zriaďovateľ'!F$5:F$237,MATCH($C179,'[1]db zriaďovateľ'!$C$5:$C$237,0))</f>
        <v>9</v>
      </c>
      <c r="G179" s="12">
        <f>INDEX('[1]db zriaďovateľ'!G$5:G$237,MATCH($C179,'[1]db zriaďovateľ'!$C$5:$C$237,0))</f>
        <v>1315</v>
      </c>
    </row>
    <row r="180" spans="1:7" x14ac:dyDescent="0.25">
      <c r="A180" s="13" t="s">
        <v>90</v>
      </c>
      <c r="B180" s="14" t="s">
        <v>2</v>
      </c>
      <c r="C180" s="15" t="s">
        <v>376</v>
      </c>
      <c r="D180" s="15">
        <v>37870475</v>
      </c>
      <c r="E180" s="15" t="s">
        <v>377</v>
      </c>
      <c r="F180" s="11">
        <f>INDEX('[1]db zriaďovateľ'!F$5:F$237,MATCH($C180,'[1]db zriaďovateľ'!$C$5:$C$237,0))</f>
        <v>133</v>
      </c>
      <c r="G180" s="12">
        <f>INDEX('[1]db zriaďovateľ'!G$5:G$237,MATCH($C180,'[1]db zriaďovateľ'!$C$5:$C$237,0))</f>
        <v>21350</v>
      </c>
    </row>
    <row r="181" spans="1:7" x14ac:dyDescent="0.25">
      <c r="A181" s="13" t="s">
        <v>90</v>
      </c>
      <c r="B181" s="14" t="s">
        <v>5</v>
      </c>
      <c r="C181" s="15" t="s">
        <v>378</v>
      </c>
      <c r="D181" s="15">
        <v>321842</v>
      </c>
      <c r="E181" s="15" t="s">
        <v>379</v>
      </c>
      <c r="F181" s="11">
        <f>INDEX('[1]db zriaďovateľ'!F$5:F$237,MATCH($C181,'[1]db zriaďovateľ'!$C$5:$C$237,0))</f>
        <v>10</v>
      </c>
      <c r="G181" s="12">
        <f>INDEX('[1]db zriaďovateľ'!G$5:G$237,MATCH($C181,'[1]db zriaďovateľ'!$C$5:$C$237,0))</f>
        <v>1281</v>
      </c>
    </row>
    <row r="182" spans="1:7" x14ac:dyDescent="0.25">
      <c r="A182" s="13" t="s">
        <v>90</v>
      </c>
      <c r="B182" s="14" t="s">
        <v>5</v>
      </c>
      <c r="C182" s="15" t="s">
        <v>91</v>
      </c>
      <c r="D182" s="15">
        <v>323021</v>
      </c>
      <c r="E182" s="15" t="s">
        <v>92</v>
      </c>
      <c r="F182" s="11">
        <f>INDEX('[1]db zriaďovateľ'!F$5:F$237,MATCH($C182,'[1]db zriaďovateľ'!$C$5:$C$237,0))</f>
        <v>12</v>
      </c>
      <c r="G182" s="12">
        <f>INDEX('[1]db zriaďovateľ'!G$5:G$237,MATCH($C182,'[1]db zriaďovateľ'!$C$5:$C$237,0))</f>
        <v>2339</v>
      </c>
    </row>
    <row r="183" spans="1:7" x14ac:dyDescent="0.25">
      <c r="A183" s="13" t="s">
        <v>90</v>
      </c>
      <c r="B183" s="14" t="s">
        <v>5</v>
      </c>
      <c r="C183" s="15" t="s">
        <v>380</v>
      </c>
      <c r="D183" s="15">
        <v>326470</v>
      </c>
      <c r="E183" s="15" t="s">
        <v>381</v>
      </c>
      <c r="F183" s="11">
        <f>INDEX('[1]db zriaďovateľ'!F$5:F$237,MATCH($C183,'[1]db zriaďovateľ'!$C$5:$C$237,0))</f>
        <v>20</v>
      </c>
      <c r="G183" s="12">
        <f>INDEX('[1]db zriaďovateľ'!G$5:G$237,MATCH($C183,'[1]db zriaďovateľ'!$C$5:$C$237,0))</f>
        <v>3064</v>
      </c>
    </row>
    <row r="184" spans="1:7" x14ac:dyDescent="0.25">
      <c r="A184" s="13" t="s">
        <v>90</v>
      </c>
      <c r="B184" s="14" t="s">
        <v>5</v>
      </c>
      <c r="C184" s="15" t="s">
        <v>382</v>
      </c>
      <c r="D184" s="15">
        <v>327646</v>
      </c>
      <c r="E184" s="15" t="s">
        <v>383</v>
      </c>
      <c r="F184" s="11">
        <f>INDEX('[1]db zriaďovateľ'!F$5:F$237,MATCH($C184,'[1]db zriaďovateľ'!$C$5:$C$237,0))</f>
        <v>10</v>
      </c>
      <c r="G184" s="12">
        <f>INDEX('[1]db zriaďovateľ'!G$5:G$237,MATCH($C184,'[1]db zriaďovateľ'!$C$5:$C$237,0))</f>
        <v>1650</v>
      </c>
    </row>
    <row r="185" spans="1:7" x14ac:dyDescent="0.25">
      <c r="A185" s="13" t="s">
        <v>90</v>
      </c>
      <c r="B185" s="14" t="s">
        <v>5</v>
      </c>
      <c r="C185" s="15" t="s">
        <v>384</v>
      </c>
      <c r="D185" s="15">
        <v>323560</v>
      </c>
      <c r="E185" s="15" t="s">
        <v>385</v>
      </c>
      <c r="F185" s="11">
        <f>INDEX('[1]db zriaďovateľ'!F$5:F$237,MATCH($C185,'[1]db zriaďovateľ'!$C$5:$C$237,0))</f>
        <v>7</v>
      </c>
      <c r="G185" s="12">
        <f>INDEX('[1]db zriaďovateľ'!G$5:G$237,MATCH($C185,'[1]db zriaďovateľ'!$C$5:$C$237,0))</f>
        <v>1070</v>
      </c>
    </row>
    <row r="186" spans="1:7" x14ac:dyDescent="0.25">
      <c r="A186" s="13" t="s">
        <v>90</v>
      </c>
      <c r="B186" s="14" t="s">
        <v>5</v>
      </c>
      <c r="C186" s="15" t="s">
        <v>386</v>
      </c>
      <c r="D186" s="15">
        <v>326526</v>
      </c>
      <c r="E186" s="15" t="s">
        <v>387</v>
      </c>
      <c r="F186" s="11">
        <f>INDEX('[1]db zriaďovateľ'!F$5:F$237,MATCH($C186,'[1]db zriaďovateľ'!$C$5:$C$237,0))</f>
        <v>2</v>
      </c>
      <c r="G186" s="12">
        <f>INDEX('[1]db zriaďovateľ'!G$5:G$237,MATCH($C186,'[1]db zriaďovateľ'!$C$5:$C$237,0))</f>
        <v>284</v>
      </c>
    </row>
    <row r="187" spans="1:7" x14ac:dyDescent="0.25">
      <c r="A187" s="13" t="s">
        <v>90</v>
      </c>
      <c r="B187" s="14" t="s">
        <v>5</v>
      </c>
      <c r="C187" s="15" t="s">
        <v>388</v>
      </c>
      <c r="D187" s="15">
        <v>331007</v>
      </c>
      <c r="E187" s="15" t="s">
        <v>389</v>
      </c>
      <c r="F187" s="11">
        <f>INDEX('[1]db zriaďovateľ'!F$5:F$237,MATCH($C187,'[1]db zriaďovateľ'!$C$5:$C$237,0))</f>
        <v>4</v>
      </c>
      <c r="G187" s="12">
        <f>INDEX('[1]db zriaďovateľ'!G$5:G$237,MATCH($C187,'[1]db zriaďovateľ'!$C$5:$C$237,0))</f>
        <v>831</v>
      </c>
    </row>
    <row r="188" spans="1:7" x14ac:dyDescent="0.25">
      <c r="A188" s="13" t="s">
        <v>90</v>
      </c>
      <c r="B188" s="14" t="s">
        <v>5</v>
      </c>
      <c r="C188" s="15" t="s">
        <v>390</v>
      </c>
      <c r="D188" s="15">
        <v>331023</v>
      </c>
      <c r="E188" s="15" t="s">
        <v>391</v>
      </c>
      <c r="F188" s="11">
        <f>INDEX('[1]db zriaďovateľ'!F$5:F$237,MATCH($C188,'[1]db zriaďovateľ'!$C$5:$C$237,0))</f>
        <v>3</v>
      </c>
      <c r="G188" s="12">
        <f>INDEX('[1]db zriaďovateľ'!G$5:G$237,MATCH($C188,'[1]db zriaďovateľ'!$C$5:$C$237,0))</f>
        <v>429</v>
      </c>
    </row>
    <row r="189" spans="1:7" x14ac:dyDescent="0.25">
      <c r="A189" s="13" t="s">
        <v>90</v>
      </c>
      <c r="B189" s="14" t="s">
        <v>5</v>
      </c>
      <c r="C189" s="15" t="s">
        <v>392</v>
      </c>
      <c r="D189" s="15">
        <v>326607</v>
      </c>
      <c r="E189" s="15" t="s">
        <v>393</v>
      </c>
      <c r="F189" s="11">
        <f>INDEX('[1]db zriaďovateľ'!F$5:F$237,MATCH($C189,'[1]db zriaďovateľ'!$C$5:$C$237,0))</f>
        <v>12</v>
      </c>
      <c r="G189" s="12">
        <f>INDEX('[1]db zriaďovateľ'!G$5:G$237,MATCH($C189,'[1]db zriaďovateľ'!$C$5:$C$237,0))</f>
        <v>2109</v>
      </c>
    </row>
    <row r="190" spans="1:7" x14ac:dyDescent="0.25">
      <c r="A190" s="13" t="s">
        <v>90</v>
      </c>
      <c r="B190" s="14" t="s">
        <v>5</v>
      </c>
      <c r="C190" s="15" t="s">
        <v>394</v>
      </c>
      <c r="D190" s="15">
        <v>327972</v>
      </c>
      <c r="E190" s="15" t="s">
        <v>395</v>
      </c>
      <c r="F190" s="11">
        <f>INDEX('[1]db zriaďovateľ'!F$5:F$237,MATCH($C190,'[1]db zriaďovateľ'!$C$5:$C$237,0))</f>
        <v>4</v>
      </c>
      <c r="G190" s="12">
        <f>INDEX('[1]db zriaďovateľ'!G$5:G$237,MATCH($C190,'[1]db zriaďovateľ'!$C$5:$C$237,0))</f>
        <v>1004</v>
      </c>
    </row>
    <row r="191" spans="1:7" x14ac:dyDescent="0.25">
      <c r="A191" s="13" t="s">
        <v>90</v>
      </c>
      <c r="B191" s="14" t="s">
        <v>5</v>
      </c>
      <c r="C191" s="15" t="s">
        <v>396</v>
      </c>
      <c r="D191" s="15">
        <v>332933</v>
      </c>
      <c r="E191" s="15" t="s">
        <v>397</v>
      </c>
      <c r="F191" s="11">
        <f>INDEX('[1]db zriaďovateľ'!F$5:F$237,MATCH($C191,'[1]db zriaďovateľ'!$C$5:$C$237,0))</f>
        <v>17</v>
      </c>
      <c r="G191" s="12">
        <f>INDEX('[1]db zriaďovateľ'!G$5:G$237,MATCH($C191,'[1]db zriaďovateľ'!$C$5:$C$237,0))</f>
        <v>2822</v>
      </c>
    </row>
    <row r="192" spans="1:7" x14ac:dyDescent="0.25">
      <c r="A192" s="13" t="s">
        <v>90</v>
      </c>
      <c r="B192" s="14" t="s">
        <v>5</v>
      </c>
      <c r="C192" s="15" t="s">
        <v>398</v>
      </c>
      <c r="D192" s="15">
        <v>326585</v>
      </c>
      <c r="E192" s="15" t="s">
        <v>399</v>
      </c>
      <c r="F192" s="11">
        <f>INDEX('[1]db zriaďovateľ'!F$5:F$237,MATCH($C192,'[1]db zriaďovateľ'!$C$5:$C$237,0))</f>
        <v>1</v>
      </c>
      <c r="G192" s="12">
        <f>INDEX('[1]db zriaďovateľ'!G$5:G$237,MATCH($C192,'[1]db zriaďovateľ'!$C$5:$C$237,0))</f>
        <v>167</v>
      </c>
    </row>
    <row r="193" spans="1:7" x14ac:dyDescent="0.25">
      <c r="A193" s="13" t="s">
        <v>90</v>
      </c>
      <c r="B193" s="14" t="s">
        <v>5</v>
      </c>
      <c r="C193" s="15" t="s">
        <v>400</v>
      </c>
      <c r="D193" s="15">
        <v>332411</v>
      </c>
      <c r="E193" s="15" t="s">
        <v>401</v>
      </c>
      <c r="F193" s="11">
        <f>INDEX('[1]db zriaďovateľ'!F$5:F$237,MATCH($C193,'[1]db zriaďovateľ'!$C$5:$C$237,0))</f>
        <v>1</v>
      </c>
      <c r="G193" s="12">
        <f>INDEX('[1]db zriaďovateľ'!G$5:G$237,MATCH($C193,'[1]db zriaďovateľ'!$C$5:$C$237,0))</f>
        <v>107</v>
      </c>
    </row>
    <row r="194" spans="1:7" x14ac:dyDescent="0.25">
      <c r="A194" s="13" t="s">
        <v>90</v>
      </c>
      <c r="B194" s="14" t="s">
        <v>5</v>
      </c>
      <c r="C194" s="15" t="s">
        <v>402</v>
      </c>
      <c r="D194" s="15">
        <v>329924</v>
      </c>
      <c r="E194" s="15" t="s">
        <v>403</v>
      </c>
      <c r="F194" s="11">
        <f>INDEX('[1]db zriaďovateľ'!F$5:F$237,MATCH($C194,'[1]db zriaďovateľ'!$C$5:$C$237,0))</f>
        <v>1</v>
      </c>
      <c r="G194" s="12">
        <f>INDEX('[1]db zriaďovateľ'!G$5:G$237,MATCH($C194,'[1]db zriaďovateľ'!$C$5:$C$237,0))</f>
        <v>194</v>
      </c>
    </row>
    <row r="195" spans="1:7" x14ac:dyDescent="0.25">
      <c r="A195" s="13" t="s">
        <v>90</v>
      </c>
      <c r="B195" s="14" t="s">
        <v>5</v>
      </c>
      <c r="C195" s="15" t="s">
        <v>404</v>
      </c>
      <c r="D195" s="15">
        <v>327239</v>
      </c>
      <c r="E195" s="15" t="s">
        <v>405</v>
      </c>
      <c r="F195" s="11">
        <f>INDEX('[1]db zriaďovateľ'!F$5:F$237,MATCH($C195,'[1]db zriaďovateľ'!$C$5:$C$237,0))</f>
        <v>1</v>
      </c>
      <c r="G195" s="12">
        <f>INDEX('[1]db zriaďovateľ'!G$5:G$237,MATCH($C195,'[1]db zriaďovateľ'!$C$5:$C$237,0))</f>
        <v>115</v>
      </c>
    </row>
    <row r="196" spans="1:7" x14ac:dyDescent="0.25">
      <c r="A196" s="13" t="s">
        <v>90</v>
      </c>
      <c r="B196" s="14" t="s">
        <v>5</v>
      </c>
      <c r="C196" s="15" t="s">
        <v>406</v>
      </c>
      <c r="D196" s="15">
        <v>326321</v>
      </c>
      <c r="E196" s="15" t="s">
        <v>407</v>
      </c>
      <c r="F196" s="11">
        <f>INDEX('[1]db zriaďovateľ'!F$5:F$237,MATCH($C196,'[1]db zriaďovateľ'!$C$5:$C$237,0))</f>
        <v>1</v>
      </c>
      <c r="G196" s="12">
        <f>INDEX('[1]db zriaďovateľ'!G$5:G$237,MATCH($C196,'[1]db zriaďovateľ'!$C$5:$C$237,0))</f>
        <v>91</v>
      </c>
    </row>
    <row r="197" spans="1:7" x14ac:dyDescent="0.25">
      <c r="A197" s="13" t="s">
        <v>90</v>
      </c>
      <c r="B197" s="14" t="s">
        <v>5</v>
      </c>
      <c r="C197" s="15" t="s">
        <v>483</v>
      </c>
      <c r="D197" s="15">
        <v>690538</v>
      </c>
      <c r="E197" s="15" t="s">
        <v>484</v>
      </c>
      <c r="F197" s="11">
        <f>INDEX('[1]db zriaďovateľ'!F$5:F$237,MATCH($C197,'[1]db zriaďovateľ'!$C$5:$C$237,0))</f>
        <v>13</v>
      </c>
      <c r="G197" s="12">
        <f>INDEX('[1]db zriaďovateľ'!G$5:G$237,MATCH($C197,'[1]db zriaďovateľ'!$C$5:$C$237,0))</f>
        <v>2631</v>
      </c>
    </row>
    <row r="198" spans="1:7" x14ac:dyDescent="0.25">
      <c r="A198" s="13" t="s">
        <v>90</v>
      </c>
      <c r="B198" s="14" t="s">
        <v>5</v>
      </c>
      <c r="C198" s="15" t="s">
        <v>408</v>
      </c>
      <c r="D198" s="15">
        <v>322369</v>
      </c>
      <c r="E198" s="15" t="s">
        <v>409</v>
      </c>
      <c r="F198" s="11">
        <f>INDEX('[1]db zriaďovateľ'!F$5:F$237,MATCH($C198,'[1]db zriaďovateľ'!$C$5:$C$237,0))</f>
        <v>4</v>
      </c>
      <c r="G198" s="12">
        <f>INDEX('[1]db zriaďovateľ'!G$5:G$237,MATCH($C198,'[1]db zriaďovateľ'!$C$5:$C$237,0))</f>
        <v>629</v>
      </c>
    </row>
    <row r="199" spans="1:7" x14ac:dyDescent="0.25">
      <c r="A199" s="13" t="s">
        <v>90</v>
      </c>
      <c r="B199" s="14" t="s">
        <v>5</v>
      </c>
      <c r="C199" s="15" t="s">
        <v>410</v>
      </c>
      <c r="D199" s="15">
        <v>327590</v>
      </c>
      <c r="E199" s="15" t="s">
        <v>411</v>
      </c>
      <c r="F199" s="11">
        <f>INDEX('[1]db zriaďovateľ'!F$5:F$237,MATCH($C199,'[1]db zriaďovateľ'!$C$5:$C$237,0))</f>
        <v>5</v>
      </c>
      <c r="G199" s="12">
        <f>INDEX('[1]db zriaďovateľ'!G$5:G$237,MATCH($C199,'[1]db zriaďovateľ'!$C$5:$C$237,0))</f>
        <v>724</v>
      </c>
    </row>
    <row r="200" spans="1:7" x14ac:dyDescent="0.25">
      <c r="A200" s="13" t="s">
        <v>90</v>
      </c>
      <c r="B200" s="14" t="s">
        <v>5</v>
      </c>
      <c r="C200" s="15" t="s">
        <v>412</v>
      </c>
      <c r="D200" s="15">
        <v>326461</v>
      </c>
      <c r="E200" s="15" t="s">
        <v>413</v>
      </c>
      <c r="F200" s="11">
        <f>INDEX('[1]db zriaďovateľ'!F$5:F$237,MATCH($C200,'[1]db zriaďovateľ'!$C$5:$C$237,0))</f>
        <v>9</v>
      </c>
      <c r="G200" s="12">
        <f>INDEX('[1]db zriaďovateľ'!G$5:G$237,MATCH($C200,'[1]db zriaďovateľ'!$C$5:$C$237,0))</f>
        <v>1880</v>
      </c>
    </row>
    <row r="201" spans="1:7" x14ac:dyDescent="0.25">
      <c r="A201" s="13" t="s">
        <v>90</v>
      </c>
      <c r="B201" s="14" t="s">
        <v>5</v>
      </c>
      <c r="C201" s="15" t="s">
        <v>414</v>
      </c>
      <c r="D201" s="15">
        <v>326488</v>
      </c>
      <c r="E201" s="15" t="s">
        <v>415</v>
      </c>
      <c r="F201" s="11">
        <f>INDEX('[1]db zriaďovateľ'!F$5:F$237,MATCH($C201,'[1]db zriaďovateľ'!$C$5:$C$237,0))</f>
        <v>8</v>
      </c>
      <c r="G201" s="12">
        <f>INDEX('[1]db zriaďovateľ'!G$5:G$237,MATCH($C201,'[1]db zriaďovateľ'!$C$5:$C$237,0))</f>
        <v>1509</v>
      </c>
    </row>
    <row r="202" spans="1:7" x14ac:dyDescent="0.25">
      <c r="A202" s="13" t="s">
        <v>90</v>
      </c>
      <c r="B202" s="14" t="s">
        <v>5</v>
      </c>
      <c r="C202" s="15" t="s">
        <v>416</v>
      </c>
      <c r="D202" s="15">
        <v>326500</v>
      </c>
      <c r="E202" s="15" t="s">
        <v>417</v>
      </c>
      <c r="F202" s="11">
        <f>INDEX('[1]db zriaďovateľ'!F$5:F$237,MATCH($C202,'[1]db zriaďovateľ'!$C$5:$C$237,0))</f>
        <v>1</v>
      </c>
      <c r="G202" s="12">
        <f>INDEX('[1]db zriaďovateľ'!G$5:G$237,MATCH($C202,'[1]db zriaďovateľ'!$C$5:$C$237,0))</f>
        <v>86</v>
      </c>
    </row>
    <row r="203" spans="1:7" x14ac:dyDescent="0.25">
      <c r="A203" s="13" t="s">
        <v>90</v>
      </c>
      <c r="B203" s="14" t="s">
        <v>5</v>
      </c>
      <c r="C203" s="15" t="s">
        <v>418</v>
      </c>
      <c r="D203" s="15">
        <v>326542</v>
      </c>
      <c r="E203" s="15" t="s">
        <v>419</v>
      </c>
      <c r="F203" s="11">
        <f>INDEX('[1]db zriaďovateľ'!F$5:F$237,MATCH($C203,'[1]db zriaďovateľ'!$C$5:$C$237,0))</f>
        <v>1</v>
      </c>
      <c r="G203" s="12">
        <f>INDEX('[1]db zriaďovateľ'!G$5:G$237,MATCH($C203,'[1]db zriaďovateľ'!$C$5:$C$237,0))</f>
        <v>16</v>
      </c>
    </row>
    <row r="204" spans="1:7" x14ac:dyDescent="0.25">
      <c r="A204" s="13" t="s">
        <v>90</v>
      </c>
      <c r="B204" s="14" t="s">
        <v>5</v>
      </c>
      <c r="C204" s="15" t="s">
        <v>420</v>
      </c>
      <c r="D204" s="15">
        <v>326593</v>
      </c>
      <c r="E204" s="15" t="s">
        <v>421</v>
      </c>
      <c r="F204" s="11">
        <f>INDEX('[1]db zriaďovateľ'!F$5:F$237,MATCH($C204,'[1]db zriaďovateľ'!$C$5:$C$237,0))</f>
        <v>3</v>
      </c>
      <c r="G204" s="12">
        <f>INDEX('[1]db zriaďovateľ'!G$5:G$237,MATCH($C204,'[1]db zriaďovateľ'!$C$5:$C$237,0))</f>
        <v>405</v>
      </c>
    </row>
    <row r="205" spans="1:7" x14ac:dyDescent="0.25">
      <c r="A205" s="13" t="s">
        <v>90</v>
      </c>
      <c r="B205" s="14" t="s">
        <v>5</v>
      </c>
      <c r="C205" s="15" t="s">
        <v>422</v>
      </c>
      <c r="D205" s="15">
        <v>327808</v>
      </c>
      <c r="E205" s="15" t="s">
        <v>423</v>
      </c>
      <c r="F205" s="11">
        <f>INDEX('[1]db zriaďovateľ'!F$5:F$237,MATCH($C205,'[1]db zriaďovateľ'!$C$5:$C$237,0))</f>
        <v>2</v>
      </c>
      <c r="G205" s="12">
        <f>INDEX('[1]db zriaďovateľ'!G$5:G$237,MATCH($C205,'[1]db zriaďovateľ'!$C$5:$C$237,0))</f>
        <v>439</v>
      </c>
    </row>
    <row r="206" spans="1:7" x14ac:dyDescent="0.25">
      <c r="A206" s="13" t="s">
        <v>90</v>
      </c>
      <c r="B206" s="14" t="s">
        <v>5</v>
      </c>
      <c r="C206" s="15" t="s">
        <v>424</v>
      </c>
      <c r="D206" s="15">
        <v>327867</v>
      </c>
      <c r="E206" s="15" t="s">
        <v>425</v>
      </c>
      <c r="F206" s="11">
        <f>INDEX('[1]db zriaďovateľ'!F$5:F$237,MATCH($C206,'[1]db zriaďovateľ'!$C$5:$C$237,0))</f>
        <v>1</v>
      </c>
      <c r="G206" s="12">
        <f>INDEX('[1]db zriaďovateľ'!G$5:G$237,MATCH($C206,'[1]db zriaďovateľ'!$C$5:$C$237,0))</f>
        <v>71</v>
      </c>
    </row>
    <row r="207" spans="1:7" x14ac:dyDescent="0.25">
      <c r="A207" s="13" t="s">
        <v>90</v>
      </c>
      <c r="B207" s="14" t="s">
        <v>5</v>
      </c>
      <c r="C207" s="15" t="s">
        <v>426</v>
      </c>
      <c r="D207" s="15">
        <v>326666</v>
      </c>
      <c r="E207" s="15" t="s">
        <v>427</v>
      </c>
      <c r="F207" s="11">
        <f>INDEX('[1]db zriaďovateľ'!F$5:F$237,MATCH($C207,'[1]db zriaďovateľ'!$C$5:$C$237,0))</f>
        <v>1</v>
      </c>
      <c r="G207" s="12">
        <f>INDEX('[1]db zriaďovateľ'!G$5:G$237,MATCH($C207,'[1]db zriaďovateľ'!$C$5:$C$237,0))</f>
        <v>111</v>
      </c>
    </row>
    <row r="208" spans="1:7" x14ac:dyDescent="0.25">
      <c r="A208" s="13" t="s">
        <v>90</v>
      </c>
      <c r="B208" s="14" t="s">
        <v>5</v>
      </c>
      <c r="C208" s="15" t="s">
        <v>428</v>
      </c>
      <c r="D208" s="15">
        <v>322741</v>
      </c>
      <c r="E208" s="15" t="s">
        <v>429</v>
      </c>
      <c r="F208" s="11">
        <f>INDEX('[1]db zriaďovateľ'!F$5:F$237,MATCH($C208,'[1]db zriaďovateľ'!$C$5:$C$237,0))</f>
        <v>4</v>
      </c>
      <c r="G208" s="12">
        <f>INDEX('[1]db zriaďovateľ'!G$5:G$237,MATCH($C208,'[1]db zriaďovateľ'!$C$5:$C$237,0))</f>
        <v>688</v>
      </c>
    </row>
    <row r="209" spans="1:7" x14ac:dyDescent="0.25">
      <c r="A209" s="13" t="s">
        <v>90</v>
      </c>
      <c r="B209" s="14" t="s">
        <v>12</v>
      </c>
      <c r="C209" s="15" t="s">
        <v>430</v>
      </c>
      <c r="D209" s="15">
        <v>179124</v>
      </c>
      <c r="E209" s="15" t="s">
        <v>431</v>
      </c>
      <c r="F209" s="11">
        <f>INDEX('[1]db zriaďovateľ'!F$5:F$237,MATCH($C209,'[1]db zriaďovateľ'!$C$5:$C$237,0))</f>
        <v>18</v>
      </c>
      <c r="G209" s="12">
        <f>INDEX('[1]db zriaďovateľ'!G$5:G$237,MATCH($C209,'[1]db zriaďovateľ'!$C$5:$C$237,0))</f>
        <v>3852</v>
      </c>
    </row>
    <row r="210" spans="1:7" ht="30" x14ac:dyDescent="0.25">
      <c r="A210" s="13" t="s">
        <v>90</v>
      </c>
      <c r="B210" s="14" t="s">
        <v>12</v>
      </c>
      <c r="C210" s="15" t="s">
        <v>432</v>
      </c>
      <c r="D210" s="15">
        <v>31997520</v>
      </c>
      <c r="E210" s="30" t="s">
        <v>433</v>
      </c>
      <c r="F210" s="11">
        <f>INDEX('[1]db zriaďovateľ'!F$5:F$237,MATCH($C210,'[1]db zriaďovateľ'!$C$5:$C$237,0))</f>
        <v>13</v>
      </c>
      <c r="G210" s="12">
        <f>INDEX('[1]db zriaďovateľ'!G$5:G$237,MATCH($C210,'[1]db zriaďovateľ'!$C$5:$C$237,0))</f>
        <v>1741</v>
      </c>
    </row>
    <row r="211" spans="1:7" x14ac:dyDescent="0.25">
      <c r="A211" s="13" t="s">
        <v>90</v>
      </c>
      <c r="B211" s="14" t="s">
        <v>13</v>
      </c>
      <c r="C211" s="15" t="s">
        <v>434</v>
      </c>
      <c r="D211" s="15">
        <v>45732108</v>
      </c>
      <c r="E211" s="15" t="s">
        <v>435</v>
      </c>
      <c r="F211" s="11">
        <f>INDEX('[1]db zriaďovateľ'!F$5:F$237,MATCH($C211,'[1]db zriaďovateľ'!$C$5:$C$237,0))</f>
        <v>1</v>
      </c>
      <c r="G211" s="12">
        <f>INDEX('[1]db zriaďovateľ'!G$5:G$237,MATCH($C211,'[1]db zriaďovateľ'!$C$5:$C$237,0))</f>
        <v>203</v>
      </c>
    </row>
    <row r="212" spans="1:7" x14ac:dyDescent="0.25">
      <c r="A212" s="13"/>
      <c r="B212" s="14"/>
      <c r="C212" s="15"/>
      <c r="D212" s="15"/>
      <c r="E212" s="38" t="s">
        <v>436</v>
      </c>
      <c r="F212" s="24">
        <f>SUM(F179:F211)</f>
        <v>332</v>
      </c>
      <c r="G212" s="25">
        <f>SUM(G179:G211)</f>
        <v>55207</v>
      </c>
    </row>
    <row r="213" spans="1:7" x14ac:dyDescent="0.25">
      <c r="A213" s="13" t="s">
        <v>93</v>
      </c>
      <c r="B213" s="14" t="s">
        <v>19</v>
      </c>
      <c r="C213" s="15" t="s">
        <v>94</v>
      </c>
      <c r="D213" s="15">
        <v>99000008</v>
      </c>
      <c r="E213" s="15" t="s">
        <v>95</v>
      </c>
      <c r="F213" s="11">
        <f>INDEX('[1]db zriaďovateľ'!F$5:F$237,MATCH($C213,'[1]db zriaďovateľ'!$C$5:$C$237,0))</f>
        <v>65</v>
      </c>
      <c r="G213" s="12">
        <f>INDEX('[1]db zriaďovateľ'!G$5:G$237,MATCH($C213,'[1]db zriaďovateľ'!$C$5:$C$237,0))</f>
        <v>9293</v>
      </c>
    </row>
    <row r="214" spans="1:7" x14ac:dyDescent="0.25">
      <c r="A214" s="13" t="s">
        <v>93</v>
      </c>
      <c r="B214" s="14" t="s">
        <v>2</v>
      </c>
      <c r="C214" s="15" t="s">
        <v>96</v>
      </c>
      <c r="D214" s="15">
        <v>35541016</v>
      </c>
      <c r="E214" s="15" t="s">
        <v>97</v>
      </c>
      <c r="F214" s="11">
        <f>INDEX('[1]db zriaďovateľ'!F$5:F$237,MATCH($C214,'[1]db zriaďovateľ'!$C$5:$C$237,0))</f>
        <v>184</v>
      </c>
      <c r="G214" s="12">
        <f>INDEX('[1]db zriaďovateľ'!G$5:G$237,MATCH($C214,'[1]db zriaďovateľ'!$C$5:$C$237,0))</f>
        <v>30551</v>
      </c>
    </row>
    <row r="215" spans="1:7" x14ac:dyDescent="0.25">
      <c r="A215" s="13" t="s">
        <v>93</v>
      </c>
      <c r="B215" s="14" t="s">
        <v>5</v>
      </c>
      <c r="C215" s="15" t="s">
        <v>437</v>
      </c>
      <c r="D215" s="15">
        <v>328197</v>
      </c>
      <c r="E215" s="15" t="s">
        <v>438</v>
      </c>
      <c r="F215" s="11">
        <f>INDEX('[1]db zriaďovateľ'!F$5:F$237,MATCH($C215,'[1]db zriaďovateľ'!$C$5:$C$237,0))</f>
        <v>6</v>
      </c>
      <c r="G215" s="12">
        <f>INDEX('[1]db zriaďovateľ'!G$5:G$237,MATCH($C215,'[1]db zriaďovateľ'!$C$5:$C$237,0))</f>
        <v>1086</v>
      </c>
    </row>
    <row r="216" spans="1:7" x14ac:dyDescent="0.25">
      <c r="A216" s="13" t="s">
        <v>93</v>
      </c>
      <c r="B216" s="14" t="s">
        <v>5</v>
      </c>
      <c r="C216" s="15" t="s">
        <v>98</v>
      </c>
      <c r="D216" s="15">
        <v>691135</v>
      </c>
      <c r="E216" s="15" t="s">
        <v>99</v>
      </c>
      <c r="F216" s="11">
        <f>INDEX('[1]db zriaďovateľ'!F$5:F$237,MATCH($C216,'[1]db zriaďovateľ'!$C$5:$C$237,0))</f>
        <v>118</v>
      </c>
      <c r="G216" s="12">
        <f>INDEX('[1]db zriaďovateľ'!G$5:G$237,MATCH($C216,'[1]db zriaďovateľ'!$C$5:$C$237,0))</f>
        <v>17944</v>
      </c>
    </row>
    <row r="217" spans="1:7" x14ac:dyDescent="0.25">
      <c r="A217" s="13" t="s">
        <v>93</v>
      </c>
      <c r="B217" s="14" t="s">
        <v>5</v>
      </c>
      <c r="C217" s="15" t="s">
        <v>439</v>
      </c>
      <c r="D217" s="15">
        <v>331619</v>
      </c>
      <c r="E217" s="15" t="s">
        <v>440</v>
      </c>
      <c r="F217" s="11">
        <f>INDEX('[1]db zriaďovateľ'!F$5:F$237,MATCH($C217,'[1]db zriaďovateľ'!$C$5:$C$237,0))</f>
        <v>1</v>
      </c>
      <c r="G217" s="12">
        <f>INDEX('[1]db zriaďovateľ'!G$5:G$237,MATCH($C217,'[1]db zriaďovateľ'!$C$5:$C$237,0))</f>
        <v>275</v>
      </c>
    </row>
    <row r="218" spans="1:7" x14ac:dyDescent="0.25">
      <c r="A218" s="13" t="s">
        <v>93</v>
      </c>
      <c r="B218" s="14" t="s">
        <v>5</v>
      </c>
      <c r="C218" s="15" t="s">
        <v>441</v>
      </c>
      <c r="D218" s="15">
        <v>329282</v>
      </c>
      <c r="E218" s="15" t="s">
        <v>442</v>
      </c>
      <c r="F218" s="11">
        <f>INDEX('[1]db zriaďovateľ'!F$5:F$237,MATCH($C218,'[1]db zriaďovateľ'!$C$5:$C$237,0))</f>
        <v>2</v>
      </c>
      <c r="G218" s="12">
        <f>INDEX('[1]db zriaďovateľ'!G$5:G$237,MATCH($C218,'[1]db zriaďovateľ'!$C$5:$C$237,0))</f>
        <v>273</v>
      </c>
    </row>
    <row r="219" spans="1:7" x14ac:dyDescent="0.25">
      <c r="A219" s="13" t="s">
        <v>93</v>
      </c>
      <c r="B219" s="14" t="s">
        <v>5</v>
      </c>
      <c r="C219" s="15" t="s">
        <v>443</v>
      </c>
      <c r="D219" s="15">
        <v>324442</v>
      </c>
      <c r="E219" s="15" t="s">
        <v>444</v>
      </c>
      <c r="F219" s="11">
        <f>INDEX('[1]db zriaďovateľ'!F$5:F$237,MATCH($C219,'[1]db zriaďovateľ'!$C$5:$C$237,0))</f>
        <v>3</v>
      </c>
      <c r="G219" s="12">
        <f>INDEX('[1]db zriaďovateľ'!G$5:G$237,MATCH($C219,'[1]db zriaďovateľ'!$C$5:$C$237,0))</f>
        <v>458</v>
      </c>
    </row>
    <row r="220" spans="1:7" x14ac:dyDescent="0.25">
      <c r="A220" s="13" t="s">
        <v>93</v>
      </c>
      <c r="B220" s="14" t="s">
        <v>5</v>
      </c>
      <c r="C220" s="15" t="s">
        <v>102</v>
      </c>
      <c r="D220" s="15">
        <v>325490</v>
      </c>
      <c r="E220" s="15" t="s">
        <v>103</v>
      </c>
      <c r="F220" s="11">
        <f>INDEX('[1]db zriaďovateľ'!F$5:F$237,MATCH($C220,'[1]db zriaďovateľ'!$C$5:$C$237,0))</f>
        <v>18</v>
      </c>
      <c r="G220" s="12">
        <f>INDEX('[1]db zriaďovateľ'!G$5:G$237,MATCH($C220,'[1]db zriaďovateľ'!$C$5:$C$237,0))</f>
        <v>3037</v>
      </c>
    </row>
    <row r="221" spans="1:7" x14ac:dyDescent="0.25">
      <c r="A221" s="13" t="s">
        <v>93</v>
      </c>
      <c r="B221" s="14" t="s">
        <v>5</v>
      </c>
      <c r="C221" s="15" t="s">
        <v>445</v>
      </c>
      <c r="D221" s="15">
        <v>324451</v>
      </c>
      <c r="E221" s="15" t="s">
        <v>446</v>
      </c>
      <c r="F221" s="11">
        <f>INDEX('[1]db zriaďovateľ'!F$5:F$237,MATCH($C221,'[1]db zriaďovateľ'!$C$5:$C$237,0))</f>
        <v>4</v>
      </c>
      <c r="G221" s="12">
        <f>INDEX('[1]db zriaďovateľ'!G$5:G$237,MATCH($C221,'[1]db zriaďovateľ'!$C$5:$C$237,0))</f>
        <v>412</v>
      </c>
    </row>
    <row r="222" spans="1:7" x14ac:dyDescent="0.25">
      <c r="A222" s="13" t="s">
        <v>93</v>
      </c>
      <c r="B222" s="14" t="s">
        <v>5</v>
      </c>
      <c r="C222" s="15" t="s">
        <v>100</v>
      </c>
      <c r="D222" s="15">
        <v>328758</v>
      </c>
      <c r="E222" s="15" t="s">
        <v>101</v>
      </c>
      <c r="F222" s="11">
        <f>INDEX('[1]db zriaďovateľ'!F$5:F$237,MATCH($C222,'[1]db zriaďovateľ'!$C$5:$C$237,0))</f>
        <v>12</v>
      </c>
      <c r="G222" s="12">
        <f>INDEX('[1]db zriaďovateľ'!G$5:G$237,MATCH($C222,'[1]db zriaďovateľ'!$C$5:$C$237,0))</f>
        <v>2216</v>
      </c>
    </row>
    <row r="223" spans="1:7" x14ac:dyDescent="0.25">
      <c r="A223" s="13" t="s">
        <v>93</v>
      </c>
      <c r="B223" s="14" t="s">
        <v>5</v>
      </c>
      <c r="C223" s="15" t="s">
        <v>447</v>
      </c>
      <c r="D223" s="15">
        <v>331899</v>
      </c>
      <c r="E223" s="15" t="s">
        <v>448</v>
      </c>
      <c r="F223" s="11">
        <f>INDEX('[1]db zriaďovateľ'!F$5:F$237,MATCH($C223,'[1]db zriaďovateľ'!$C$5:$C$237,0))</f>
        <v>3</v>
      </c>
      <c r="G223" s="12">
        <f>INDEX('[1]db zriaďovateľ'!G$5:G$237,MATCH($C223,'[1]db zriaďovateľ'!$C$5:$C$237,0))</f>
        <v>490</v>
      </c>
    </row>
    <row r="224" spans="1:7" x14ac:dyDescent="0.25">
      <c r="A224" s="13" t="s">
        <v>93</v>
      </c>
      <c r="B224" s="14" t="s">
        <v>5</v>
      </c>
      <c r="C224" s="15" t="s">
        <v>104</v>
      </c>
      <c r="D224" s="15">
        <v>329614</v>
      </c>
      <c r="E224" s="15" t="s">
        <v>449</v>
      </c>
      <c r="F224" s="11">
        <f>INDEX('[1]db zriaďovateľ'!F$5:F$237,MATCH($C224,'[1]db zriaďovateľ'!$C$5:$C$237,0))</f>
        <v>16</v>
      </c>
      <c r="G224" s="12">
        <f>INDEX('[1]db zriaďovateľ'!G$5:G$237,MATCH($C224,'[1]db zriaďovateľ'!$C$5:$C$237,0))</f>
        <v>2733</v>
      </c>
    </row>
    <row r="225" spans="1:7" x14ac:dyDescent="0.25">
      <c r="A225" s="13" t="s">
        <v>93</v>
      </c>
      <c r="B225" s="14" t="s">
        <v>5</v>
      </c>
      <c r="C225" s="15" t="s">
        <v>450</v>
      </c>
      <c r="D225" s="15">
        <v>329657</v>
      </c>
      <c r="E225" s="15" t="s">
        <v>451</v>
      </c>
      <c r="F225" s="11">
        <f>INDEX('[1]db zriaďovateľ'!F$5:F$237,MATCH($C225,'[1]db zriaďovateľ'!$C$5:$C$237,0))</f>
        <v>3</v>
      </c>
      <c r="G225" s="12">
        <f>INDEX('[1]db zriaďovateľ'!G$5:G$237,MATCH($C225,'[1]db zriaďovateľ'!$C$5:$C$237,0))</f>
        <v>689</v>
      </c>
    </row>
    <row r="226" spans="1:7" x14ac:dyDescent="0.25">
      <c r="A226" s="13" t="s">
        <v>93</v>
      </c>
      <c r="B226" s="14" t="s">
        <v>5</v>
      </c>
      <c r="C226" s="15" t="s">
        <v>485</v>
      </c>
      <c r="D226" s="15">
        <v>325813</v>
      </c>
      <c r="E226" s="15" t="s">
        <v>486</v>
      </c>
      <c r="F226" s="11">
        <f>INDEX('[1]db zriaďovateľ'!F$5:F$237,MATCH($C226,'[1]db zriaďovateľ'!$C$5:$C$237,0))</f>
        <v>11</v>
      </c>
      <c r="G226" s="12">
        <f>INDEX('[1]db zriaďovateľ'!G$5:G$237,MATCH($C226,'[1]db zriaďovateľ'!$C$5:$C$237,0))</f>
        <v>2223</v>
      </c>
    </row>
    <row r="227" spans="1:7" x14ac:dyDescent="0.25">
      <c r="A227" s="13" t="s">
        <v>93</v>
      </c>
      <c r="B227" s="14" t="s">
        <v>5</v>
      </c>
      <c r="C227" s="15" t="s">
        <v>452</v>
      </c>
      <c r="D227" s="15">
        <v>331996</v>
      </c>
      <c r="E227" s="15" t="s">
        <v>453</v>
      </c>
      <c r="F227" s="11">
        <f>INDEX('[1]db zriaďovateľ'!F$5:F$237,MATCH($C227,'[1]db zriaďovateľ'!$C$5:$C$237,0))</f>
        <v>9</v>
      </c>
      <c r="G227" s="12">
        <f>INDEX('[1]db zriaďovateľ'!G$5:G$237,MATCH($C227,'[1]db zriaďovateľ'!$C$5:$C$237,0))</f>
        <v>1610</v>
      </c>
    </row>
    <row r="228" spans="1:7" x14ac:dyDescent="0.25">
      <c r="A228" s="13" t="s">
        <v>93</v>
      </c>
      <c r="B228" s="14" t="s">
        <v>5</v>
      </c>
      <c r="C228" s="15" t="s">
        <v>454</v>
      </c>
      <c r="D228" s="15">
        <v>332038</v>
      </c>
      <c r="E228" s="15" t="s">
        <v>455</v>
      </c>
      <c r="F228" s="11">
        <f>INDEX('[1]db zriaďovateľ'!F$5:F$237,MATCH($C228,'[1]db zriaďovateľ'!$C$5:$C$237,0))</f>
        <v>5</v>
      </c>
      <c r="G228" s="12">
        <f>INDEX('[1]db zriaďovateľ'!G$5:G$237,MATCH($C228,'[1]db zriaďovateľ'!$C$5:$C$237,0))</f>
        <v>823</v>
      </c>
    </row>
    <row r="229" spans="1:7" x14ac:dyDescent="0.25">
      <c r="A229" s="13" t="s">
        <v>93</v>
      </c>
      <c r="B229" s="14" t="s">
        <v>5</v>
      </c>
      <c r="C229" s="15" t="s">
        <v>456</v>
      </c>
      <c r="D229" s="15">
        <v>323977</v>
      </c>
      <c r="E229" s="15" t="s">
        <v>457</v>
      </c>
      <c r="F229" s="11">
        <f>INDEX('[1]db zriaďovateľ'!F$5:F$237,MATCH($C229,'[1]db zriaďovateľ'!$C$5:$C$237,0))</f>
        <v>2</v>
      </c>
      <c r="G229" s="12">
        <f>INDEX('[1]db zriaďovateľ'!G$5:G$237,MATCH($C229,'[1]db zriaďovateľ'!$C$5:$C$237,0))</f>
        <v>343</v>
      </c>
    </row>
    <row r="230" spans="1:7" x14ac:dyDescent="0.25">
      <c r="A230" s="13" t="s">
        <v>93</v>
      </c>
      <c r="B230" s="14" t="s">
        <v>5</v>
      </c>
      <c r="C230" s="15" t="s">
        <v>458</v>
      </c>
      <c r="D230" s="15">
        <v>324001</v>
      </c>
      <c r="E230" s="15" t="s">
        <v>459</v>
      </c>
      <c r="F230" s="11">
        <f>INDEX('[1]db zriaďovateľ'!F$5:F$237,MATCH($C230,'[1]db zriaďovateľ'!$C$5:$C$237,0))</f>
        <v>2</v>
      </c>
      <c r="G230" s="12">
        <f>INDEX('[1]db zriaďovateľ'!G$5:G$237,MATCH($C230,'[1]db zriaďovateľ'!$C$5:$C$237,0))</f>
        <v>435</v>
      </c>
    </row>
    <row r="231" spans="1:7" x14ac:dyDescent="0.25">
      <c r="A231" s="13" t="s">
        <v>93</v>
      </c>
      <c r="B231" s="14" t="s">
        <v>5</v>
      </c>
      <c r="C231" s="15" t="s">
        <v>460</v>
      </c>
      <c r="D231" s="15">
        <v>325082</v>
      </c>
      <c r="E231" s="15" t="s">
        <v>461</v>
      </c>
      <c r="F231" s="11">
        <f>INDEX('[1]db zriaďovateľ'!F$5:F$237,MATCH($C231,'[1]db zriaďovateľ'!$C$5:$C$237,0))</f>
        <v>1</v>
      </c>
      <c r="G231" s="12">
        <f>INDEX('[1]db zriaďovateľ'!G$5:G$237,MATCH($C231,'[1]db zriaďovateľ'!$C$5:$C$237,0))</f>
        <v>275</v>
      </c>
    </row>
    <row r="232" spans="1:7" x14ac:dyDescent="0.25">
      <c r="A232" s="13" t="s">
        <v>93</v>
      </c>
      <c r="B232" s="14" t="s">
        <v>5</v>
      </c>
      <c r="C232" s="15" t="s">
        <v>462</v>
      </c>
      <c r="D232" s="15">
        <v>324116</v>
      </c>
      <c r="E232" s="15" t="s">
        <v>463</v>
      </c>
      <c r="F232" s="11">
        <f>INDEX('[1]db zriaďovateľ'!F$5:F$237,MATCH($C232,'[1]db zriaďovateľ'!$C$5:$C$237,0))</f>
        <v>2</v>
      </c>
      <c r="G232" s="12">
        <f>INDEX('[1]db zriaďovateľ'!G$5:G$237,MATCH($C232,'[1]db zriaďovateľ'!$C$5:$C$237,0))</f>
        <v>336</v>
      </c>
    </row>
    <row r="233" spans="1:7" x14ac:dyDescent="0.25">
      <c r="A233" s="13" t="s">
        <v>93</v>
      </c>
      <c r="B233" s="14" t="s">
        <v>5</v>
      </c>
      <c r="C233" s="15" t="s">
        <v>464</v>
      </c>
      <c r="D233" s="15">
        <v>329151</v>
      </c>
      <c r="E233" s="15" t="s">
        <v>465</v>
      </c>
      <c r="F233" s="11">
        <f>INDEX('[1]db zriaďovateľ'!F$5:F$237,MATCH($C233,'[1]db zriaďovateľ'!$C$5:$C$237,0))</f>
        <v>2</v>
      </c>
      <c r="G233" s="12">
        <f>INDEX('[1]db zriaďovateľ'!G$5:G$237,MATCH($C233,'[1]db zriaďovateľ'!$C$5:$C$237,0))</f>
        <v>198</v>
      </c>
    </row>
    <row r="234" spans="1:7" x14ac:dyDescent="0.25">
      <c r="A234" s="13" t="s">
        <v>93</v>
      </c>
      <c r="B234" s="14" t="s">
        <v>5</v>
      </c>
      <c r="C234" s="15" t="s">
        <v>466</v>
      </c>
      <c r="D234" s="15">
        <v>324299</v>
      </c>
      <c r="E234" s="15" t="s">
        <v>467</v>
      </c>
      <c r="F234" s="11">
        <f>INDEX('[1]db zriaďovateľ'!F$5:F$237,MATCH($C234,'[1]db zriaďovateľ'!$C$5:$C$237,0))</f>
        <v>3</v>
      </c>
      <c r="G234" s="12">
        <f>INDEX('[1]db zriaďovateľ'!G$5:G$237,MATCH($C234,'[1]db zriaďovateľ'!$C$5:$C$237,0))</f>
        <v>171</v>
      </c>
    </row>
    <row r="235" spans="1:7" x14ac:dyDescent="0.25">
      <c r="A235" s="13" t="s">
        <v>93</v>
      </c>
      <c r="B235" s="14" t="s">
        <v>5</v>
      </c>
      <c r="C235" s="15" t="s">
        <v>105</v>
      </c>
      <c r="D235" s="15">
        <v>329274</v>
      </c>
      <c r="E235" s="15" t="s">
        <v>106</v>
      </c>
      <c r="F235" s="11">
        <f>INDEX('[1]db zriaďovateľ'!F$5:F$237,MATCH($C235,'[1]db zriaďovateľ'!$C$5:$C$237,0))</f>
        <v>4</v>
      </c>
      <c r="G235" s="12">
        <f>INDEX('[1]db zriaďovateľ'!G$5:G$237,MATCH($C235,'[1]db zriaďovateľ'!$C$5:$C$237,0))</f>
        <v>300</v>
      </c>
    </row>
    <row r="236" spans="1:7" x14ac:dyDescent="0.25">
      <c r="A236" s="13" t="s">
        <v>93</v>
      </c>
      <c r="B236" s="14" t="s">
        <v>5</v>
      </c>
      <c r="C236" s="15" t="s">
        <v>487</v>
      </c>
      <c r="D236" s="15">
        <v>329355</v>
      </c>
      <c r="E236" s="15" t="s">
        <v>488</v>
      </c>
      <c r="F236" s="11">
        <f>INDEX('[1]db zriaďovateľ'!F$5:F$237,MATCH($C236,'[1]db zriaďovateľ'!$C$5:$C$237,0))</f>
        <v>15</v>
      </c>
      <c r="G236" s="12">
        <f>INDEX('[1]db zriaďovateľ'!G$5:G$237,MATCH($C236,'[1]db zriaďovateľ'!$C$5:$C$237,0))</f>
        <v>2611</v>
      </c>
    </row>
    <row r="237" spans="1:7" x14ac:dyDescent="0.25">
      <c r="A237" s="13" t="s">
        <v>93</v>
      </c>
      <c r="B237" s="14" t="s">
        <v>5</v>
      </c>
      <c r="C237" s="15" t="s">
        <v>489</v>
      </c>
      <c r="D237" s="15">
        <v>329517</v>
      </c>
      <c r="E237" s="15" t="s">
        <v>490</v>
      </c>
      <c r="F237" s="11">
        <f>INDEX('[1]db zriaďovateľ'!F$5:F$237,MATCH($C237,'[1]db zriaďovateľ'!$C$5:$C$237,0))</f>
        <v>1</v>
      </c>
      <c r="G237" s="12">
        <f>INDEX('[1]db zriaďovateľ'!G$5:G$237,MATCH($C237,'[1]db zriaďovateľ'!$C$5:$C$237,0))</f>
        <v>267</v>
      </c>
    </row>
    <row r="238" spans="1:7" x14ac:dyDescent="0.25">
      <c r="A238" s="13" t="s">
        <v>93</v>
      </c>
      <c r="B238" s="14" t="s">
        <v>5</v>
      </c>
      <c r="C238" s="15" t="s">
        <v>468</v>
      </c>
      <c r="D238" s="15">
        <v>329533</v>
      </c>
      <c r="E238" s="15" t="s">
        <v>469</v>
      </c>
      <c r="F238" s="11">
        <f>INDEX('[1]db zriaďovateľ'!F$5:F$237,MATCH($C238,'[1]db zriaďovateľ'!$C$5:$C$237,0))</f>
        <v>5</v>
      </c>
      <c r="G238" s="12">
        <f>INDEX('[1]db zriaďovateľ'!G$5:G$237,MATCH($C238,'[1]db zriaďovateľ'!$C$5:$C$237,0))</f>
        <v>897</v>
      </c>
    </row>
    <row r="239" spans="1:7" x14ac:dyDescent="0.25">
      <c r="A239" s="13" t="s">
        <v>93</v>
      </c>
      <c r="B239" s="14" t="s">
        <v>5</v>
      </c>
      <c r="C239" s="15" t="s">
        <v>491</v>
      </c>
      <c r="D239" s="15">
        <v>324850</v>
      </c>
      <c r="E239" s="15" t="s">
        <v>492</v>
      </c>
      <c r="F239" s="11">
        <f>INDEX('[1]db zriaďovateľ'!F$5:F$237,MATCH($C239,'[1]db zriaďovateľ'!$C$5:$C$237,0))</f>
        <v>9</v>
      </c>
      <c r="G239" s="12">
        <f>INDEX('[1]db zriaďovateľ'!G$5:G$237,MATCH($C239,'[1]db zriaďovateľ'!$C$5:$C$237,0))</f>
        <v>1639</v>
      </c>
    </row>
    <row r="240" spans="1:7" x14ac:dyDescent="0.25">
      <c r="A240" s="13" t="s">
        <v>93</v>
      </c>
      <c r="B240" s="14" t="s">
        <v>5</v>
      </c>
      <c r="C240" s="15" t="s">
        <v>493</v>
      </c>
      <c r="D240" s="15">
        <v>324868</v>
      </c>
      <c r="E240" s="15" t="s">
        <v>494</v>
      </c>
      <c r="F240" s="11">
        <f>INDEX('[1]db zriaďovateľ'!F$5:F$237,MATCH($C240,'[1]db zriaďovateľ'!$C$5:$C$237,0))</f>
        <v>8</v>
      </c>
      <c r="G240" s="12">
        <f>INDEX('[1]db zriaďovateľ'!G$5:G$237,MATCH($C240,'[1]db zriaďovateľ'!$C$5:$C$237,0))</f>
        <v>1276</v>
      </c>
    </row>
    <row r="241" spans="1:7" x14ac:dyDescent="0.25">
      <c r="A241" s="13" t="s">
        <v>93</v>
      </c>
      <c r="B241" s="14" t="s">
        <v>12</v>
      </c>
      <c r="C241" s="15" t="s">
        <v>109</v>
      </c>
      <c r="D241" s="15">
        <v>30305624</v>
      </c>
      <c r="E241" s="15" t="s">
        <v>110</v>
      </c>
      <c r="F241" s="11">
        <f>INDEX('[1]db zriaďovateľ'!F$5:F$237,MATCH($C241,'[1]db zriaďovateľ'!$C$5:$C$237,0))</f>
        <v>3</v>
      </c>
      <c r="G241" s="12">
        <f>INDEX('[1]db zriaďovateľ'!G$5:G$237,MATCH($C241,'[1]db zriaďovateľ'!$C$5:$C$237,0))</f>
        <v>646</v>
      </c>
    </row>
    <row r="242" spans="1:7" x14ac:dyDescent="0.25">
      <c r="A242" s="13" t="s">
        <v>93</v>
      </c>
      <c r="B242" s="14" t="s">
        <v>12</v>
      </c>
      <c r="C242" s="15" t="s">
        <v>107</v>
      </c>
      <c r="D242" s="15">
        <v>179094</v>
      </c>
      <c r="E242" s="15" t="s">
        <v>108</v>
      </c>
      <c r="F242" s="11">
        <f>INDEX('[1]db zriaďovateľ'!F$5:F$237,MATCH($C242,'[1]db zriaďovateľ'!$C$5:$C$237,0))</f>
        <v>19</v>
      </c>
      <c r="G242" s="12">
        <f>INDEX('[1]db zriaďovateľ'!G$5:G$237,MATCH($C242,'[1]db zriaďovateľ'!$C$5:$C$237,0))</f>
        <v>2610</v>
      </c>
    </row>
    <row r="243" spans="1:7" x14ac:dyDescent="0.25">
      <c r="A243" s="13" t="s">
        <v>93</v>
      </c>
      <c r="B243" s="14" t="s">
        <v>13</v>
      </c>
      <c r="C243" s="15" t="s">
        <v>111</v>
      </c>
      <c r="D243" s="15">
        <v>31257267</v>
      </c>
      <c r="E243" s="15" t="s">
        <v>470</v>
      </c>
      <c r="F243" s="11">
        <f>INDEX('[1]db zriaďovateľ'!F$5:F$237,MATCH($C243,'[1]db zriaďovateľ'!$C$5:$C$237,0))</f>
        <v>3</v>
      </c>
      <c r="G243" s="12">
        <f>INDEX('[1]db zriaďovateľ'!G$5:G$237,MATCH($C243,'[1]db zriaďovateľ'!$C$5:$C$237,0))</f>
        <v>451</v>
      </c>
    </row>
    <row r="244" spans="1:7" s="31" customFormat="1" x14ac:dyDescent="0.25">
      <c r="A244" s="13"/>
      <c r="B244" s="14"/>
      <c r="C244" s="15"/>
      <c r="D244" s="15"/>
      <c r="E244" s="38" t="s">
        <v>471</v>
      </c>
      <c r="F244" s="24">
        <f>SUM(F213:F243)</f>
        <v>539</v>
      </c>
      <c r="G244" s="25">
        <f>SUM(G213:G243)</f>
        <v>86568</v>
      </c>
    </row>
    <row r="245" spans="1:7" s="34" customFormat="1" ht="15.75" thickBot="1" x14ac:dyDescent="0.3">
      <c r="A245" s="40" t="s">
        <v>472</v>
      </c>
      <c r="B245" s="41"/>
      <c r="C245" s="41"/>
      <c r="D245" s="41"/>
      <c r="E245" s="42"/>
      <c r="F245" s="32">
        <f>F244+F212+F178+F150+F108+F92+F63+F37</f>
        <v>2732</v>
      </c>
      <c r="G245" s="33">
        <f>G244+G212+G178+G150+G108+G92+G63+G37</f>
        <v>444998</v>
      </c>
    </row>
  </sheetData>
  <autoFilter ref="A3:G245" xr:uid="{C4FA1858-C0A5-4571-ABDC-5FFB2C1B51A3}"/>
  <mergeCells count="2">
    <mergeCell ref="A1:G1"/>
    <mergeCell ref="A245:E245"/>
  </mergeCells>
  <pageMargins left="0.23622047244094491" right="0.23622047244094491" top="0.19685039370078741" bottom="0.39370078740157483" header="0.31496062992125984" footer="0"/>
  <pageSetup paperSize="9" scale="88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db 9-10 2021</vt:lpstr>
      <vt:lpstr>'db 9-10 2021'!Názvy_tlače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Polónyiová Laura</cp:lastModifiedBy>
  <cp:lastPrinted>2021-11-22T06:40:54Z</cp:lastPrinted>
  <dcterms:created xsi:type="dcterms:W3CDTF">2021-06-24T08:01:07Z</dcterms:created>
  <dcterms:modified xsi:type="dcterms:W3CDTF">2021-11-22T07:50:15Z</dcterms:modified>
</cp:coreProperties>
</file>