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rudiosk.sharepoint.com/sites/MVVSR/Zdielane dokumenty/General/Ex post hodnotenie OP Vzdelávanie 2007 - 2013/Ex-post OPV_záverečná správa/Prílohy/"/>
    </mc:Choice>
  </mc:AlternateContent>
  <xr:revisionPtr revIDLastSave="421" documentId="8_{EB0858D0-CD02-4C33-93D8-E4F43DE9B86B}" xr6:coauthVersionLast="45" xr6:coauthVersionMax="45" xr10:uidLastSave="{73278510-4608-4A82-AA6C-0387FF8178DD}"/>
  <bookViews>
    <workbookView xWindow="-120" yWindow="-120" windowWidth="20730" windowHeight="11160" activeTab="1" xr2:uid="{0340A9FC-90EC-4EFF-900C-41F5D3986562}"/>
  </bookViews>
  <sheets>
    <sheet name="Výstupy NP" sheetId="1" r:id="rId1"/>
    <sheet name="IKT výstupy" sheetId="2" r:id="rId2"/>
  </sheets>
  <definedNames>
    <definedName name="_xlnm.Print_Area" localSheetId="0">'Výstupy NP'!$A$1:$L$181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3" i="2" l="1"/>
  <c r="P3" i="2"/>
  <c r="O3" i="2"/>
  <c r="N3" i="2"/>
  <c r="M3" i="2"/>
  <c r="L3" i="2"/>
  <c r="K3" i="2"/>
  <c r="J3" i="2"/>
  <c r="I3" i="2"/>
  <c r="H3" i="2"/>
  <c r="G3" i="2"/>
  <c r="F3" i="2"/>
</calcChain>
</file>

<file path=xl/sharedStrings.xml><?xml version="1.0" encoding="utf-8"?>
<sst xmlns="http://schemas.openxmlformats.org/spreadsheetml/2006/main" count="1367" uniqueCount="317">
  <si>
    <t>CIEĽ KONVERGENCIA</t>
  </si>
  <si>
    <t>áno</t>
  </si>
  <si>
    <t>http://portal.digitalnevzdelavanie.sk/?page_id=85</t>
  </si>
  <si>
    <t>Moderné vzdelávanie – digitálne vzdelávanie pre všeobecno-vzdelávacie predmety</t>
  </si>
  <si>
    <t>Prijímateľ</t>
  </si>
  <si>
    <t>Centrum vedecko-technických informácií SR</t>
  </si>
  <si>
    <t>Komunitný portál</t>
  </si>
  <si>
    <t xml:space="preserve"> http://portal.digitalnevzdelavanie.sk/ </t>
  </si>
  <si>
    <t>Opatrenie</t>
  </si>
  <si>
    <t>http://portal.digitalnevzdelavanie.sk/?page_id=74</t>
  </si>
  <si>
    <t>nie</t>
  </si>
  <si>
    <t>Edukačný portál</t>
  </si>
  <si>
    <t>Metodicko-pedagogické centrum</t>
  </si>
  <si>
    <t>www.modernizaciavzdelavania.sk</t>
  </si>
  <si>
    <t>Modernizácia vzdelávacieho procesu na stredných školách</t>
  </si>
  <si>
    <t>Modernizácia vzdelávacieho procesu na základných školách</t>
  </si>
  <si>
    <t>http://www.nucem.sk/sk/search_results/view_results/4953434544</t>
  </si>
  <si>
    <t>Hodnotenie kvality vzdelávania na ZŠ a SŠ v SR v kontexte prebiehajúcej obsahovej reformy vzdelávania</t>
  </si>
  <si>
    <t>Národný ústav certifikovaných meraní vzdelávania</t>
  </si>
  <si>
    <t>pedagogickí zamestnanci ZŠ</t>
  </si>
  <si>
    <t>http://www.nucem.sk/documents//45/aktivita_1_4/Statisticka_gramotnost_20130908_web.pdf</t>
  </si>
  <si>
    <t>pedagogickí zamestnanci SŠ</t>
  </si>
  <si>
    <t>http://www.nucem.sk/documents//45/aktivita_1_4/FG_20131019_web.pdf</t>
  </si>
  <si>
    <t>http://www.nucem.sk/documents//45/testovanie_isced_3/Zbierka_cudzie_jazyky_AJ%2CNJ%2CRJ.pdf</t>
  </si>
  <si>
    <t>Testy, resp. pilotné testy z matematickej gramotnosti pre ISCED 2</t>
  </si>
  <si>
    <t>http://www.etest.sk/data/att/581.pdf</t>
  </si>
  <si>
    <t>Zbierka vzorových úloh z matematiky pre jednotlivé stupne ISCED1 - 2</t>
  </si>
  <si>
    <t>http://www.nucem.sk/documents/46/testovanie_5_2013/zbierka_2013_v5.4-FINAL_CD.pdf; http://www.nucem.sk/documents//45/testovanie_isced_2/Zbierka_ISCED_2_2013_v3.7_CD.pdf</t>
  </si>
  <si>
    <t>žiaci SŠ</t>
  </si>
  <si>
    <t>http://www.nucem.sk/documents//45/testovanie_isced_3/ZBIERKA_Oblasti_preWWW.pdf</t>
  </si>
  <si>
    <t>http://www.nucem.sk/documents//45/aktivita_3_3/1__pracovne_stretnutie/20131015_Klucove_kompetencie_web.pdf</t>
  </si>
  <si>
    <t>http://www.nucem.sk/documents//45/aktivita_3_3/1__pracovne_stretnutie/PIRLS_web.pdf</t>
  </si>
  <si>
    <t>Metodológia merania kvality vzdelávania prostredníctvom vopred stanovených indikátorov</t>
  </si>
  <si>
    <t>http://www.nucem.sk/documents//48/vyskum/140519_Indikátory_NUCEM_2013_Juscakova_REDIGOVANÁdef1.pdf</t>
  </si>
  <si>
    <t xml:space="preserve">Metodika tvorby úloh v prepojení s výkonovým štandardom Štátneho vzdelávacieho programu pre ISCED 2 a pre ISCED 3 </t>
  </si>
  <si>
    <t xml:space="preserve">Metodické materiály a publikácie v súvislosti s  tvorbou testovacích nástrojov </t>
  </si>
  <si>
    <t xml:space="preserve">Odborná publikácia pre špeciálnych psychológov a pedagógov </t>
  </si>
  <si>
    <t>Databáza úloh</t>
  </si>
  <si>
    <t>http://www.nucem.sk/sk/search_results/view_results/6461746162c3a17a61</t>
  </si>
  <si>
    <t xml:space="preserve">Databáza testov </t>
  </si>
  <si>
    <t>Národná správa PISA 2012</t>
  </si>
  <si>
    <t>http://www.etest.sk/data/att/551.pdf</t>
  </si>
  <si>
    <t xml:space="preserve">Tematická správa PISA 2012 </t>
  </si>
  <si>
    <t>http://www.etest.sk/data/att/608.pdf</t>
  </si>
  <si>
    <t>http://www.nucem.sk/documents/26/testovanie_9_2013/Zbierka_uloh_2012_v58_fin.pdf</t>
  </si>
  <si>
    <t>Tematická správa PISA 2006</t>
  </si>
  <si>
    <t>http://www.etest.sk/data/att/553.pdf</t>
  </si>
  <si>
    <t>http://www.nucem.sk/documents//27/medzinarodne_merania/timss/publikacie/Zbierka_uvolnenych_uloh_z_matematiky_TIMSS_2007.pdf</t>
  </si>
  <si>
    <t>http://rsov.sk/vzdelavacie-programy/</t>
  </si>
  <si>
    <t>Rozvoj stredného odborného vzdelávania</t>
  </si>
  <si>
    <t>Vytvorenie nových vzdelávacích programov</t>
  </si>
  <si>
    <t>Štátny inštitút odborného vzdelávania</t>
  </si>
  <si>
    <t>Normatívy priestorovej, materiálnej a prístrojovej vybavenosti pre študijné a učebné odbory</t>
  </si>
  <si>
    <t>http://rsov.sk/normativy-a-ramcove-ucebne-plany/</t>
  </si>
  <si>
    <t>http://rsov.sk/podklady-a-materialy/</t>
  </si>
  <si>
    <t>Manuál SDV + užívateľská príručka</t>
  </si>
  <si>
    <t>http://rsov.sk/vystupy/aktivita-2-1/</t>
  </si>
  <si>
    <t>Kompletný model hodnotenia a sebahodnotenia práce škôl a školských zariadení, vrátane inštrukčných materiálov k jeho používaniu a nástrojov na získavanie potrebných údajov</t>
  </si>
  <si>
    <t>Štátna školská inšpekcia</t>
  </si>
  <si>
    <t>Podpora polytechnickej výchovy na základných školách</t>
  </si>
  <si>
    <t>pedagogickí zamestnanci ZŠ a SŠ</t>
  </si>
  <si>
    <t>Vzdelávanie učiteľov v súvislosti s tvorbou školských vzdelávacích programov</t>
  </si>
  <si>
    <t>Vzdelávanie učiteľov základných škôl v oblasti cudzích jazykov v súvislosti s Koncepciou vyučovania cudzích jazykov na základných a stredných školách</t>
  </si>
  <si>
    <t>Štátny pedagogický ústav</t>
  </si>
  <si>
    <t>študenti VŠ</t>
  </si>
  <si>
    <t>https://vysokoskolacidopraxe.cvtisr.sk/sk/</t>
  </si>
  <si>
    <t>Vysoké školy ako motory rozvoja vedomostnej spoločnosti</t>
  </si>
  <si>
    <t>Metodika tvorby, inovácie a implementácie profesijných štandardov</t>
  </si>
  <si>
    <t>pedagogickí zamestnanci, odborní zamestnanci štátnej a verejnej správy</t>
  </si>
  <si>
    <t>https://mpc-edu.sk/projekty/pkr?page=7</t>
  </si>
  <si>
    <t>Profesijný a kariérový rast pedagogických zamestnancov</t>
  </si>
  <si>
    <t>Katalóg profesijných štandardov a nástrojov hodnotenia rozvoja profesijných kompetencií pedagogických a odborných zamestnancov</t>
  </si>
  <si>
    <t>Príručka na tvorbu programov kontinuálneho vzdelávania</t>
  </si>
  <si>
    <t>Novovytvorené akreditované vzdelávacie programy podľa platnej legislatívy</t>
  </si>
  <si>
    <t>Ponukový katalóg programov kontinuálneho vzdelávania</t>
  </si>
  <si>
    <t>http://www.litcentrum.sk/dielo/ponukovy-katalog-novych-programov-kontinualneho-vzdelavania-na-skolsky-rok-20122013-i-cast</t>
  </si>
  <si>
    <t>pedagogickí zamestnanci, zamestnanci pracujúci v oblasti vzdelávania</t>
  </si>
  <si>
    <t>https://www.iuventa.sk/sk/Publikacie/Neformalne-vzdelavanie/KomPrax-uspesne-projekty.alej</t>
  </si>
  <si>
    <t xml:space="preserve">zamestnanci pracujúci v oblasti vzdelávania, dobrovoľní a  profesionálni pracovníci s mládežou </t>
  </si>
  <si>
    <t>PRAKTIK – Praktické zručnosti cez neformálne vzdelávanie v práci s mládežou</t>
  </si>
  <si>
    <t>https://www.iuventa.sk/sk/sub/projektpraktik/Metodicky-portal/Videometodiky.alej</t>
  </si>
  <si>
    <t>Zvýšenie kvalifikácie učiteľov telesnej a športovej výchovy</t>
  </si>
  <si>
    <t>http://www.telesnavychova.sk/stranka/ucebne-materialy</t>
  </si>
  <si>
    <t>Národné športové centrum</t>
  </si>
  <si>
    <t>http://www.telesnavychova.sk/#didakticke-pomocky</t>
  </si>
  <si>
    <t>Tvorba Národnej sústavy kvalifikácií</t>
  </si>
  <si>
    <t>Implementovaný funkčný Informačný systém</t>
  </si>
  <si>
    <t>http://www.kvalifikacie.sk/</t>
  </si>
  <si>
    <t>zamestnanci pracujúci v oblasti vzdelávania</t>
  </si>
  <si>
    <t>Aktivizujúce metódy vo výchove</t>
  </si>
  <si>
    <t>http://www.statpedu.sk/files/sk/o-organizacii/projekty/rozvijanie-profesijnych-kompetencii/aktivity-projektu/1-1-overenie-profesijnych-jazykovych-kompetencii-ucitelov-anglickeho-jazyka-1-stupni-zs/vyskumna-sprava-rozvijanie-profesijnych-kompetencii-ucitelov-materskych-zakladnych-skol.pdf</t>
  </si>
  <si>
    <t>Správa o implementácii kurikulárnej politiky v materských školách, základných školách a gymnáziách v rokoch 2008 – 2015</t>
  </si>
  <si>
    <t>http://www.statpedu.sk/files/sk/o-organizacii/projekty/rozvijanie-profesijnych-kompetencii/aktivity-projektu/1.2-identifikovanie-determinantov-profesijneho-rozvoja-ucitelov-ms-zs-gymnazii/vyskumna_sprava_aktivita_1_2.pdf</t>
  </si>
  <si>
    <t>pedagogickí zamestnanci MŠ</t>
  </si>
  <si>
    <t>http://www.statpedu.sk/files/sk/o-organizacii/projekty/rozvijanie-profesijnych-kompetencii/aktivity-projektu/1.3-vyhodnotenie-implementacie-inovovaneho-svp-predprimarne-vzdelavanie/manual-tvorbu-skvp.pdf</t>
  </si>
  <si>
    <t>http://www.statpedu.sk/files/sk/o-organizacii/projekty/rozvijanie-profesijnych-kompetencii/aktivity-projektu/1.3-vyhodnotenie-implementacie-inovovaneho-svp-predprimarne-vzdelavanie/vystupy-projektu_aktivita_1-3-suhrn.pdf</t>
  </si>
  <si>
    <t>Nové trendy vzdelávania učiteľov anglického jazyka na základných školách</t>
  </si>
  <si>
    <t>http://npmrk2.mpc-edu.sk/</t>
  </si>
  <si>
    <t>Inkluzívny model vzdelávania na predprimárnom stupni školskej sústavy</t>
  </si>
  <si>
    <t>PRINED - PRojekt INkluzívnej Edukácie</t>
  </si>
  <si>
    <t>CIEĽ REGIONÁLNA  KONKURENCIESCHOPNOSŤ A ZAMESTNANOSŤ</t>
  </si>
  <si>
    <t>https://mpc-edu.sk/projekty/mat</t>
  </si>
  <si>
    <t>Vzdelávanie pedagogických zamestnancov mater-ských škôl ako súčasť reformy vzdelávania</t>
  </si>
  <si>
    <t>Inovatívne metodické učebnice pre vzdelávanie učiteľov  zameraných na didaktické modely vzdelávania pre nové štátne programy vzdelávania s podporou IKT (predmety: matematika, fyzika, chémia, geografia, biológia, slovenský jazyk, dejepis) na SŠ</t>
  </si>
  <si>
    <t xml:space="preserve">Podporné didaktické pracovné a študijné materiálov pre modernizáciu vzdelávania s podporou IKT na SŠ </t>
  </si>
  <si>
    <t>Zrealizované merania (80 školských meraní, 10 národných meraní)</t>
  </si>
  <si>
    <t>http://www.nucem.sk/sk/medzinarodne_merania</t>
  </si>
  <si>
    <t>https://www.ssiba.sk/Default.aspx?text=g&amp;id=3&amp;lang=sk</t>
  </si>
  <si>
    <t>Metodické materiály</t>
  </si>
  <si>
    <t>Didaktické materiály</t>
  </si>
  <si>
    <t xml:space="preserve">Manuál pre dištančné vzdelávanie v oblasti tvorby ŠkVP </t>
  </si>
  <si>
    <t>http://distancne.vzdelavanie.siov.sk/</t>
  </si>
  <si>
    <t>http://www.statpedu.sk/sk/metodicky-portal/</t>
  </si>
  <si>
    <t>https://2015.englishone.sk/</t>
  </si>
  <si>
    <t>Názov</t>
  </si>
  <si>
    <t xml:space="preserve">Por. číslo </t>
  </si>
  <si>
    <t>Vzdelávanie pedagogických zamestnancov materských škôl ako súčasť reformy vzdelávania</t>
  </si>
  <si>
    <t>Zvyšovanie kvality vzdelávania na základných a stredných školách s využitím elektronického testovania</t>
  </si>
  <si>
    <t>Externé hodnotenie kvality školy podporujúce sebahodnotiace procesy a rozvoj školy</t>
  </si>
  <si>
    <t>Podpora profesijnej orientácie žiakov základnej školy na odborné vzdelávanie a prípravu prostrednáctvom rozvoja polytechnickej výchovy</t>
  </si>
  <si>
    <t>Ďalšie vzdelávanie ucitelov základných škôl a stredných škôl v predmete informatika</t>
  </si>
  <si>
    <t>Rozvíjanie profesijných kompetencií učiteľov materských, základných a stredných škôl v kontexte zvyšovania úspešnosti reformy systému základného vzdelávania</t>
  </si>
  <si>
    <t>Výstup</t>
  </si>
  <si>
    <t>Cieľová skupina</t>
  </si>
  <si>
    <t>Využíva sa výstup v súčasnosti?</t>
  </si>
  <si>
    <t>Ak sa nevyžíva, aké sú dôvody?</t>
  </si>
  <si>
    <t>Je výstup zverejnený?</t>
  </si>
  <si>
    <t>Ak áno, na akom webovom sídle?</t>
  </si>
  <si>
    <t xml:space="preserve">Je web funkčný? </t>
  </si>
  <si>
    <t>Vidíte význam v pokračovaní obdobných aktivít?</t>
  </si>
  <si>
    <t>Odborné učebne biológie a chémie</t>
  </si>
  <si>
    <t>Odborné učebne fyziky</t>
  </si>
  <si>
    <t>Odborné učebne techniky</t>
  </si>
  <si>
    <t>žiaci ZŠ 
pedagogickí zamestnanci ZŠ</t>
  </si>
  <si>
    <t>Didaktické pomôcky pre technické predmety</t>
  </si>
  <si>
    <t xml:space="preserve">áno </t>
  </si>
  <si>
    <t>Vzdelávacie programy Človek a svet, Človek a svet práce</t>
  </si>
  <si>
    <t>Softvérový nástroj na identifikáciu profesijnej orientácie žiakov</t>
  </si>
  <si>
    <t>www.zsodborne.sk</t>
  </si>
  <si>
    <t>Katalóg o pracovných pozíciách</t>
  </si>
  <si>
    <t>Metodické návody a manuály k daným predmetom a novým pomôckam</t>
  </si>
  <si>
    <t>www.pvodborne.sk</t>
  </si>
  <si>
    <t>Manuál pre organizáciu nových foriem prípravy žiakov ZŠ na povolanie</t>
  </si>
  <si>
    <t xml:space="preserve">Modernizácia vzdelávacieho procesu na stredných školách </t>
  </si>
  <si>
    <t>N/A</t>
  </si>
  <si>
    <r>
      <t xml:space="preserve">Študijný program </t>
    </r>
    <r>
      <rPr>
        <i/>
        <sz val="11"/>
        <color theme="1"/>
        <rFont val="Calibri"/>
        <family val="2"/>
        <charset val="238"/>
        <scheme val="minor"/>
      </rPr>
      <t xml:space="preserve">Jazyková príprava kvalifikovaných učiteľov 1. stupňa ZŠ na úroveň A2 </t>
    </r>
    <r>
      <rPr>
        <sz val="11"/>
        <color theme="1"/>
        <rFont val="Calibri"/>
        <family val="2"/>
        <charset val="238"/>
        <scheme val="minor"/>
      </rPr>
      <t>(1. akreditačný spis)</t>
    </r>
  </si>
  <si>
    <r>
      <t xml:space="preserve">Študijný program </t>
    </r>
    <r>
      <rPr>
        <i/>
        <sz val="11"/>
        <color theme="1"/>
        <rFont val="Calibri"/>
        <family val="2"/>
        <charset val="238"/>
        <scheme val="minor"/>
      </rPr>
      <t>Príprava kvalifikovaných učiteľov 1. stupňa ZŠ s rozšírením kvalifikácie na vyučovanie CJ</t>
    </r>
    <r>
      <rPr>
        <sz val="11"/>
        <color theme="1"/>
        <rFont val="Calibri"/>
        <family val="2"/>
        <charset val="238"/>
        <scheme val="minor"/>
      </rPr>
      <t xml:space="preserve"> (2. akreditačný spis)</t>
    </r>
  </si>
  <si>
    <r>
      <t xml:space="preserve">Študijný program </t>
    </r>
    <r>
      <rPr>
        <i/>
        <sz val="11"/>
        <color theme="1"/>
        <rFont val="Calibri"/>
        <family val="2"/>
        <charset val="238"/>
        <scheme val="minor"/>
      </rPr>
      <t>Rozširujúce štúdium kvalifikovaných učiteľov CJ a literatúry o didaktiku CJ pre mladší školský vek</t>
    </r>
    <r>
      <rPr>
        <sz val="11"/>
        <color theme="1"/>
        <rFont val="Calibri"/>
        <family val="2"/>
        <charset val="238"/>
        <scheme val="minor"/>
      </rPr>
      <t xml:space="preserve"> (3. akreditačný spis)</t>
    </r>
  </si>
  <si>
    <t>Analýzy a metodika vysokoškolského vzdelávania pre potreby praxe, dopyt zamestnávateľov a perspektívy vývoja pracovného trhu</t>
  </si>
  <si>
    <t>odborní pracovníci VŠ
zamestnanci MŠVVŠ SR</t>
  </si>
  <si>
    <t xml:space="preserve">k dispozícii iba prezenčnou formou v študovni vedeckej knižnice CVTI SR </t>
  </si>
  <si>
    <t xml:space="preserve">30 výučbových školiacich centier praxe na 19 fakultách ôsmich vysokých škôl </t>
  </si>
  <si>
    <t>študenti a zamestnanci VŠ</t>
  </si>
  <si>
    <t>Internetová stránka projektu</t>
  </si>
  <si>
    <t>Metodické  materiály na výučbu predmetu informatika</t>
  </si>
  <si>
    <t>http://www.statpedu.sk/sk/o-organizacii/projekty/projekt-dvui/publikacie/</t>
  </si>
  <si>
    <t>Študijný program Ďalšieho vzdelávania učiteľov nekvalifikovaných na výučbu predmetu informatika</t>
  </si>
  <si>
    <t>Študijný program Ďalšieho vzdelávania učiteľov kvalifikovanýc na výučbu predmetu informatika</t>
  </si>
  <si>
    <t>Učebne kontinuálneho vzdelávania</t>
  </si>
  <si>
    <t>www.minedu.sk</t>
  </si>
  <si>
    <t>nepredstavuje aktuálnu ponuku programov</t>
  </si>
  <si>
    <t>http://pkrmpc.dev2010.lomtec.com/stranka/odborna-aktivita-2-1-1o</t>
  </si>
  <si>
    <t>40 študijných programov vzdelávania mládežníckych vedúcich a pracovníkov s mládežou</t>
  </si>
  <si>
    <t>https://www.iuventa.sk/sk/Vyskum-mladeze/Publikacie.alej</t>
  </si>
  <si>
    <t>Odborný informačný materiál podporujúci uznanie kľúčových kompetencií získaných pri práci s mládežou</t>
  </si>
  <si>
    <t>v tlačenej podobe</t>
  </si>
  <si>
    <t>Publikácie - výsledky štúdií a výskumov o mládeži</t>
  </si>
  <si>
    <t>Deklarácia o uznávaní kompetencií získaných pri práci s mládežou</t>
  </si>
  <si>
    <t>zamestnávatelia</t>
  </si>
  <si>
    <t>Príklady dobrej praxe projektov mladých vedúcich</t>
  </si>
  <si>
    <t>žiaci ZŠ a SŠ
profesionálni a dobrovoľní pracovníci s mládežou</t>
  </si>
  <si>
    <t>https://www.pracasmladezou.sk/index.php/uznavanie-neformalneho-vzdelavania/</t>
  </si>
  <si>
    <t>profesionálni a dobrovoľní pracovníci s mládežou</t>
  </si>
  <si>
    <t>https://www.iuventa.sk/sk/Publikacie/Neformalne-vzdelavanie/Narodny-projekt-PRAKTIK-Metodicko-informacna-prirucka.alej</t>
  </si>
  <si>
    <t>Metodicko-informačná príručka o práci s mládežou</t>
  </si>
  <si>
    <t>Videometodiky s dôrazom na rozvoj kompetencií mladých ľudí</t>
  </si>
  <si>
    <t>Akreditované programy na vzdelávanie profesionálnych a dobrovoľných pracovníkov s mládežou</t>
  </si>
  <si>
    <t>profesionálni a dobrovoľní pracovníci s mládežou
široká verejnosť</t>
  </si>
  <si>
    <t>KomPrax - Kompetencie pre prax</t>
  </si>
  <si>
    <t>koniec akreditácie</t>
  </si>
  <si>
    <t>Učebné materiály zavádzajúce nové metódy a formy vyučovania telesnej výchovy</t>
  </si>
  <si>
    <t>Videometodiky na používanie moderných pomôcok vo výučbe predmetu telesná výchova</t>
  </si>
  <si>
    <t>Sada moderných pomôcok na výučbu predmetu telesná výchova</t>
  </si>
  <si>
    <t>žiaci ZŠ a SŠ
pedagogickí zamestnanci ZŠ a SŠ</t>
  </si>
  <si>
    <t>Metodiky a analýzy na tvorbu NSK</t>
  </si>
  <si>
    <t xml:space="preserve">Národný kvalifikačný rámec </t>
  </si>
  <si>
    <t>pedagogickí zamestnanci ZŠ, SŠ, VŠ
odborní zamestnanci pracujúci v oblasti vzdelávania</t>
  </si>
  <si>
    <t>https://www.minedu.sk/data/files/289_Narodny%20kvalifikacny%20ramec%20SR_final.pdf</t>
  </si>
  <si>
    <t>pedagogickí zamestnanci ZŠ, SŠ, VŠ
odborní zamestnanci pracujúci v oblasti vzdelávania
široká verejnosť</t>
  </si>
  <si>
    <t>Národná sústava kvalifikácií</t>
  </si>
  <si>
    <t>Akreditovaný vzdelávací program pre pedagogických zamestnancov na profesionálne využívanie aktivizujúcich metód výchovy v praxi</t>
  </si>
  <si>
    <t>Edukačný balíček - špeciálna pomôcka pre pedagogických a odborných zamestnancov na profesionálne využívanie aktivizujúcich metód vo výchove v praxi</t>
  </si>
  <si>
    <t>Edukačné nosiče - 132 edukačných videoprogramov, 13 softvérových riešení interaktívnych prvkov, 264 predvolených obsahov</t>
  </si>
  <si>
    <t>deti MŠ, žiaci ZŠ, SŠ
zamestnanci pracujúci v oblasti vzdelávania</t>
  </si>
  <si>
    <t>Expertná správa a odporúčania na úpravu akreditovaných vzdelávacích programov</t>
  </si>
  <si>
    <t>pedagogickí MŠ, ZŠ, SŠ
zamestnanci pracujúci v oblasti vzdelávania</t>
  </si>
  <si>
    <t>Manuál k tvorbe školských vzdelávacích programov</t>
  </si>
  <si>
    <t>Metodiky vzdelávacích oblastí</t>
  </si>
  <si>
    <t>Učebné zdroje s dôrazom na prácu so žiakmi z MRK</t>
  </si>
  <si>
    <t>12 akreditovaných programov s dôrazom na prácu so žiakmi z MRK</t>
  </si>
  <si>
    <t>Pedagogický model školy s celodenným výchovným systémom</t>
  </si>
  <si>
    <t>Interaktívne systémy pre ZŠ</t>
  </si>
  <si>
    <t>pedagogickí a odborní zamestnanci ZŠ</t>
  </si>
  <si>
    <t>pedagogickí a odborní zamestnanci ZŠ
žiaci ZŠ</t>
  </si>
  <si>
    <t>Didaktické balíčky pre ZŠ zapojené do projektu</t>
  </si>
  <si>
    <t>2 akreditované programy s dôrazom na prácu so žiakmi z MRK</t>
  </si>
  <si>
    <t>Interaktívne systémy pre MŠ</t>
  </si>
  <si>
    <t>pedagogickí a odborní zamestnanci MŠ</t>
  </si>
  <si>
    <t>Inkluzívny model vzdelávania pre deti z MRK</t>
  </si>
  <si>
    <t>pedagogickí a odborní zamestnanci M
deti MŠ</t>
  </si>
  <si>
    <t>Didaktické balíčky pre MŠ zapojené do projektu</t>
  </si>
  <si>
    <t>pedagogickí a odborní zamestnanci MŠ
deti MŠ</t>
  </si>
  <si>
    <t>Technické vybavenie na podporu aktivít počas pobytu vonku</t>
  </si>
  <si>
    <t>Pedagogický model inkluzívneho vzdelávania v ZŠ</t>
  </si>
  <si>
    <t>http://prined.mpc-edu.sk/index.php/na-stiahnutie/file/model-prined?id=7</t>
  </si>
  <si>
    <t>Manuál pre depistáž</t>
  </si>
  <si>
    <t>Manuál pre realizáciu stimulačných programov</t>
  </si>
  <si>
    <t>http://prined.mpc-edu.sk/index.php/na-stiahnutie/file/manual-pre-depistaz?id=103</t>
  </si>
  <si>
    <t>pedagogickí a odborní zamestnanci ZŠ a MŠ</t>
  </si>
  <si>
    <t>http://prined.mpc-edu.sk/index.php/na-stiahnutie/file/stimulacny-program?id=104</t>
  </si>
  <si>
    <t>http://prined.mpc-edu.sk/index.php/na-stiahnutie/file/metodicka-prirucka-model?id=102</t>
  </si>
  <si>
    <t>Nové ŠkVP so zapracovaním prvkov inklúzie v MŠ a v ZŠ</t>
  </si>
  <si>
    <t>Didaktické balíčky pre MŠ a ZŠ zapojené do projektu</t>
  </si>
  <si>
    <t>pedagogickí a odborní zamestnanci MŠ a ZŠ
deti MŠ, žiaci ZŠ</t>
  </si>
  <si>
    <t>Metodická príručka pre prácu v inkluzívnom tíme</t>
  </si>
  <si>
    <t>Metodický portál</t>
  </si>
  <si>
    <t>Metodické materiály a učebné texty/ pomôcky pre cieľovú skupinu frekventantov</t>
  </si>
  <si>
    <t xml:space="preserve">18 akreditovaných vzdelávacích programov </t>
  </si>
  <si>
    <t>Edukačné materiály</t>
  </si>
  <si>
    <t>používaný a funkčný 5 rokov a 10 mesiacov</t>
  </si>
  <si>
    <t>Experimentálny e-obsah pre vzdelávanie učiteľov ZŠ s dôrazom na vyučovanie s podporou IKT pre modernizáciu vzdelávacieho procesu</t>
  </si>
  <si>
    <t>pedagogickí zamestnanci ZŠ
žiaci ZŠ</t>
  </si>
  <si>
    <t xml:space="preserve">12  metodických učebníc, digitálne učebné pomôcky pre vzdelávanie učiteľov s modelmi využívania informačno-komunikačných technológií (IKT) vo vyučovaní </t>
  </si>
  <si>
    <t>Vzdelávacie moduly zamerané na rozvoj profesijných kompetencií v oblasti výučby anglického jazyka</t>
  </si>
  <si>
    <t>Metodické príručky a pracovné listy na výučbu anglického jazyka</t>
  </si>
  <si>
    <t>https://www.englishone.sk/materialy/</t>
  </si>
  <si>
    <t>Digitálny obsah na výučbu anglického jazyka</t>
  </si>
  <si>
    <t>notebook</t>
  </si>
  <si>
    <t>dataprojektor</t>
  </si>
  <si>
    <t>USB kľúč</t>
  </si>
  <si>
    <t>aplikačný kancelársky softvér</t>
  </si>
  <si>
    <t>sada základných a výberových pomôcok</t>
  </si>
  <si>
    <t>počítač</t>
  </si>
  <si>
    <t>multifunkčné zariadenie</t>
  </si>
  <si>
    <t>sada elektronických didaktických pomôcok</t>
  </si>
  <si>
    <t>televízor</t>
  </si>
  <si>
    <t>digitálny fotoaparát</t>
  </si>
  <si>
    <t>sada didaktických pomôcok</t>
  </si>
  <si>
    <t>wifi router</t>
  </si>
  <si>
    <t xml:space="preserve"> USB kľúč</t>
  </si>
  <si>
    <t>sada základných a výberových pomôcok</t>
  </si>
  <si>
    <t>kusov notebookov</t>
  </si>
  <si>
    <t>kusov dataprojektorov</t>
  </si>
  <si>
    <t>počítačov</t>
  </si>
  <si>
    <t>notebook alebo desktop s príslušenstvom</t>
  </si>
  <si>
    <t>aplikačný softvér</t>
  </si>
  <si>
    <t xml:space="preserve"> </t>
  </si>
  <si>
    <t>notebook v učebniach</t>
  </si>
  <si>
    <t>dataprojektor v učebniach</t>
  </si>
  <si>
    <t>wifi router v učebniach</t>
  </si>
  <si>
    <t>notebooky v učebniach</t>
  </si>
  <si>
    <t>dataprojektory v učebniach</t>
  </si>
  <si>
    <t xml:space="preserve"> wifi routery v učebniach </t>
  </si>
  <si>
    <t>notebooky na školách resp. na RP MPC v 1  počítačovej učebni</t>
  </si>
  <si>
    <t>Typ výstupu</t>
  </si>
  <si>
    <t>Množstvo</t>
  </si>
  <si>
    <t>Por. číslo NP</t>
  </si>
  <si>
    <t>SPOLU</t>
  </si>
  <si>
    <t>nie (stránka bola napadnutá hackermi)</t>
  </si>
  <si>
    <t>uskladnené v budove CVTI, kde sú dostupné záujemcom na vyžiadanie</t>
  </si>
  <si>
    <t>Digitálne objekty</t>
  </si>
  <si>
    <t>Interaktívna učebňa obsahujúca interaktívnu tabuľu, notebook a ozvučenie miestnosti pre školy</t>
  </si>
  <si>
    <t>Motivačné videá (prezentačné videá SŠ a VŠ a prezentačné videá profesijných združení a komôr; vzorové vyučovacie hodiny; dokumentárne videá  )</t>
  </si>
  <si>
    <t>žiaci ZŠ
žiaci SŠ
pedagogickí zamestnanci</t>
  </si>
  <si>
    <t xml:space="preserve">funkčné po dobu udržateľnosti;                                      pokračuje v NP1 </t>
  </si>
  <si>
    <t>Experimentálny e-obsah pre vzdelávanie učiteľov SŠ s dopadom na modernizáciu vyučovania s podporou IKT na vybraných predmetoch (novovytvorené vzdelávacie programy)</t>
  </si>
  <si>
    <t xml:space="preserve">Podporné didaktické pracovné a študijné materiály pre modernizáciu vzdelávania s podporou IKT na SŠ </t>
  </si>
  <si>
    <t>pedagogickí zamestnanci SŠ
žiaci SŠ</t>
  </si>
  <si>
    <t xml:space="preserve">Testovanie na stupni ISCED 1 </t>
  </si>
  <si>
    <t xml:space="preserve">Testovanie na stupni ISCED 2 </t>
  </si>
  <si>
    <t xml:space="preserve">Publikácia Zbierka úloh na rozvíjanie štatistickej gramotnosti </t>
  </si>
  <si>
    <t>Publikácia Zbierka úloh na rozvíjanie finančnej gramotnosti</t>
  </si>
  <si>
    <t>Zbierka vzorových úloh z cudzích jazykov pre jednotlivé stupne ISCED</t>
  </si>
  <si>
    <t>Zbierka vzorových úloh z príslušných oblastí pre stupeň ISCED 3</t>
  </si>
  <si>
    <t>Publikácia Trendy úrovne kľúčových kompetencií žiakov 4. ročníka ZŠ</t>
  </si>
  <si>
    <t>Publikácia Čítanka PIRLS</t>
  </si>
  <si>
    <t>žiaci ZŠ</t>
  </si>
  <si>
    <t>žiaci ZŠ
žiaci SŠ</t>
  </si>
  <si>
    <t>pedagogickí zamestnanci
odborní zamestnanci štátnej a verejnej správy</t>
  </si>
  <si>
    <t>pedagogickí zamestnanci
študenti VŠ
zamestnanci pracujúci v oblasti vzdelávania</t>
  </si>
  <si>
    <t>http://www.nucem.sk/sk/search_results/view_results/6461746162c3a17a62</t>
  </si>
  <si>
    <t>http://www.nucem.sk/sk/search_results/view_results/6461746162c3a17a63</t>
  </si>
  <si>
    <t xml:space="preserve">Zbierka úloh štúdie PISA 2012 </t>
  </si>
  <si>
    <t>Zbierky úloh štúdie TIMSS 2011 z matematiky a prírodovedy</t>
  </si>
  <si>
    <t>Odborné a metodické materiály týkajúce sa aktuálnych otázok rozvoja odborného vzdelávania a prípravy</t>
  </si>
  <si>
    <t>Modely, manuály a metodiky</t>
  </si>
  <si>
    <t>Finančný normatív pre študijné a učebné odbory skupiny, metodika k finančnému normatívu s analýzou situácie</t>
  </si>
  <si>
    <t>žiaci SŠ
pedagogickí zamestnanci SŠ</t>
  </si>
  <si>
    <t>https://docplayer.nl/31191005-Model-sebahodnotenia.html;    https://www.direktor.sk/sk/casopis/manazment-skoly-v-praxi/model-sebahodnotenia-prace-skoly.m-194.html</t>
  </si>
  <si>
    <t>Externé hodnotenie kvality školy vo forme správ o výsledku inšpekčnej činnosti</t>
  </si>
  <si>
    <t>žiaci ZŠ a SŠ
pedagogickí zamestnanci ZŠ a SŠ
manažment škôl
školskí inšpektori ŠŠI</t>
  </si>
  <si>
    <t>http://distancne.vzdelavanie.siov.sk/ https://www.ucn.sk/</t>
  </si>
  <si>
    <t>Vzdelávacie programy</t>
  </si>
  <si>
    <t>Dištančné vzdelávacie programy</t>
  </si>
  <si>
    <t>Vzdelávací portál</t>
  </si>
  <si>
    <t>On-line kurzy</t>
  </si>
  <si>
    <t>pedagogickí zamestnanci ZŠ a SŠ
zamestnanci pracujúci v oblasti vzdelávania</t>
  </si>
  <si>
    <t xml:space="preserve">funkčné po dobu udržateľnosti      </t>
  </si>
  <si>
    <t>On-line prístupy k e-obsahu pre učiteľov</t>
  </si>
  <si>
    <t xml:space="preserve">funkčné po dobu udržateľnosti     </t>
  </si>
  <si>
    <t>Študijný program Ďalšieho vzdelávania učiteľov kvalifikovaných na výučbu predmetu informatika</t>
  </si>
  <si>
    <t>IUVENTA - Slovenský inštitút mládeže</t>
  </si>
  <si>
    <t>3 akreditované programy ďalšieho vzdelávania učiteľov v predmete telesná výchova</t>
  </si>
  <si>
    <t>Vzdelávaním pedagogických zamestnancov k inklúzii marginalizovaných rómskych komunít</t>
  </si>
  <si>
    <t>https://mpc-edu.sk/projekty/mrk</t>
  </si>
  <si>
    <t>pedagogickí zamestnanci
zamestnanci pracujúci v oblasti vzdelávania</t>
  </si>
  <si>
    <t>IKT výstupy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</si>
</sst>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97">
    <xf numFmtId="0" fontId="0" fillId="0" borderId="0" xfId="0"/>
    <xf numFmtId="0" fontId="0" fillId="0" borderId="3" xfId="0" applyBorder="1"/>
    <xf numFmtId="0" fontId="2" fillId="0" borderId="3" xfId="1" applyBorder="1"/>
    <xf numFmtId="0" fontId="3" fillId="0" borderId="3" xfId="1" applyFont="1" applyBorder="1"/>
    <xf numFmtId="0" fontId="0" fillId="0" borderId="3" xfId="0" applyBorder="1" applyAlignment="1">
      <alignment wrapText="1"/>
    </xf>
    <xf numFmtId="0" fontId="2" fillId="0" borderId="3" xfId="1" applyBorder="1" applyAlignment="1">
      <alignment wrapText="1"/>
    </xf>
    <xf numFmtId="0" fontId="0" fillId="0" borderId="3" xfId="0" applyBorder="1" applyAlignment="1">
      <alignment horizontal="left" wrapText="1"/>
    </xf>
    <xf numFmtId="0" fontId="0" fillId="0" borderId="3" xfId="0" applyBorder="1" applyAlignment="1">
      <alignment horizontal="left"/>
    </xf>
    <xf numFmtId="0" fontId="0" fillId="0" borderId="0" xfId="0" applyAlignment="1">
      <alignment wrapText="1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0" borderId="3" xfId="0" applyFill="1" applyBorder="1"/>
    <xf numFmtId="0" fontId="0" fillId="0" borderId="10" xfId="0" applyBorder="1" applyAlignment="1">
      <alignment wrapText="1"/>
    </xf>
    <xf numFmtId="0" fontId="0" fillId="0" borderId="10" xfId="0" applyBorder="1"/>
    <xf numFmtId="0" fontId="3" fillId="0" borderId="10" xfId="1" applyFont="1" applyBorder="1"/>
    <xf numFmtId="0" fontId="0" fillId="0" borderId="11" xfId="0" applyFill="1" applyBorder="1" applyAlignment="1">
      <alignment wrapText="1"/>
    </xf>
    <xf numFmtId="0" fontId="0" fillId="0" borderId="11" xfId="0" applyBorder="1"/>
    <xf numFmtId="0" fontId="0" fillId="0" borderId="10" xfId="0" applyBorder="1" applyAlignment="1">
      <alignment horizontal="left" wrapText="1"/>
    </xf>
    <xf numFmtId="0" fontId="0" fillId="0" borderId="3" xfId="0" applyBorder="1" applyAlignment="1"/>
    <xf numFmtId="0" fontId="2" fillId="0" borderId="3" xfId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0" fillId="0" borderId="3" xfId="0" applyFill="1" applyBorder="1" applyAlignment="1">
      <alignment horizontal="left" wrapText="1"/>
    </xf>
    <xf numFmtId="0" fontId="2" fillId="0" borderId="3" xfId="1" applyBorder="1" applyAlignment="1">
      <alignment horizontal="left"/>
    </xf>
    <xf numFmtId="0" fontId="3" fillId="0" borderId="3" xfId="1" applyFont="1" applyBorder="1" applyAlignment="1">
      <alignment horizontal="left"/>
    </xf>
    <xf numFmtId="0" fontId="2" fillId="0" borderId="3" xfId="1" applyBorder="1" applyAlignment="1"/>
    <xf numFmtId="0" fontId="3" fillId="0" borderId="3" xfId="1" applyFont="1" applyBorder="1" applyAlignment="1"/>
    <xf numFmtId="0" fontId="0" fillId="0" borderId="11" xfId="0" applyBorder="1" applyAlignment="1">
      <alignment horizontal="left" wrapText="1"/>
    </xf>
    <xf numFmtId="0" fontId="0" fillId="0" borderId="11" xfId="0" applyBorder="1" applyAlignment="1"/>
    <xf numFmtId="0" fontId="3" fillId="0" borderId="11" xfId="1" applyFont="1" applyBorder="1" applyAlignment="1"/>
    <xf numFmtId="0" fontId="0" fillId="0" borderId="9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3" xfId="0" applyFill="1" applyBorder="1" applyAlignment="1">
      <alignment vertical="center" wrapText="1"/>
    </xf>
    <xf numFmtId="0" fontId="0" fillId="0" borderId="10" xfId="0" applyBorder="1" applyAlignment="1"/>
    <xf numFmtId="0" fontId="2" fillId="0" borderId="0" xfId="1"/>
    <xf numFmtId="0" fontId="2" fillId="0" borderId="0" xfId="1" applyAlignment="1">
      <alignment wrapText="1"/>
    </xf>
    <xf numFmtId="0" fontId="3" fillId="0" borderId="10" xfId="1" applyFont="1" applyFill="1" applyBorder="1"/>
    <xf numFmtId="0" fontId="0" fillId="0" borderId="0" xfId="0" applyBorder="1"/>
    <xf numFmtId="0" fontId="0" fillId="0" borderId="0" xfId="0" applyFill="1" applyBorder="1" applyAlignment="1">
      <alignment wrapText="1"/>
    </xf>
    <xf numFmtId="0" fontId="3" fillId="0" borderId="0" xfId="1" applyFont="1" applyBorder="1"/>
    <xf numFmtId="0" fontId="0" fillId="0" borderId="0" xfId="0" applyFill="1" applyBorder="1"/>
    <xf numFmtId="0" fontId="0" fillId="0" borderId="0" xfId="0" applyAlignment="1">
      <alignment vertical="center"/>
    </xf>
    <xf numFmtId="0" fontId="0" fillId="0" borderId="4" xfId="0" applyBorder="1" applyAlignment="1">
      <alignment horizontal="left"/>
    </xf>
    <xf numFmtId="0" fontId="0" fillId="0" borderId="5" xfId="0" applyBorder="1"/>
    <xf numFmtId="0" fontId="0" fillId="0" borderId="6" xfId="0" applyBorder="1" applyAlignment="1">
      <alignment horizontal="left"/>
    </xf>
    <xf numFmtId="0" fontId="0" fillId="0" borderId="7" xfId="0" applyBorder="1"/>
    <xf numFmtId="0" fontId="0" fillId="0" borderId="8" xfId="0" applyBorder="1" applyAlignment="1">
      <alignment horizontal="left"/>
    </xf>
    <xf numFmtId="0" fontId="0" fillId="0" borderId="2" xfId="0" applyBorder="1"/>
    <xf numFmtId="0" fontId="5" fillId="2" borderId="3" xfId="0" applyFont="1" applyFill="1" applyBorder="1" applyAlignment="1">
      <alignment vertical="center"/>
    </xf>
    <xf numFmtId="0" fontId="1" fillId="0" borderId="3" xfId="0" applyFont="1" applyBorder="1"/>
    <xf numFmtId="0" fontId="2" fillId="0" borderId="3" xfId="1" applyFill="1" applyBorder="1"/>
    <xf numFmtId="0" fontId="3" fillId="0" borderId="3" xfId="1" applyFont="1" applyFill="1" applyBorder="1" applyAlignment="1">
      <alignment wrapText="1"/>
    </xf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left"/>
    </xf>
    <xf numFmtId="0" fontId="3" fillId="0" borderId="10" xfId="1" applyFont="1" applyBorder="1" applyAlignment="1">
      <alignment horizontal="left"/>
    </xf>
    <xf numFmtId="0" fontId="2" fillId="0" borderId="10" xfId="1" applyBorder="1" applyAlignment="1">
      <alignment horizontal="left"/>
    </xf>
    <xf numFmtId="0" fontId="0" fillId="0" borderId="0" xfId="0" applyAlignment="1"/>
    <xf numFmtId="16" fontId="0" fillId="0" borderId="3" xfId="0" applyNumberFormat="1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16" fontId="0" fillId="0" borderId="3" xfId="0" applyNumberForma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0" fillId="2" borderId="3" xfId="0" applyFill="1" applyBorder="1" applyAlignment="1">
      <alignment horizontal="left" wrapText="1"/>
    </xf>
    <xf numFmtId="16" fontId="0" fillId="0" borderId="10" xfId="0" applyNumberFormat="1" applyBorder="1" applyAlignment="1">
      <alignment horizontal="left" vertical="center" wrapText="1"/>
    </xf>
    <xf numFmtId="16" fontId="0" fillId="0" borderId="12" xfId="0" applyNumberFormat="1" applyBorder="1" applyAlignment="1">
      <alignment horizontal="left" vertical="center" wrapText="1"/>
    </xf>
    <xf numFmtId="16" fontId="0" fillId="0" borderId="11" xfId="0" applyNumberFormat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1" fillId="3" borderId="3" xfId="0" applyFont="1" applyFill="1" applyBorder="1" applyAlignment="1">
      <alignment horizontal="center" vertical="center" wrapText="1"/>
    </xf>
    <xf numFmtId="16" fontId="0" fillId="0" borderId="3" xfId="0" applyNumberForma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2" borderId="10" xfId="0" applyFill="1" applyBorder="1" applyAlignment="1">
      <alignment horizontal="left" vertical="center" wrapText="1"/>
    </xf>
    <xf numFmtId="0" fontId="0" fillId="2" borderId="11" xfId="0" applyFill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0" fillId="2" borderId="12" xfId="0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1" fillId="0" borderId="8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0" fillId="2" borderId="11" xfId="0" applyFont="1" applyFill="1" applyBorder="1" applyAlignment="1">
      <alignment vertical="center" wrapText="1"/>
    </xf>
    <xf numFmtId="0" fontId="0" fillId="2" borderId="11" xfId="0" applyFill="1" applyBorder="1" applyAlignment="1">
      <alignment vertical="center"/>
    </xf>
    <xf numFmtId="0" fontId="0" fillId="2" borderId="11" xfId="0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npmrk2.mpc-edu.sk/" TargetMode="External"/><Relationship Id="rId21" Type="http://schemas.openxmlformats.org/officeDocument/2006/relationships/hyperlink" Target="http://www.telesnavychova.sk/" TargetMode="External"/><Relationship Id="rId42" Type="http://schemas.openxmlformats.org/officeDocument/2006/relationships/hyperlink" Target="https://www.minedu.sk/data/files/289_Narodny%20kvalifikacny%20ramec%20SR_final.pdf" TargetMode="External"/><Relationship Id="rId47" Type="http://schemas.openxmlformats.org/officeDocument/2006/relationships/hyperlink" Target="https://2015.englishone.sk/" TargetMode="External"/><Relationship Id="rId63" Type="http://schemas.openxmlformats.org/officeDocument/2006/relationships/hyperlink" Target="http://www.nucem.sk/documents/45/aktivita_3_3/1__pracovne_stretnutie/PIRLS_web.pdf" TargetMode="External"/><Relationship Id="rId68" Type="http://schemas.openxmlformats.org/officeDocument/2006/relationships/hyperlink" Target="http://www.nucem.sk/sk/search_results/view_results/6461746162c3a17a61" TargetMode="External"/><Relationship Id="rId84" Type="http://schemas.openxmlformats.org/officeDocument/2006/relationships/hyperlink" Target="http://rsov.sk/vystupy/aktivita-2-1/" TargetMode="External"/><Relationship Id="rId89" Type="http://schemas.openxmlformats.org/officeDocument/2006/relationships/hyperlink" Target="http://www.modernizaciavzdelavania.sk/" TargetMode="External"/><Relationship Id="rId2" Type="http://schemas.openxmlformats.org/officeDocument/2006/relationships/hyperlink" Target="https://www.iuventa.sk/sk/sub/projektpraktik/Metodicky-portal/Videometodiky.alej" TargetMode="External"/><Relationship Id="rId16" Type="http://schemas.openxmlformats.org/officeDocument/2006/relationships/hyperlink" Target="http://pkrmpc.dev2010.lomtec.com/stranka/odborna-aktivita-2-1-1o" TargetMode="External"/><Relationship Id="rId29" Type="http://schemas.openxmlformats.org/officeDocument/2006/relationships/hyperlink" Target="http://prined.mpc-edu.sk/index.php/na-stiahnutie/file/stimulacny-program?id=104" TargetMode="External"/><Relationship Id="rId107" Type="http://schemas.openxmlformats.org/officeDocument/2006/relationships/hyperlink" Target="http://distancne.vzdelavanie.siov.sk/" TargetMode="External"/><Relationship Id="rId11" Type="http://schemas.openxmlformats.org/officeDocument/2006/relationships/hyperlink" Target="http://www.statpedu.sk/sk/o-organizacii/projekty/projekt-dvui/publikacie/" TargetMode="External"/><Relationship Id="rId24" Type="http://schemas.openxmlformats.org/officeDocument/2006/relationships/hyperlink" Target="http://www.statpedu.sk/files/sk/o-organizacii/projekty/rozvijanie-profesijnych-kompetencii/aktivity-projektu/1-1-overenie-profesijnych-jazykovych-kompetencii-ucitelov-anglickeho-jazyka-1-stupni-zs/vyskumna-sprava-rozvijanie-profesijnych-kompetencii-ucitelov-materskych-zakladnych-skol.pdf" TargetMode="External"/><Relationship Id="rId32" Type="http://schemas.openxmlformats.org/officeDocument/2006/relationships/hyperlink" Target="http://www.statpedu.sk/sk/metodicky-portal/" TargetMode="External"/><Relationship Id="rId37" Type="http://schemas.openxmlformats.org/officeDocument/2006/relationships/hyperlink" Target="http://www.litcentrum.sk/dielo/ponukovy-katalog-novych-programov-kontinualneho-vzdelavania-na-skolsky-rok-20122013-i-cast" TargetMode="External"/><Relationship Id="rId40" Type="http://schemas.openxmlformats.org/officeDocument/2006/relationships/hyperlink" Target="http://www.statpedu.sk/sk/o-organizacii/projekty/projekt-dvui/publikacie/" TargetMode="External"/><Relationship Id="rId45" Type="http://schemas.openxmlformats.org/officeDocument/2006/relationships/hyperlink" Target="https://mpc-edu.sk/projekty/mat" TargetMode="External"/><Relationship Id="rId53" Type="http://schemas.openxmlformats.org/officeDocument/2006/relationships/hyperlink" Target="http://portal.digitalnevzdelavanie.sk/?page_id=74" TargetMode="External"/><Relationship Id="rId58" Type="http://schemas.openxmlformats.org/officeDocument/2006/relationships/hyperlink" Target="http://www.nucem.sk/sk/search_results/view_results/4953434544" TargetMode="External"/><Relationship Id="rId66" Type="http://schemas.openxmlformats.org/officeDocument/2006/relationships/hyperlink" Target="http://www.nucem.sk/documents/45/aktivita_1_4/FG_20131019_web.pdf" TargetMode="External"/><Relationship Id="rId74" Type="http://schemas.openxmlformats.org/officeDocument/2006/relationships/hyperlink" Target="http://www.nucem.sk/sk/medzinarodne_merania" TargetMode="External"/><Relationship Id="rId79" Type="http://schemas.openxmlformats.org/officeDocument/2006/relationships/hyperlink" Target="http://rsov.sk/normativy-a-ramcove-ucebne-plany/" TargetMode="External"/><Relationship Id="rId87" Type="http://schemas.openxmlformats.org/officeDocument/2006/relationships/hyperlink" Target="http://distancne.vzdelavanie.siov.sk/" TargetMode="External"/><Relationship Id="rId102" Type="http://schemas.openxmlformats.org/officeDocument/2006/relationships/hyperlink" Target="http://www.etest.sk/data/att/553.pdf" TargetMode="External"/><Relationship Id="rId110" Type="http://schemas.openxmlformats.org/officeDocument/2006/relationships/printerSettings" Target="../printerSettings/printerSettings1.bin"/><Relationship Id="rId5" Type="http://schemas.openxmlformats.org/officeDocument/2006/relationships/hyperlink" Target="http://www.statpedu.sk/files/sk/o-organizacii/projekty/rozvijanie-profesijnych-kompetencii/aktivity-projektu/1.2-identifikovanie-determinantov-profesijneho-rozvoja-ucitelov-ms-zs-gymnazii/vyskumna_sprava_aktivita_1_2.pdf" TargetMode="External"/><Relationship Id="rId61" Type="http://schemas.openxmlformats.org/officeDocument/2006/relationships/hyperlink" Target="http://www.nucem.sk/documents/45/testovanie_isced_3/ZBIERKA_Oblasti_preWWW.pdf" TargetMode="External"/><Relationship Id="rId82" Type="http://schemas.openxmlformats.org/officeDocument/2006/relationships/hyperlink" Target="http://rsov.sk/normativy-a-ramcove-ucebne-plany/" TargetMode="External"/><Relationship Id="rId90" Type="http://schemas.openxmlformats.org/officeDocument/2006/relationships/hyperlink" Target="http://www.modernizaciavzdelavania.sk/" TargetMode="External"/><Relationship Id="rId95" Type="http://schemas.openxmlformats.org/officeDocument/2006/relationships/hyperlink" Target="http://www.nucem.sk/sk/search_results/view_results/6461746162c3a17a61" TargetMode="External"/><Relationship Id="rId19" Type="http://schemas.openxmlformats.org/officeDocument/2006/relationships/hyperlink" Target="https://www.pracasmladezou.sk/index.php/uznavanie-neformalneho-vzdelavania/" TargetMode="External"/><Relationship Id="rId14" Type="http://schemas.openxmlformats.org/officeDocument/2006/relationships/hyperlink" Target="http://www.litcentrum.sk/dielo/ponukovy-katalog-novych-programov-kontinualneho-vzdelavania-na-skolsky-rok-20122013-i-cast" TargetMode="External"/><Relationship Id="rId22" Type="http://schemas.openxmlformats.org/officeDocument/2006/relationships/hyperlink" Target="https://www.minedu.sk/data/files/289_Narodny%20kvalifikacny%20ramec%20SR_final.pdf" TargetMode="External"/><Relationship Id="rId27" Type="http://schemas.openxmlformats.org/officeDocument/2006/relationships/hyperlink" Target="http://prined.mpc-edu.sk/index.php/na-stiahnutie/file/model-prined?id=7" TargetMode="External"/><Relationship Id="rId30" Type="http://schemas.openxmlformats.org/officeDocument/2006/relationships/hyperlink" Target="http://prined.mpc-edu.sk/index.php/na-stiahnutie/file/metodicka-prirucka-model?id=102" TargetMode="External"/><Relationship Id="rId35" Type="http://schemas.openxmlformats.org/officeDocument/2006/relationships/hyperlink" Target="http://www.minedu.sk/" TargetMode="External"/><Relationship Id="rId43" Type="http://schemas.openxmlformats.org/officeDocument/2006/relationships/hyperlink" Target="http://www.kvalifikacie.sk/" TargetMode="External"/><Relationship Id="rId48" Type="http://schemas.openxmlformats.org/officeDocument/2006/relationships/hyperlink" Target="https://www.englishone.sk/materialy/" TargetMode="External"/><Relationship Id="rId56" Type="http://schemas.openxmlformats.org/officeDocument/2006/relationships/hyperlink" Target="http://www.modernizaciavzdelavania.sk/" TargetMode="External"/><Relationship Id="rId64" Type="http://schemas.openxmlformats.org/officeDocument/2006/relationships/hyperlink" Target="http://www.nucem.sk/documents/48/vyskum/140519_Indik&#225;tory_NUCEM_2013_Juscakova_REDIGOVAN&#193;def1.pdf" TargetMode="External"/><Relationship Id="rId69" Type="http://schemas.openxmlformats.org/officeDocument/2006/relationships/hyperlink" Target="http://www.nucem.sk/documents/26/testovanie_9_2013/Zbierka_uloh_2012_v58_fin.pdf" TargetMode="External"/><Relationship Id="rId77" Type="http://schemas.openxmlformats.org/officeDocument/2006/relationships/hyperlink" Target="http://www.etest.sk/data/att/553.pdf" TargetMode="External"/><Relationship Id="rId100" Type="http://schemas.openxmlformats.org/officeDocument/2006/relationships/hyperlink" Target="http://www.etest.sk/data/att/551.pdf" TargetMode="External"/><Relationship Id="rId105" Type="http://schemas.openxmlformats.org/officeDocument/2006/relationships/hyperlink" Target="https://docplayer.nl/31191005-Model-sebahodnotenia.html" TargetMode="External"/><Relationship Id="rId8" Type="http://schemas.openxmlformats.org/officeDocument/2006/relationships/hyperlink" Target="http://www.pvodborne.sk/" TargetMode="External"/><Relationship Id="rId51" Type="http://schemas.openxmlformats.org/officeDocument/2006/relationships/hyperlink" Target="http://www.modernizaciavzdelavania.sk/" TargetMode="External"/><Relationship Id="rId72" Type="http://schemas.openxmlformats.org/officeDocument/2006/relationships/hyperlink" Target="http://www.nucem.sk/sk/search_results/view_results/6461746162c3a17a61" TargetMode="External"/><Relationship Id="rId80" Type="http://schemas.openxmlformats.org/officeDocument/2006/relationships/hyperlink" Target="http://rsov.sk/vzdelavacie-programy/" TargetMode="External"/><Relationship Id="rId85" Type="http://schemas.openxmlformats.org/officeDocument/2006/relationships/hyperlink" Target="https://www.ssiba.sk/Default.aspx?text=g&amp;id=3&amp;lang=sk" TargetMode="External"/><Relationship Id="rId93" Type="http://schemas.openxmlformats.org/officeDocument/2006/relationships/hyperlink" Target="http://www.nucem.sk/sk/search_results/view_results/6461746162c3a17a61" TargetMode="External"/><Relationship Id="rId98" Type="http://schemas.openxmlformats.org/officeDocument/2006/relationships/hyperlink" Target="http://www.nucem.sk/sk/search_results/view_results/6461746162c3a17a61" TargetMode="External"/><Relationship Id="rId3" Type="http://schemas.openxmlformats.org/officeDocument/2006/relationships/hyperlink" Target="http://www.telesnavychova.sk/stranka/ucebne-materialy" TargetMode="External"/><Relationship Id="rId12" Type="http://schemas.openxmlformats.org/officeDocument/2006/relationships/hyperlink" Target="http://www.minedu.sk/" TargetMode="External"/><Relationship Id="rId17" Type="http://schemas.openxmlformats.org/officeDocument/2006/relationships/hyperlink" Target="https://www.iuventa.sk/sk/Vyskum-mladeze/Publikacie.alej" TargetMode="External"/><Relationship Id="rId25" Type="http://schemas.openxmlformats.org/officeDocument/2006/relationships/hyperlink" Target="http://www.statpedu.sk/files/sk/o-organizacii/projekty/rozvijanie-profesijnych-kompetencii/aktivity-projektu/1.3-vyhodnotenie-implementacie-inovovaneho-svp-predprimarne-vzdelavanie/manual-tvorbu-skvp.pdf" TargetMode="External"/><Relationship Id="rId33" Type="http://schemas.openxmlformats.org/officeDocument/2006/relationships/hyperlink" Target="http://www.statpedu.sk/sk/metodicky-portal/" TargetMode="External"/><Relationship Id="rId38" Type="http://schemas.openxmlformats.org/officeDocument/2006/relationships/hyperlink" Target="http://pkrmpc.dev2010.lomtec.com/stranka/odborna-aktivita-2-1-1o" TargetMode="External"/><Relationship Id="rId46" Type="http://schemas.openxmlformats.org/officeDocument/2006/relationships/hyperlink" Target="https://www.englishone.sk/materialy/" TargetMode="External"/><Relationship Id="rId59" Type="http://schemas.openxmlformats.org/officeDocument/2006/relationships/hyperlink" Target="http://www.nucem.sk/documents/45/aktivita_1_4/Statisticka_gramotnost_20130908_web.pdf" TargetMode="External"/><Relationship Id="rId67" Type="http://schemas.openxmlformats.org/officeDocument/2006/relationships/hyperlink" Target="http://www.nucem.sk/documents/45/testovanie_isced_3/Zbierka_cudzie_jazyky_AJ%2CNJ%2CRJ.pdf" TargetMode="External"/><Relationship Id="rId103" Type="http://schemas.openxmlformats.org/officeDocument/2006/relationships/hyperlink" Target="http://www.nucem.sk/documents/27/medzinarodne_merania/timss/publikacie/Zbierka_uvolnenych_uloh_z_matematiky_TIMSS_2007.pdf" TargetMode="External"/><Relationship Id="rId108" Type="http://schemas.openxmlformats.org/officeDocument/2006/relationships/hyperlink" Target="http://distancne.vzdelavanie.siov.sk/" TargetMode="External"/><Relationship Id="rId20" Type="http://schemas.openxmlformats.org/officeDocument/2006/relationships/hyperlink" Target="https://www.iuventa.sk/sk/Publikacie/Neformalne-vzdelavanie/Narodny-projekt-PRAKTIK-Metodicko-informacna-prirucka.alej" TargetMode="External"/><Relationship Id="rId41" Type="http://schemas.openxmlformats.org/officeDocument/2006/relationships/hyperlink" Target="http://www.kvalifikacie.sk/" TargetMode="External"/><Relationship Id="rId54" Type="http://schemas.openxmlformats.org/officeDocument/2006/relationships/hyperlink" Target="http://www.modernizaciavzdelavania.sk/" TargetMode="External"/><Relationship Id="rId62" Type="http://schemas.openxmlformats.org/officeDocument/2006/relationships/hyperlink" Target="http://www.nucem.sk/documents/45/aktivita_3_3/1__pracovne_stretnutie/20131015_Klucove_kompetencie_web.pdf" TargetMode="External"/><Relationship Id="rId70" Type="http://schemas.openxmlformats.org/officeDocument/2006/relationships/hyperlink" Target="http://www.nucem.sk/sk/search_results/view_results/6461746162c3a17a61" TargetMode="External"/><Relationship Id="rId75" Type="http://schemas.openxmlformats.org/officeDocument/2006/relationships/hyperlink" Target="http://www.etest.sk/data/att/551.pdf" TargetMode="External"/><Relationship Id="rId83" Type="http://schemas.openxmlformats.org/officeDocument/2006/relationships/hyperlink" Target="http://rsov.sk/vystupy/aktivita-2-1/" TargetMode="External"/><Relationship Id="rId88" Type="http://schemas.openxmlformats.org/officeDocument/2006/relationships/hyperlink" Target="http://distancne.vzdelavanie.siov.sk/" TargetMode="External"/><Relationship Id="rId91" Type="http://schemas.openxmlformats.org/officeDocument/2006/relationships/hyperlink" Target="http://www.modernizaciavzdelavania.sk/" TargetMode="External"/><Relationship Id="rId96" Type="http://schemas.openxmlformats.org/officeDocument/2006/relationships/hyperlink" Target="http://www.nucem.sk/sk/search_results/view_results/6461746162c3a17a61" TargetMode="External"/><Relationship Id="rId1" Type="http://schemas.openxmlformats.org/officeDocument/2006/relationships/hyperlink" Target="https://vysokoskolacidopraxe.cvtisr.sk/sk/" TargetMode="External"/><Relationship Id="rId6" Type="http://schemas.openxmlformats.org/officeDocument/2006/relationships/hyperlink" Target="http://www.statpedu.sk/files/sk/o-organizacii/projekty/rozvijanie-profesijnych-kompetencii/aktivity-projektu/1.3-vyhodnotenie-implementacie-inovovaneho-svp-predprimarne-vzdelavanie/vystupy-projektu_aktivita_1-3-suhrn.pdf" TargetMode="External"/><Relationship Id="rId15" Type="http://schemas.openxmlformats.org/officeDocument/2006/relationships/hyperlink" Target="http://pkrmpc.dev2010.lomtec.com/stranka/odborna-aktivita-2-1-1o" TargetMode="External"/><Relationship Id="rId23" Type="http://schemas.openxmlformats.org/officeDocument/2006/relationships/hyperlink" Target="http://www.kvalifikacie.sk/" TargetMode="External"/><Relationship Id="rId28" Type="http://schemas.openxmlformats.org/officeDocument/2006/relationships/hyperlink" Target="http://prined.mpc-edu.sk/index.php/na-stiahnutie/file/manual-pre-depistaz?id=103" TargetMode="External"/><Relationship Id="rId36" Type="http://schemas.openxmlformats.org/officeDocument/2006/relationships/hyperlink" Target="https://mpc-edu.sk/projekty/pkr?page=7" TargetMode="External"/><Relationship Id="rId49" Type="http://schemas.openxmlformats.org/officeDocument/2006/relationships/hyperlink" Target="https://2015.englishone.sk/" TargetMode="External"/><Relationship Id="rId57" Type="http://schemas.openxmlformats.org/officeDocument/2006/relationships/hyperlink" Target="http://www.modernizaciavzdelavania.sk/" TargetMode="External"/><Relationship Id="rId106" Type="http://schemas.openxmlformats.org/officeDocument/2006/relationships/hyperlink" Target="http://distancne.vzdelavanie.siov.sk/" TargetMode="External"/><Relationship Id="rId10" Type="http://schemas.openxmlformats.org/officeDocument/2006/relationships/hyperlink" Target="http://www.pvodborne.sk/" TargetMode="External"/><Relationship Id="rId31" Type="http://schemas.openxmlformats.org/officeDocument/2006/relationships/hyperlink" Target="http://www.statpedu.sk/sk/metodicky-portal/" TargetMode="External"/><Relationship Id="rId44" Type="http://schemas.openxmlformats.org/officeDocument/2006/relationships/hyperlink" Target="https://mpc-edu.sk/projekty/mat" TargetMode="External"/><Relationship Id="rId52" Type="http://schemas.openxmlformats.org/officeDocument/2006/relationships/hyperlink" Target="http://portal.digitalnevzdelavanie.sk/?page_id=85" TargetMode="External"/><Relationship Id="rId60" Type="http://schemas.openxmlformats.org/officeDocument/2006/relationships/hyperlink" Target="http://www.etest.sk/data/att/581.pdf" TargetMode="External"/><Relationship Id="rId65" Type="http://schemas.openxmlformats.org/officeDocument/2006/relationships/hyperlink" Target="http://www.nucem.sk/sk/search_results/view_results/4953434544" TargetMode="External"/><Relationship Id="rId73" Type="http://schemas.openxmlformats.org/officeDocument/2006/relationships/hyperlink" Target="http://www.nucem.sk/sk/search_results/view_results/6461746162c3a17a61" TargetMode="External"/><Relationship Id="rId78" Type="http://schemas.openxmlformats.org/officeDocument/2006/relationships/hyperlink" Target="http://www.nucem.sk/documents/27/medzinarodne_merania/timss/publikacie/Zbierka_uvolnenych_uloh_z_matematiky_TIMSS_2007.pdf" TargetMode="External"/><Relationship Id="rId81" Type="http://schemas.openxmlformats.org/officeDocument/2006/relationships/hyperlink" Target="http://rsov.sk/podklady-a-materialy/" TargetMode="External"/><Relationship Id="rId86" Type="http://schemas.openxmlformats.org/officeDocument/2006/relationships/hyperlink" Target="https://docplayer.nl/31191005-Model-sebahodnotenia.html" TargetMode="External"/><Relationship Id="rId94" Type="http://schemas.openxmlformats.org/officeDocument/2006/relationships/hyperlink" Target="http://www.nucem.sk/documents/26/testovanie_9_2013/Zbierka_uloh_2012_v58_fin.pdf" TargetMode="External"/><Relationship Id="rId99" Type="http://schemas.openxmlformats.org/officeDocument/2006/relationships/hyperlink" Target="http://www.nucem.sk/sk/medzinarodne_merania" TargetMode="External"/><Relationship Id="rId101" Type="http://schemas.openxmlformats.org/officeDocument/2006/relationships/hyperlink" Target="http://www.etest.sk/data/att/608.pdf" TargetMode="External"/><Relationship Id="rId4" Type="http://schemas.openxmlformats.org/officeDocument/2006/relationships/hyperlink" Target="http://www.kvalifikacie.sk/" TargetMode="External"/><Relationship Id="rId9" Type="http://schemas.openxmlformats.org/officeDocument/2006/relationships/hyperlink" Target="http://www.pvodborne.sk/" TargetMode="External"/><Relationship Id="rId13" Type="http://schemas.openxmlformats.org/officeDocument/2006/relationships/hyperlink" Target="https://mpc-edu.sk/projekty/pkr?page=7" TargetMode="External"/><Relationship Id="rId18" Type="http://schemas.openxmlformats.org/officeDocument/2006/relationships/hyperlink" Target="https://www.iuventa.sk/sk/Publikacie/Neformalne-vzdelavanie/KomPrax-uspesne-projekty.alej" TargetMode="External"/><Relationship Id="rId39" Type="http://schemas.openxmlformats.org/officeDocument/2006/relationships/hyperlink" Target="http://pkrmpc.dev2010.lomtec.com/stranka/odborna-aktivita-2-1-1o" TargetMode="External"/><Relationship Id="rId109" Type="http://schemas.openxmlformats.org/officeDocument/2006/relationships/hyperlink" Target="https://mpc-edu.sk/projekty/mrk" TargetMode="External"/><Relationship Id="rId34" Type="http://schemas.openxmlformats.org/officeDocument/2006/relationships/hyperlink" Target="http://www.statpedu.sk/sk/metodicky-portal/" TargetMode="External"/><Relationship Id="rId50" Type="http://schemas.openxmlformats.org/officeDocument/2006/relationships/hyperlink" Target="http://www.modernizaciavzdelavania.sk/" TargetMode="External"/><Relationship Id="rId55" Type="http://schemas.openxmlformats.org/officeDocument/2006/relationships/hyperlink" Target="http://www.modernizaciavzdelavania.sk/" TargetMode="External"/><Relationship Id="rId76" Type="http://schemas.openxmlformats.org/officeDocument/2006/relationships/hyperlink" Target="http://www.etest.sk/data/att/608.pdf" TargetMode="External"/><Relationship Id="rId97" Type="http://schemas.openxmlformats.org/officeDocument/2006/relationships/hyperlink" Target="http://www.nucem.sk/sk/search_results/view_results/6461746162c3a17a61" TargetMode="External"/><Relationship Id="rId104" Type="http://schemas.openxmlformats.org/officeDocument/2006/relationships/hyperlink" Target="https://www.ssiba.sk/Default.aspx?text=g&amp;id=3&amp;lang=sk" TargetMode="External"/><Relationship Id="rId7" Type="http://schemas.openxmlformats.org/officeDocument/2006/relationships/hyperlink" Target="http://www.pvodborne.sk/" TargetMode="External"/><Relationship Id="rId71" Type="http://schemas.openxmlformats.org/officeDocument/2006/relationships/hyperlink" Target="http://www.nucem.sk/sk/search_results/view_results/6461746162c3a17a61" TargetMode="External"/><Relationship Id="rId92" Type="http://schemas.openxmlformats.org/officeDocument/2006/relationships/hyperlink" Target="http://www.modernizaciavzdelavania.sk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74952-DFD4-446F-9C88-8743D9D59B07}">
  <sheetPr>
    <pageSetUpPr fitToPage="1"/>
  </sheetPr>
  <dimension ref="A1:M192"/>
  <sheetViews>
    <sheetView topLeftCell="C1" zoomScale="75" zoomScaleNormal="75" workbookViewId="0">
      <pane ySplit="1" topLeftCell="A2" activePane="bottomLeft" state="frozen"/>
      <selection pane="bottomLeft" activeCell="N5" sqref="N5"/>
    </sheetView>
  </sheetViews>
  <sheetFormatPr defaultRowHeight="15" x14ac:dyDescent="0.25"/>
  <cols>
    <col min="1" max="1" width="9.140625" style="8"/>
    <col min="2" max="2" width="30.7109375" style="8" customWidth="1"/>
    <col min="3" max="3" width="22.140625" style="8" customWidth="1"/>
    <col min="4" max="4" width="10.140625" style="8" customWidth="1"/>
    <col min="5" max="5" width="32.5703125" customWidth="1"/>
    <col min="6" max="6" width="28.28515625" customWidth="1"/>
    <col min="7" max="7" width="12.85546875" customWidth="1"/>
    <col min="8" max="8" width="21.7109375" customWidth="1"/>
    <col min="9" max="9" width="18.140625" customWidth="1"/>
    <col min="10" max="10" width="41.85546875" customWidth="1"/>
    <col min="11" max="11" width="18.28515625" customWidth="1"/>
    <col min="12" max="12" width="22.85546875" customWidth="1"/>
  </cols>
  <sheetData>
    <row r="1" spans="1:12" ht="45" x14ac:dyDescent="0.25">
      <c r="A1" s="11" t="s">
        <v>115</v>
      </c>
      <c r="B1" s="11" t="s">
        <v>114</v>
      </c>
      <c r="C1" s="11" t="s">
        <v>4</v>
      </c>
      <c r="D1" s="11" t="s">
        <v>8</v>
      </c>
      <c r="E1" s="9" t="s">
        <v>122</v>
      </c>
      <c r="F1" s="10" t="s">
        <v>123</v>
      </c>
      <c r="G1" s="10" t="s">
        <v>124</v>
      </c>
      <c r="H1" s="10" t="s">
        <v>125</v>
      </c>
      <c r="I1" s="10" t="s">
        <v>126</v>
      </c>
      <c r="J1" s="9" t="s">
        <v>127</v>
      </c>
      <c r="K1" s="10" t="s">
        <v>128</v>
      </c>
      <c r="L1" s="10" t="s">
        <v>129</v>
      </c>
    </row>
    <row r="2" spans="1:12" ht="30" customHeight="1" x14ac:dyDescent="0.25">
      <c r="A2" s="86" t="s">
        <v>0</v>
      </c>
      <c r="B2" s="86"/>
      <c r="C2" s="86"/>
      <c r="D2" s="86"/>
      <c r="E2" s="87"/>
      <c r="F2" s="87"/>
      <c r="G2" s="87"/>
      <c r="H2" s="87"/>
      <c r="I2" s="87"/>
      <c r="J2" s="87"/>
      <c r="K2" s="87"/>
      <c r="L2" s="88"/>
    </row>
    <row r="3" spans="1:12" ht="50.25" customHeight="1" x14ac:dyDescent="0.25">
      <c r="A3" s="63">
        <v>1</v>
      </c>
      <c r="B3" s="62" t="s">
        <v>3</v>
      </c>
      <c r="C3" s="65" t="s">
        <v>5</v>
      </c>
      <c r="D3" s="64">
        <v>43831</v>
      </c>
      <c r="E3" s="6" t="s">
        <v>270</v>
      </c>
      <c r="F3" s="4" t="s">
        <v>273</v>
      </c>
      <c r="G3" s="20" t="s">
        <v>1</v>
      </c>
      <c r="H3" s="20"/>
      <c r="I3" s="20" t="s">
        <v>1</v>
      </c>
      <c r="J3" s="5" t="s">
        <v>2</v>
      </c>
      <c r="K3" s="27" t="s">
        <v>1</v>
      </c>
      <c r="L3" s="20" t="s">
        <v>1</v>
      </c>
    </row>
    <row r="4" spans="1:12" ht="45" x14ac:dyDescent="0.25">
      <c r="A4" s="63"/>
      <c r="B4" s="62"/>
      <c r="C4" s="65"/>
      <c r="D4" s="64"/>
      <c r="E4" s="6" t="s">
        <v>271</v>
      </c>
      <c r="F4" s="4" t="s">
        <v>273</v>
      </c>
      <c r="G4" s="20" t="s">
        <v>1</v>
      </c>
      <c r="H4" s="20"/>
      <c r="I4" s="1" t="s">
        <v>144</v>
      </c>
      <c r="J4" s="20"/>
      <c r="K4" s="1" t="s">
        <v>144</v>
      </c>
      <c r="L4" s="20" t="s">
        <v>1</v>
      </c>
    </row>
    <row r="5" spans="1:12" ht="45" x14ac:dyDescent="0.25">
      <c r="A5" s="63"/>
      <c r="B5" s="62"/>
      <c r="C5" s="65"/>
      <c r="D5" s="64"/>
      <c r="E5" s="7" t="s">
        <v>6</v>
      </c>
      <c r="F5" s="4" t="s">
        <v>273</v>
      </c>
      <c r="G5" s="20" t="s">
        <v>1</v>
      </c>
      <c r="H5" s="20"/>
      <c r="I5" s="20" t="s">
        <v>1</v>
      </c>
      <c r="J5" s="4" t="s">
        <v>7</v>
      </c>
      <c r="K5" s="27" t="s">
        <v>1</v>
      </c>
      <c r="L5" s="20" t="s">
        <v>1</v>
      </c>
    </row>
    <row r="6" spans="1:12" ht="75" x14ac:dyDescent="0.25">
      <c r="A6" s="63"/>
      <c r="B6" s="62"/>
      <c r="C6" s="65"/>
      <c r="D6" s="64"/>
      <c r="E6" s="6" t="s">
        <v>272</v>
      </c>
      <c r="F6" s="4" t="s">
        <v>273</v>
      </c>
      <c r="G6" s="20" t="s">
        <v>1</v>
      </c>
      <c r="H6" s="20"/>
      <c r="I6" s="20" t="s">
        <v>1</v>
      </c>
      <c r="J6" s="26" t="s">
        <v>9</v>
      </c>
      <c r="K6" s="27" t="s">
        <v>1</v>
      </c>
      <c r="L6" s="20" t="s">
        <v>1</v>
      </c>
    </row>
    <row r="7" spans="1:12" ht="45" customHeight="1" x14ac:dyDescent="0.25">
      <c r="A7" s="80">
        <v>2</v>
      </c>
      <c r="B7" s="82" t="s">
        <v>116</v>
      </c>
      <c r="C7" s="74" t="s">
        <v>12</v>
      </c>
      <c r="D7" s="71">
        <v>43831</v>
      </c>
      <c r="E7" s="6" t="s">
        <v>227</v>
      </c>
      <c r="F7" s="12" t="s">
        <v>207</v>
      </c>
      <c r="G7" s="1" t="s">
        <v>10</v>
      </c>
      <c r="H7" s="1" t="s">
        <v>179</v>
      </c>
      <c r="I7" s="1" t="s">
        <v>10</v>
      </c>
      <c r="J7" s="4"/>
      <c r="K7" s="1" t="s">
        <v>144</v>
      </c>
      <c r="L7" s="1" t="s">
        <v>1</v>
      </c>
    </row>
    <row r="8" spans="1:12" ht="30" x14ac:dyDescent="0.25">
      <c r="A8" s="85"/>
      <c r="B8" s="83"/>
      <c r="C8" s="75"/>
      <c r="D8" s="72"/>
      <c r="E8" s="7" t="s">
        <v>11</v>
      </c>
      <c r="F8" s="12" t="s">
        <v>207</v>
      </c>
      <c r="G8" s="1" t="s">
        <v>10</v>
      </c>
      <c r="H8" s="4" t="s">
        <v>229</v>
      </c>
      <c r="I8" s="1" t="s">
        <v>10</v>
      </c>
      <c r="J8" s="2"/>
      <c r="K8" s="1" t="s">
        <v>144</v>
      </c>
      <c r="L8" s="1" t="s">
        <v>1</v>
      </c>
    </row>
    <row r="9" spans="1:12" ht="30" x14ac:dyDescent="0.25">
      <c r="A9" s="81"/>
      <c r="B9" s="84"/>
      <c r="C9" s="76"/>
      <c r="D9" s="73"/>
      <c r="E9" s="7" t="s">
        <v>228</v>
      </c>
      <c r="F9" s="12" t="s">
        <v>207</v>
      </c>
      <c r="G9" s="1" t="s">
        <v>1</v>
      </c>
      <c r="H9" s="1"/>
      <c r="I9" s="1" t="s">
        <v>1</v>
      </c>
      <c r="J9" s="36" t="s">
        <v>101</v>
      </c>
      <c r="K9" s="3" t="s">
        <v>1</v>
      </c>
      <c r="L9" s="1" t="s">
        <v>1</v>
      </c>
    </row>
    <row r="10" spans="1:12" ht="90" x14ac:dyDescent="0.25">
      <c r="A10" s="80">
        <v>3</v>
      </c>
      <c r="B10" s="62" t="s">
        <v>14</v>
      </c>
      <c r="C10" s="65" t="s">
        <v>5</v>
      </c>
      <c r="D10" s="64">
        <v>43831</v>
      </c>
      <c r="E10" s="4" t="s">
        <v>275</v>
      </c>
      <c r="F10" s="4" t="s">
        <v>277</v>
      </c>
      <c r="G10" s="20" t="s">
        <v>10</v>
      </c>
      <c r="H10" s="4" t="s">
        <v>274</v>
      </c>
      <c r="I10" s="20" t="s">
        <v>10</v>
      </c>
      <c r="J10" s="26" t="s">
        <v>13</v>
      </c>
      <c r="K10" s="27" t="s">
        <v>10</v>
      </c>
      <c r="L10" s="20" t="s">
        <v>1</v>
      </c>
    </row>
    <row r="11" spans="1:12" ht="120" x14ac:dyDescent="0.25">
      <c r="A11" s="85"/>
      <c r="B11" s="62"/>
      <c r="C11" s="65"/>
      <c r="D11" s="64"/>
      <c r="E11" s="4" t="s">
        <v>103</v>
      </c>
      <c r="F11" s="4" t="s">
        <v>277</v>
      </c>
      <c r="G11" s="20" t="s">
        <v>10</v>
      </c>
      <c r="H11" s="4" t="s">
        <v>274</v>
      </c>
      <c r="I11" s="20" t="s">
        <v>10</v>
      </c>
      <c r="J11" s="26" t="s">
        <v>13</v>
      </c>
      <c r="K11" s="27" t="s">
        <v>10</v>
      </c>
      <c r="L11" s="20" t="s">
        <v>1</v>
      </c>
    </row>
    <row r="12" spans="1:12" ht="45" x14ac:dyDescent="0.25">
      <c r="A12" s="85"/>
      <c r="B12" s="62"/>
      <c r="C12" s="65"/>
      <c r="D12" s="64"/>
      <c r="E12" s="4" t="s">
        <v>308</v>
      </c>
      <c r="F12" s="4" t="s">
        <v>277</v>
      </c>
      <c r="G12" s="20" t="s">
        <v>10</v>
      </c>
      <c r="H12" s="4" t="s">
        <v>274</v>
      </c>
      <c r="I12" s="20" t="s">
        <v>10</v>
      </c>
      <c r="J12" s="26" t="s">
        <v>13</v>
      </c>
      <c r="K12" s="27" t="s">
        <v>10</v>
      </c>
      <c r="L12" s="20" t="s">
        <v>1</v>
      </c>
    </row>
    <row r="13" spans="1:12" ht="60" x14ac:dyDescent="0.25">
      <c r="A13" s="81"/>
      <c r="B13" s="62"/>
      <c r="C13" s="65"/>
      <c r="D13" s="64"/>
      <c r="E13" s="4" t="s">
        <v>276</v>
      </c>
      <c r="F13" s="4" t="s">
        <v>277</v>
      </c>
      <c r="G13" s="20" t="s">
        <v>10</v>
      </c>
      <c r="H13" s="4" t="s">
        <v>274</v>
      </c>
      <c r="I13" s="20" t="s">
        <v>10</v>
      </c>
      <c r="J13" s="26" t="s">
        <v>13</v>
      </c>
      <c r="K13" s="27" t="s">
        <v>10</v>
      </c>
      <c r="L13" s="20" t="s">
        <v>1</v>
      </c>
    </row>
    <row r="14" spans="1:12" ht="75" x14ac:dyDescent="0.25">
      <c r="A14" s="81">
        <v>4</v>
      </c>
      <c r="B14" s="79" t="s">
        <v>15</v>
      </c>
      <c r="C14" s="65" t="s">
        <v>5</v>
      </c>
      <c r="D14" s="64">
        <v>43831</v>
      </c>
      <c r="E14" s="6" t="s">
        <v>230</v>
      </c>
      <c r="F14" s="12" t="s">
        <v>231</v>
      </c>
      <c r="G14" s="13" t="s">
        <v>1</v>
      </c>
      <c r="H14" s="13"/>
      <c r="I14" s="13" t="s">
        <v>10</v>
      </c>
      <c r="J14" s="52" t="s">
        <v>13</v>
      </c>
      <c r="K14" s="12" t="s">
        <v>268</v>
      </c>
      <c r="L14" s="13" t="s">
        <v>1</v>
      </c>
    </row>
    <row r="15" spans="1:12" ht="75" x14ac:dyDescent="0.25">
      <c r="A15" s="80"/>
      <c r="B15" s="89"/>
      <c r="C15" s="74"/>
      <c r="D15" s="71"/>
      <c r="E15" s="19" t="s">
        <v>232</v>
      </c>
      <c r="F15" s="12" t="s">
        <v>231</v>
      </c>
      <c r="G15" s="13" t="s">
        <v>10</v>
      </c>
      <c r="H15" s="12" t="s">
        <v>269</v>
      </c>
      <c r="I15" s="13" t="s">
        <v>10</v>
      </c>
      <c r="J15" s="13"/>
      <c r="K15" s="1" t="s">
        <v>144</v>
      </c>
      <c r="L15" s="12" t="s">
        <v>1</v>
      </c>
    </row>
    <row r="16" spans="1:12" ht="45" customHeight="1" x14ac:dyDescent="0.25">
      <c r="A16" s="63">
        <v>5</v>
      </c>
      <c r="B16" s="62" t="s">
        <v>17</v>
      </c>
      <c r="C16" s="65" t="s">
        <v>18</v>
      </c>
      <c r="D16" s="64">
        <v>43831</v>
      </c>
      <c r="E16" s="7" t="s">
        <v>278</v>
      </c>
      <c r="F16" s="20" t="s">
        <v>286</v>
      </c>
      <c r="G16" s="20" t="s">
        <v>1</v>
      </c>
      <c r="H16" s="20"/>
      <c r="I16" s="20" t="s">
        <v>1</v>
      </c>
      <c r="J16" s="5" t="s">
        <v>16</v>
      </c>
      <c r="K16" s="27" t="s">
        <v>1</v>
      </c>
      <c r="L16" s="20" t="s">
        <v>1</v>
      </c>
    </row>
    <row r="17" spans="1:12" ht="30" x14ac:dyDescent="0.25">
      <c r="A17" s="63"/>
      <c r="B17" s="62"/>
      <c r="C17" s="65"/>
      <c r="D17" s="64"/>
      <c r="E17" s="7" t="s">
        <v>279</v>
      </c>
      <c r="F17" s="20" t="s">
        <v>286</v>
      </c>
      <c r="G17" s="20" t="s">
        <v>1</v>
      </c>
      <c r="H17" s="20"/>
      <c r="I17" s="20" t="s">
        <v>1</v>
      </c>
      <c r="J17" s="5" t="s">
        <v>16</v>
      </c>
      <c r="K17" s="27" t="s">
        <v>1</v>
      </c>
      <c r="L17" s="20" t="s">
        <v>1</v>
      </c>
    </row>
    <row r="18" spans="1:12" ht="45" x14ac:dyDescent="0.25">
      <c r="A18" s="63"/>
      <c r="B18" s="62"/>
      <c r="C18" s="65"/>
      <c r="D18" s="64"/>
      <c r="E18" s="6" t="s">
        <v>280</v>
      </c>
      <c r="F18" s="4" t="s">
        <v>19</v>
      </c>
      <c r="G18" s="20" t="s">
        <v>1</v>
      </c>
      <c r="H18" s="20"/>
      <c r="I18" s="20" t="s">
        <v>1</v>
      </c>
      <c r="J18" s="5" t="s">
        <v>20</v>
      </c>
      <c r="K18" s="27" t="s">
        <v>10</v>
      </c>
      <c r="L18" s="20" t="s">
        <v>1</v>
      </c>
    </row>
    <row r="19" spans="1:12" ht="30" x14ac:dyDescent="0.25">
      <c r="A19" s="63"/>
      <c r="B19" s="62"/>
      <c r="C19" s="65"/>
      <c r="D19" s="64"/>
      <c r="E19" s="6" t="s">
        <v>281</v>
      </c>
      <c r="F19" s="4" t="s">
        <v>21</v>
      </c>
      <c r="G19" s="20" t="s">
        <v>1</v>
      </c>
      <c r="H19" s="20"/>
      <c r="I19" s="20" t="s">
        <v>1</v>
      </c>
      <c r="J19" s="5" t="s">
        <v>22</v>
      </c>
      <c r="K19" s="27" t="s">
        <v>10</v>
      </c>
      <c r="L19" s="20" t="s">
        <v>1</v>
      </c>
    </row>
    <row r="20" spans="1:12" ht="45" x14ac:dyDescent="0.25">
      <c r="A20" s="63"/>
      <c r="B20" s="62"/>
      <c r="C20" s="65"/>
      <c r="D20" s="64"/>
      <c r="E20" s="6" t="s">
        <v>282</v>
      </c>
      <c r="F20" s="4" t="s">
        <v>287</v>
      </c>
      <c r="G20" s="20" t="s">
        <v>1</v>
      </c>
      <c r="H20" s="20"/>
      <c r="I20" s="20" t="s">
        <v>1</v>
      </c>
      <c r="J20" s="5" t="s">
        <v>23</v>
      </c>
      <c r="K20" s="27" t="s">
        <v>10</v>
      </c>
      <c r="L20" s="20" t="s">
        <v>1</v>
      </c>
    </row>
    <row r="21" spans="1:12" ht="45" x14ac:dyDescent="0.25">
      <c r="A21" s="63"/>
      <c r="B21" s="62"/>
      <c r="C21" s="65"/>
      <c r="D21" s="64"/>
      <c r="E21" s="6" t="s">
        <v>24</v>
      </c>
      <c r="F21" s="4" t="s">
        <v>287</v>
      </c>
      <c r="G21" s="20" t="s">
        <v>1</v>
      </c>
      <c r="H21" s="20"/>
      <c r="I21" s="20" t="s">
        <v>1</v>
      </c>
      <c r="J21" s="26" t="s">
        <v>25</v>
      </c>
      <c r="K21" s="27" t="s">
        <v>1</v>
      </c>
      <c r="L21" s="20" t="s">
        <v>1</v>
      </c>
    </row>
    <row r="22" spans="1:12" ht="90" x14ac:dyDescent="0.25">
      <c r="A22" s="63"/>
      <c r="B22" s="62"/>
      <c r="C22" s="65"/>
      <c r="D22" s="64"/>
      <c r="E22" s="6" t="s">
        <v>26</v>
      </c>
      <c r="F22" s="4" t="s">
        <v>287</v>
      </c>
      <c r="G22" s="20" t="s">
        <v>1</v>
      </c>
      <c r="H22" s="20"/>
      <c r="I22" s="20" t="s">
        <v>1</v>
      </c>
      <c r="J22" s="4" t="s">
        <v>27</v>
      </c>
      <c r="K22" s="27" t="s">
        <v>10</v>
      </c>
      <c r="L22" s="20" t="s">
        <v>1</v>
      </c>
    </row>
    <row r="23" spans="1:12" ht="45" x14ac:dyDescent="0.25">
      <c r="A23" s="63"/>
      <c r="B23" s="62"/>
      <c r="C23" s="65"/>
      <c r="D23" s="64"/>
      <c r="E23" s="6" t="s">
        <v>283</v>
      </c>
      <c r="F23" s="4" t="s">
        <v>28</v>
      </c>
      <c r="G23" s="20" t="s">
        <v>1</v>
      </c>
      <c r="H23" s="20"/>
      <c r="I23" s="20" t="s">
        <v>1</v>
      </c>
      <c r="J23" s="5" t="s">
        <v>29</v>
      </c>
      <c r="K23" s="27" t="s">
        <v>10</v>
      </c>
      <c r="L23" s="20" t="s">
        <v>1</v>
      </c>
    </row>
    <row r="24" spans="1:12" ht="45" x14ac:dyDescent="0.25">
      <c r="A24" s="63"/>
      <c r="B24" s="62"/>
      <c r="C24" s="65"/>
      <c r="D24" s="64"/>
      <c r="E24" s="6" t="s">
        <v>284</v>
      </c>
      <c r="F24" s="4" t="s">
        <v>288</v>
      </c>
      <c r="G24" s="20" t="s">
        <v>1</v>
      </c>
      <c r="H24" s="20"/>
      <c r="I24" s="20" t="s">
        <v>1</v>
      </c>
      <c r="J24" s="5" t="s">
        <v>30</v>
      </c>
      <c r="K24" s="27" t="s">
        <v>10</v>
      </c>
      <c r="L24" s="20" t="s">
        <v>1</v>
      </c>
    </row>
    <row r="25" spans="1:12" ht="45" x14ac:dyDescent="0.25">
      <c r="A25" s="63"/>
      <c r="B25" s="62"/>
      <c r="C25" s="65"/>
      <c r="D25" s="64"/>
      <c r="E25" s="7" t="s">
        <v>285</v>
      </c>
      <c r="F25" s="4" t="s">
        <v>288</v>
      </c>
      <c r="G25" s="20" t="s">
        <v>1</v>
      </c>
      <c r="H25" s="20"/>
      <c r="I25" s="20" t="s">
        <v>1</v>
      </c>
      <c r="J25" s="5" t="s">
        <v>31</v>
      </c>
      <c r="K25" s="27" t="s">
        <v>10</v>
      </c>
      <c r="L25" s="20" t="s">
        <v>1</v>
      </c>
    </row>
    <row r="26" spans="1:12" ht="45" x14ac:dyDescent="0.25">
      <c r="A26" s="63"/>
      <c r="B26" s="62"/>
      <c r="C26" s="65"/>
      <c r="D26" s="64"/>
      <c r="E26" s="6" t="s">
        <v>32</v>
      </c>
      <c r="F26" s="4" t="s">
        <v>277</v>
      </c>
      <c r="G26" s="20" t="s">
        <v>1</v>
      </c>
      <c r="H26" s="20"/>
      <c r="I26" s="20" t="s">
        <v>1</v>
      </c>
      <c r="J26" s="5" t="s">
        <v>33</v>
      </c>
      <c r="K26" s="27" t="s">
        <v>10</v>
      </c>
      <c r="L26" s="20" t="s">
        <v>1</v>
      </c>
    </row>
    <row r="27" spans="1:12" ht="60" x14ac:dyDescent="0.25">
      <c r="A27" s="63">
        <v>6</v>
      </c>
      <c r="B27" s="62" t="s">
        <v>117</v>
      </c>
      <c r="C27" s="65" t="s">
        <v>18</v>
      </c>
      <c r="D27" s="78">
        <v>43831</v>
      </c>
      <c r="E27" s="6" t="s">
        <v>34</v>
      </c>
      <c r="F27" s="4" t="s">
        <v>289</v>
      </c>
      <c r="G27" s="1" t="s">
        <v>1</v>
      </c>
      <c r="H27" s="1"/>
      <c r="I27" s="1" t="s">
        <v>1</v>
      </c>
      <c r="J27" s="5" t="s">
        <v>38</v>
      </c>
      <c r="K27" s="3" t="s">
        <v>1</v>
      </c>
      <c r="L27" s="1" t="s">
        <v>1</v>
      </c>
    </row>
    <row r="28" spans="1:12" ht="60" x14ac:dyDescent="0.25">
      <c r="A28" s="63"/>
      <c r="B28" s="62"/>
      <c r="C28" s="65"/>
      <c r="D28" s="78"/>
      <c r="E28" s="6" t="s">
        <v>35</v>
      </c>
      <c r="F28" s="4" t="s">
        <v>289</v>
      </c>
      <c r="G28" s="1" t="s">
        <v>1</v>
      </c>
      <c r="H28" s="1"/>
      <c r="I28" s="1" t="s">
        <v>1</v>
      </c>
      <c r="J28" s="5" t="s">
        <v>290</v>
      </c>
      <c r="K28" s="3" t="s">
        <v>1</v>
      </c>
      <c r="L28" s="1" t="s">
        <v>1</v>
      </c>
    </row>
    <row r="29" spans="1:12" ht="60" x14ac:dyDescent="0.25">
      <c r="A29" s="63"/>
      <c r="B29" s="62"/>
      <c r="C29" s="65"/>
      <c r="D29" s="78"/>
      <c r="E29" s="6" t="s">
        <v>36</v>
      </c>
      <c r="F29" s="4" t="s">
        <v>289</v>
      </c>
      <c r="G29" s="1" t="s">
        <v>1</v>
      </c>
      <c r="H29" s="1"/>
      <c r="I29" s="1" t="s">
        <v>1</v>
      </c>
      <c r="J29" s="5" t="s">
        <v>291</v>
      </c>
      <c r="K29" s="3" t="s">
        <v>1</v>
      </c>
      <c r="L29" s="1" t="s">
        <v>1</v>
      </c>
    </row>
    <row r="30" spans="1:12" ht="60" x14ac:dyDescent="0.25">
      <c r="A30" s="63"/>
      <c r="B30" s="62"/>
      <c r="C30" s="65"/>
      <c r="D30" s="78"/>
      <c r="E30" s="7" t="s">
        <v>37</v>
      </c>
      <c r="F30" s="4" t="s">
        <v>289</v>
      </c>
      <c r="G30" s="1" t="s">
        <v>1</v>
      </c>
      <c r="H30" s="1"/>
      <c r="I30" s="1" t="s">
        <v>1</v>
      </c>
      <c r="J30" s="5" t="s">
        <v>38</v>
      </c>
      <c r="K30" s="3" t="s">
        <v>1</v>
      </c>
      <c r="L30" s="1" t="s">
        <v>1</v>
      </c>
    </row>
    <row r="31" spans="1:12" ht="60" x14ac:dyDescent="0.25">
      <c r="A31" s="63"/>
      <c r="B31" s="62"/>
      <c r="C31" s="65"/>
      <c r="D31" s="78"/>
      <c r="E31" s="7" t="s">
        <v>39</v>
      </c>
      <c r="F31" s="4" t="s">
        <v>289</v>
      </c>
      <c r="G31" s="1" t="s">
        <v>1</v>
      </c>
      <c r="H31" s="1"/>
      <c r="I31" s="1" t="s">
        <v>1</v>
      </c>
      <c r="J31" s="5" t="s">
        <v>38</v>
      </c>
      <c r="K31" s="3" t="s">
        <v>1</v>
      </c>
      <c r="L31" s="1" t="s">
        <v>1</v>
      </c>
    </row>
    <row r="32" spans="1:12" ht="33" customHeight="1" x14ac:dyDescent="0.25">
      <c r="A32" s="63"/>
      <c r="B32" s="62"/>
      <c r="C32" s="65"/>
      <c r="D32" s="78"/>
      <c r="E32" s="4" t="s">
        <v>105</v>
      </c>
      <c r="F32" s="4" t="s">
        <v>287</v>
      </c>
      <c r="G32" s="1" t="s">
        <v>1</v>
      </c>
      <c r="H32" s="1"/>
      <c r="I32" s="1" t="s">
        <v>10</v>
      </c>
      <c r="J32" s="5" t="s">
        <v>106</v>
      </c>
      <c r="K32" s="3" t="s">
        <v>10</v>
      </c>
      <c r="L32" s="1" t="s">
        <v>1</v>
      </c>
    </row>
    <row r="33" spans="1:13" ht="45" x14ac:dyDescent="0.25">
      <c r="A33" s="63"/>
      <c r="B33" s="62"/>
      <c r="C33" s="65"/>
      <c r="D33" s="78"/>
      <c r="E33" s="7" t="s">
        <v>40</v>
      </c>
      <c r="F33" s="4" t="s">
        <v>315</v>
      </c>
      <c r="G33" s="1" t="s">
        <v>1</v>
      </c>
      <c r="H33" s="1"/>
      <c r="I33" s="1" t="s">
        <v>1</v>
      </c>
      <c r="J33" s="2" t="s">
        <v>41</v>
      </c>
      <c r="K33" s="3" t="s">
        <v>1</v>
      </c>
      <c r="L33" s="1" t="s">
        <v>1</v>
      </c>
    </row>
    <row r="34" spans="1:13" ht="45" x14ac:dyDescent="0.25">
      <c r="A34" s="63"/>
      <c r="B34" s="62"/>
      <c r="C34" s="65"/>
      <c r="D34" s="78"/>
      <c r="E34" s="7" t="s">
        <v>42</v>
      </c>
      <c r="F34" s="4" t="s">
        <v>315</v>
      </c>
      <c r="G34" s="1" t="s">
        <v>1</v>
      </c>
      <c r="H34" s="1"/>
      <c r="I34" s="1" t="s">
        <v>1</v>
      </c>
      <c r="J34" s="2" t="s">
        <v>43</v>
      </c>
      <c r="K34" s="3" t="s">
        <v>1</v>
      </c>
      <c r="L34" s="1" t="s">
        <v>1</v>
      </c>
    </row>
    <row r="35" spans="1:13" ht="45" x14ac:dyDescent="0.25">
      <c r="A35" s="63"/>
      <c r="B35" s="62"/>
      <c r="C35" s="65"/>
      <c r="D35" s="78"/>
      <c r="E35" s="7" t="s">
        <v>45</v>
      </c>
      <c r="F35" s="4" t="s">
        <v>315</v>
      </c>
      <c r="G35" s="1" t="s">
        <v>1</v>
      </c>
      <c r="H35" s="1"/>
      <c r="I35" s="1" t="s">
        <v>1</v>
      </c>
      <c r="J35" s="2" t="s">
        <v>46</v>
      </c>
      <c r="K35" s="3" t="s">
        <v>1</v>
      </c>
      <c r="L35" s="1" t="s">
        <v>1</v>
      </c>
    </row>
    <row r="36" spans="1:13" ht="30" x14ac:dyDescent="0.25">
      <c r="A36" s="63"/>
      <c r="B36" s="62"/>
      <c r="C36" s="65"/>
      <c r="D36" s="78"/>
      <c r="E36" s="6" t="s">
        <v>292</v>
      </c>
      <c r="F36" s="4" t="s">
        <v>287</v>
      </c>
      <c r="G36" s="1" t="s">
        <v>1</v>
      </c>
      <c r="H36" s="1"/>
      <c r="I36" s="1" t="s">
        <v>1</v>
      </c>
      <c r="J36" s="5" t="s">
        <v>44</v>
      </c>
      <c r="K36" s="3" t="s">
        <v>10</v>
      </c>
      <c r="L36" s="1" t="s">
        <v>1</v>
      </c>
    </row>
    <row r="37" spans="1:13" ht="60" x14ac:dyDescent="0.25">
      <c r="A37" s="63"/>
      <c r="B37" s="62"/>
      <c r="C37" s="65"/>
      <c r="D37" s="78"/>
      <c r="E37" s="6" t="s">
        <v>293</v>
      </c>
      <c r="F37" s="4" t="s">
        <v>287</v>
      </c>
      <c r="G37" s="1" t="s">
        <v>1</v>
      </c>
      <c r="H37" s="1"/>
      <c r="J37" s="5" t="s">
        <v>47</v>
      </c>
      <c r="K37" s="3" t="s">
        <v>10</v>
      </c>
      <c r="L37" s="1" t="s">
        <v>1</v>
      </c>
    </row>
    <row r="38" spans="1:13" ht="30" x14ac:dyDescent="0.25">
      <c r="A38" s="63">
        <v>7</v>
      </c>
      <c r="B38" s="62" t="s">
        <v>49</v>
      </c>
      <c r="C38" s="65" t="s">
        <v>51</v>
      </c>
      <c r="D38" s="64">
        <v>43831</v>
      </c>
      <c r="E38" s="6" t="s">
        <v>50</v>
      </c>
      <c r="F38" s="19" t="s">
        <v>297</v>
      </c>
      <c r="G38" s="20" t="s">
        <v>1</v>
      </c>
      <c r="H38" s="54"/>
      <c r="I38" s="20" t="s">
        <v>1</v>
      </c>
      <c r="J38" s="58" t="s">
        <v>48</v>
      </c>
      <c r="K38" s="27" t="s">
        <v>1</v>
      </c>
      <c r="L38" s="20" t="s">
        <v>1</v>
      </c>
      <c r="M38" s="59"/>
    </row>
    <row r="39" spans="1:13" ht="60" x14ac:dyDescent="0.25">
      <c r="A39" s="63"/>
      <c r="B39" s="62"/>
      <c r="C39" s="65"/>
      <c r="D39" s="64"/>
      <c r="E39" s="6" t="s">
        <v>52</v>
      </c>
      <c r="F39" s="19" t="s">
        <v>297</v>
      </c>
      <c r="G39" s="20" t="s">
        <v>1</v>
      </c>
      <c r="H39" s="20"/>
      <c r="I39" s="20" t="s">
        <v>1</v>
      </c>
      <c r="J39" s="5" t="s">
        <v>53</v>
      </c>
      <c r="K39" s="27" t="s">
        <v>1</v>
      </c>
      <c r="L39" s="20" t="s">
        <v>1</v>
      </c>
      <c r="M39" s="59"/>
    </row>
    <row r="40" spans="1:13" ht="60" x14ac:dyDescent="0.25">
      <c r="A40" s="63"/>
      <c r="B40" s="62"/>
      <c r="C40" s="65"/>
      <c r="D40" s="64"/>
      <c r="E40" s="6" t="s">
        <v>296</v>
      </c>
      <c r="F40" s="19" t="s">
        <v>297</v>
      </c>
      <c r="G40" s="20" t="s">
        <v>1</v>
      </c>
      <c r="H40" s="20"/>
      <c r="I40" s="20" t="s">
        <v>1</v>
      </c>
      <c r="J40" s="5" t="s">
        <v>53</v>
      </c>
      <c r="K40" s="27" t="s">
        <v>1</v>
      </c>
      <c r="L40" s="20" t="s">
        <v>1</v>
      </c>
      <c r="M40" s="59"/>
    </row>
    <row r="41" spans="1:13" ht="60" x14ac:dyDescent="0.25">
      <c r="A41" s="63"/>
      <c r="B41" s="62"/>
      <c r="C41" s="65"/>
      <c r="D41" s="64"/>
      <c r="E41" s="6" t="s">
        <v>294</v>
      </c>
      <c r="F41" s="19" t="s">
        <v>297</v>
      </c>
      <c r="G41" s="20" t="s">
        <v>1</v>
      </c>
      <c r="H41" s="20"/>
      <c r="I41" s="20" t="s">
        <v>1</v>
      </c>
      <c r="J41" s="26" t="s">
        <v>54</v>
      </c>
      <c r="K41" s="27" t="s">
        <v>1</v>
      </c>
      <c r="L41" s="20" t="s">
        <v>1</v>
      </c>
      <c r="M41" s="59"/>
    </row>
    <row r="42" spans="1:13" ht="30" x14ac:dyDescent="0.25">
      <c r="A42" s="63"/>
      <c r="B42" s="62"/>
      <c r="C42" s="65"/>
      <c r="D42" s="64"/>
      <c r="E42" s="7" t="s">
        <v>55</v>
      </c>
      <c r="F42" s="19" t="s">
        <v>297</v>
      </c>
      <c r="G42" s="20" t="s">
        <v>1</v>
      </c>
      <c r="H42" s="20"/>
      <c r="I42" s="20" t="s">
        <v>1</v>
      </c>
      <c r="J42" s="58" t="s">
        <v>56</v>
      </c>
      <c r="K42" s="27" t="s">
        <v>1</v>
      </c>
      <c r="L42" s="20" t="s">
        <v>1</v>
      </c>
      <c r="M42" s="59"/>
    </row>
    <row r="43" spans="1:13" ht="30" x14ac:dyDescent="0.25">
      <c r="A43" s="63"/>
      <c r="B43" s="62"/>
      <c r="C43" s="65"/>
      <c r="D43" s="64"/>
      <c r="E43" s="7" t="s">
        <v>295</v>
      </c>
      <c r="F43" s="19" t="s">
        <v>297</v>
      </c>
      <c r="G43" s="20" t="s">
        <v>1</v>
      </c>
      <c r="H43" s="55"/>
      <c r="I43" s="56" t="s">
        <v>1</v>
      </c>
      <c r="J43" s="58" t="s">
        <v>56</v>
      </c>
      <c r="K43" s="57" t="s">
        <v>1</v>
      </c>
      <c r="L43" s="56" t="s">
        <v>1</v>
      </c>
      <c r="M43" s="59"/>
    </row>
    <row r="44" spans="1:13" ht="90" x14ac:dyDescent="0.25">
      <c r="A44" s="70">
        <v>8</v>
      </c>
      <c r="B44" s="62" t="s">
        <v>118</v>
      </c>
      <c r="C44" s="61" t="s">
        <v>58</v>
      </c>
      <c r="D44" s="60">
        <v>43831</v>
      </c>
      <c r="E44" s="19" t="s">
        <v>57</v>
      </c>
      <c r="F44" s="14" t="s">
        <v>300</v>
      </c>
      <c r="G44" s="1" t="s">
        <v>1</v>
      </c>
      <c r="H44" s="15"/>
      <c r="I44" s="1" t="s">
        <v>1</v>
      </c>
      <c r="J44" s="5" t="s">
        <v>298</v>
      </c>
      <c r="K44" s="38" t="s">
        <v>1</v>
      </c>
      <c r="L44" s="1" t="s">
        <v>1</v>
      </c>
    </row>
    <row r="45" spans="1:13" ht="75" x14ac:dyDescent="0.25">
      <c r="A45" s="70"/>
      <c r="B45" s="62"/>
      <c r="C45" s="61"/>
      <c r="D45" s="60"/>
      <c r="E45" s="4" t="s">
        <v>299</v>
      </c>
      <c r="F45" s="14" t="s">
        <v>300</v>
      </c>
      <c r="G45" s="1" t="s">
        <v>1</v>
      </c>
      <c r="H45" s="1"/>
      <c r="I45" s="1" t="s">
        <v>1</v>
      </c>
      <c r="J45" s="5" t="s">
        <v>107</v>
      </c>
      <c r="K45" s="3" t="s">
        <v>1</v>
      </c>
      <c r="L45" s="1" t="s">
        <v>1</v>
      </c>
    </row>
    <row r="46" spans="1:13" ht="33" customHeight="1" x14ac:dyDescent="0.25">
      <c r="A46" s="63">
        <v>9</v>
      </c>
      <c r="B46" s="69" t="s">
        <v>119</v>
      </c>
      <c r="C46" s="65" t="s">
        <v>51</v>
      </c>
      <c r="D46" s="64">
        <v>43831</v>
      </c>
      <c r="E46" s="7" t="s">
        <v>130</v>
      </c>
      <c r="F46" s="12" t="s">
        <v>133</v>
      </c>
      <c r="G46" s="20" t="s">
        <v>1</v>
      </c>
      <c r="H46" s="20"/>
      <c r="I46" s="1" t="s">
        <v>144</v>
      </c>
      <c r="J46" s="1" t="s">
        <v>144</v>
      </c>
      <c r="K46" s="1" t="s">
        <v>144</v>
      </c>
      <c r="L46" s="20" t="s">
        <v>1</v>
      </c>
    </row>
    <row r="47" spans="1:13" ht="30" x14ac:dyDescent="0.25">
      <c r="A47" s="63"/>
      <c r="B47" s="69"/>
      <c r="C47" s="65"/>
      <c r="D47" s="64"/>
      <c r="E47" s="7" t="s">
        <v>131</v>
      </c>
      <c r="F47" s="12" t="s">
        <v>133</v>
      </c>
      <c r="G47" s="20" t="s">
        <v>1</v>
      </c>
      <c r="H47" s="20"/>
      <c r="I47" s="1" t="s">
        <v>144</v>
      </c>
      <c r="J47" s="1" t="s">
        <v>144</v>
      </c>
      <c r="K47" s="1" t="s">
        <v>144</v>
      </c>
      <c r="L47" s="20" t="s">
        <v>1</v>
      </c>
    </row>
    <row r="48" spans="1:13" ht="30" x14ac:dyDescent="0.25">
      <c r="A48" s="63"/>
      <c r="B48" s="69"/>
      <c r="C48" s="65"/>
      <c r="D48" s="64"/>
      <c r="E48" s="7" t="s">
        <v>132</v>
      </c>
      <c r="F48" s="12" t="s">
        <v>133</v>
      </c>
      <c r="G48" s="20" t="s">
        <v>1</v>
      </c>
      <c r="H48" s="20"/>
      <c r="I48" s="1" t="s">
        <v>144</v>
      </c>
      <c r="J48" s="1" t="s">
        <v>144</v>
      </c>
      <c r="K48" s="1" t="s">
        <v>144</v>
      </c>
      <c r="L48" s="20" t="s">
        <v>1</v>
      </c>
    </row>
    <row r="49" spans="1:12" ht="30" x14ac:dyDescent="0.25">
      <c r="A49" s="63"/>
      <c r="B49" s="69"/>
      <c r="C49" s="65"/>
      <c r="D49" s="64"/>
      <c r="E49" s="6" t="s">
        <v>134</v>
      </c>
      <c r="F49" s="12" t="s">
        <v>133</v>
      </c>
      <c r="G49" s="20" t="s">
        <v>1</v>
      </c>
      <c r="H49" s="20"/>
      <c r="I49" s="7" t="s">
        <v>1</v>
      </c>
      <c r="J49" s="21"/>
      <c r="K49" s="22"/>
      <c r="L49" s="20" t="s">
        <v>1</v>
      </c>
    </row>
    <row r="50" spans="1:12" ht="45" x14ac:dyDescent="0.25">
      <c r="A50" s="63"/>
      <c r="B50" s="69"/>
      <c r="C50" s="65"/>
      <c r="D50" s="64"/>
      <c r="E50" s="6" t="s">
        <v>140</v>
      </c>
      <c r="F50" s="23" t="s">
        <v>19</v>
      </c>
      <c r="G50" s="20" t="s">
        <v>1</v>
      </c>
      <c r="H50" s="20"/>
      <c r="I50" s="7" t="s">
        <v>1</v>
      </c>
      <c r="J50" s="24" t="s">
        <v>138</v>
      </c>
      <c r="K50" s="25" t="s">
        <v>135</v>
      </c>
      <c r="L50" s="20" t="s">
        <v>1</v>
      </c>
    </row>
    <row r="51" spans="1:12" ht="30" x14ac:dyDescent="0.25">
      <c r="A51" s="63"/>
      <c r="B51" s="69"/>
      <c r="C51" s="65"/>
      <c r="D51" s="64"/>
      <c r="E51" s="6" t="s">
        <v>136</v>
      </c>
      <c r="F51" s="23" t="s">
        <v>19</v>
      </c>
      <c r="G51" s="20" t="s">
        <v>1</v>
      </c>
      <c r="H51" s="20"/>
      <c r="I51" s="7" t="s">
        <v>10</v>
      </c>
      <c r="J51" s="24"/>
      <c r="K51" s="25"/>
      <c r="L51" s="20" t="s">
        <v>1</v>
      </c>
    </row>
    <row r="52" spans="1:12" ht="32.25" customHeight="1" x14ac:dyDescent="0.25">
      <c r="A52" s="63"/>
      <c r="B52" s="69"/>
      <c r="C52" s="65"/>
      <c r="D52" s="64"/>
      <c r="E52" s="6" t="s">
        <v>137</v>
      </c>
      <c r="F52" s="12" t="s">
        <v>133</v>
      </c>
      <c r="G52" s="20" t="s">
        <v>1</v>
      </c>
      <c r="H52" s="20"/>
      <c r="I52" s="6" t="s">
        <v>10</v>
      </c>
      <c r="J52" s="24"/>
      <c r="K52" s="25"/>
      <c r="L52" s="20" t="s">
        <v>1</v>
      </c>
    </row>
    <row r="53" spans="1:12" ht="32.25" customHeight="1" x14ac:dyDescent="0.25">
      <c r="A53" s="63"/>
      <c r="B53" s="69"/>
      <c r="C53" s="65"/>
      <c r="D53" s="64"/>
      <c r="E53" s="6" t="s">
        <v>139</v>
      </c>
      <c r="F53" s="12" t="s">
        <v>133</v>
      </c>
      <c r="G53" s="20" t="s">
        <v>1</v>
      </c>
      <c r="H53" s="20"/>
      <c r="I53" s="6" t="s">
        <v>1</v>
      </c>
      <c r="J53" s="24" t="s">
        <v>138</v>
      </c>
      <c r="K53" s="25" t="s">
        <v>1</v>
      </c>
      <c r="L53" s="20" t="s">
        <v>1</v>
      </c>
    </row>
    <row r="54" spans="1:12" ht="30" x14ac:dyDescent="0.25">
      <c r="A54" s="63">
        <v>10</v>
      </c>
      <c r="B54" s="69" t="s">
        <v>59</v>
      </c>
      <c r="C54" s="65" t="s">
        <v>51</v>
      </c>
      <c r="D54" s="64">
        <v>43831</v>
      </c>
      <c r="E54" s="7" t="s">
        <v>130</v>
      </c>
      <c r="F54" s="12" t="s">
        <v>133</v>
      </c>
      <c r="G54" s="20" t="s">
        <v>1</v>
      </c>
      <c r="H54" s="1"/>
      <c r="I54" s="1" t="s">
        <v>144</v>
      </c>
      <c r="J54" s="1" t="s">
        <v>144</v>
      </c>
      <c r="K54" s="1" t="s">
        <v>144</v>
      </c>
      <c r="L54" s="20" t="s">
        <v>1</v>
      </c>
    </row>
    <row r="55" spans="1:12" ht="30" x14ac:dyDescent="0.25">
      <c r="A55" s="63"/>
      <c r="B55" s="69"/>
      <c r="C55" s="65"/>
      <c r="D55" s="64"/>
      <c r="E55" s="7" t="s">
        <v>131</v>
      </c>
      <c r="F55" s="12" t="s">
        <v>133</v>
      </c>
      <c r="G55" s="20" t="s">
        <v>1</v>
      </c>
      <c r="H55" s="1"/>
      <c r="I55" s="1" t="s">
        <v>144</v>
      </c>
      <c r="J55" s="1" t="s">
        <v>144</v>
      </c>
      <c r="K55" s="1" t="s">
        <v>144</v>
      </c>
      <c r="L55" s="20" t="s">
        <v>1</v>
      </c>
    </row>
    <row r="56" spans="1:12" ht="30" x14ac:dyDescent="0.25">
      <c r="A56" s="63"/>
      <c r="B56" s="69"/>
      <c r="C56" s="65"/>
      <c r="D56" s="64"/>
      <c r="E56" s="7" t="s">
        <v>132</v>
      </c>
      <c r="F56" s="12" t="s">
        <v>133</v>
      </c>
      <c r="G56" s="20" t="s">
        <v>1</v>
      </c>
      <c r="H56" s="1"/>
      <c r="I56" s="1" t="s">
        <v>144</v>
      </c>
      <c r="J56" s="1" t="s">
        <v>144</v>
      </c>
      <c r="K56" s="1" t="s">
        <v>144</v>
      </c>
      <c r="L56" s="20" t="s">
        <v>1</v>
      </c>
    </row>
    <row r="57" spans="1:12" ht="45" x14ac:dyDescent="0.25">
      <c r="A57" s="63"/>
      <c r="B57" s="69"/>
      <c r="C57" s="65"/>
      <c r="D57" s="64"/>
      <c r="E57" s="6" t="s">
        <v>140</v>
      </c>
      <c r="F57" s="23" t="s">
        <v>19</v>
      </c>
      <c r="G57" s="1" t="s">
        <v>1</v>
      </c>
      <c r="H57" s="1"/>
      <c r="I57" s="20" t="s">
        <v>1</v>
      </c>
      <c r="J57" s="26" t="s">
        <v>141</v>
      </c>
      <c r="K57" s="27" t="s">
        <v>1</v>
      </c>
      <c r="L57" s="20" t="s">
        <v>1</v>
      </c>
    </row>
    <row r="58" spans="1:12" ht="45" x14ac:dyDescent="0.25">
      <c r="A58" s="63"/>
      <c r="B58" s="69"/>
      <c r="C58" s="65"/>
      <c r="D58" s="64"/>
      <c r="E58" s="6" t="s">
        <v>142</v>
      </c>
      <c r="F58" s="23" t="s">
        <v>19</v>
      </c>
      <c r="G58" s="1" t="s">
        <v>1</v>
      </c>
      <c r="H58" s="1"/>
      <c r="I58" s="20" t="s">
        <v>1</v>
      </c>
      <c r="J58" s="26" t="s">
        <v>141</v>
      </c>
      <c r="K58" s="27" t="s">
        <v>1</v>
      </c>
      <c r="L58" s="1" t="s">
        <v>1</v>
      </c>
    </row>
    <row r="59" spans="1:12" ht="60" x14ac:dyDescent="0.25">
      <c r="A59" s="63">
        <v>11</v>
      </c>
      <c r="B59" s="62" t="s">
        <v>61</v>
      </c>
      <c r="C59" s="65" t="s">
        <v>51</v>
      </c>
      <c r="D59" s="64">
        <v>43831</v>
      </c>
      <c r="E59" s="18" t="s">
        <v>108</v>
      </c>
      <c r="F59" s="4" t="s">
        <v>306</v>
      </c>
      <c r="G59" s="1" t="s">
        <v>1</v>
      </c>
      <c r="H59" s="1"/>
      <c r="I59" s="1" t="s">
        <v>1</v>
      </c>
      <c r="J59" s="2" t="s">
        <v>111</v>
      </c>
      <c r="K59" s="3" t="s">
        <v>1</v>
      </c>
      <c r="L59" s="3" t="s">
        <v>1</v>
      </c>
    </row>
    <row r="60" spans="1:12" ht="60" x14ac:dyDescent="0.25">
      <c r="A60" s="63"/>
      <c r="B60" s="62"/>
      <c r="C60" s="65"/>
      <c r="D60" s="64"/>
      <c r="E60" s="1" t="s">
        <v>109</v>
      </c>
      <c r="F60" s="4" t="s">
        <v>306</v>
      </c>
      <c r="G60" s="1" t="s">
        <v>1</v>
      </c>
      <c r="H60" s="1"/>
      <c r="I60" s="1" t="s">
        <v>1</v>
      </c>
      <c r="J60" s="1" t="s">
        <v>111</v>
      </c>
      <c r="K60" s="3" t="s">
        <v>1</v>
      </c>
      <c r="L60" s="3" t="s">
        <v>1</v>
      </c>
    </row>
    <row r="61" spans="1:12" ht="60" x14ac:dyDescent="0.25">
      <c r="A61" s="63"/>
      <c r="B61" s="62"/>
      <c r="C61" s="65"/>
      <c r="D61" s="64"/>
      <c r="E61" s="1" t="s">
        <v>302</v>
      </c>
      <c r="F61" s="4" t="s">
        <v>306</v>
      </c>
      <c r="G61" s="1" t="s">
        <v>10</v>
      </c>
      <c r="H61" s="4" t="s">
        <v>307</v>
      </c>
      <c r="I61" s="1" t="s">
        <v>10</v>
      </c>
      <c r="J61" s="1"/>
      <c r="K61" s="1" t="s">
        <v>144</v>
      </c>
      <c r="L61" s="3" t="s">
        <v>1</v>
      </c>
    </row>
    <row r="62" spans="1:12" ht="60" x14ac:dyDescent="0.25">
      <c r="A62" s="63"/>
      <c r="B62" s="62"/>
      <c r="C62" s="65"/>
      <c r="D62" s="64"/>
      <c r="E62" s="4" t="s">
        <v>303</v>
      </c>
      <c r="F62" s="4" t="s">
        <v>306</v>
      </c>
      <c r="G62" s="1" t="s">
        <v>10</v>
      </c>
      <c r="H62" s="4" t="s">
        <v>307</v>
      </c>
      <c r="I62" s="1" t="s">
        <v>10</v>
      </c>
      <c r="J62" s="1"/>
      <c r="K62" s="1" t="s">
        <v>144</v>
      </c>
      <c r="L62" s="3" t="s">
        <v>1</v>
      </c>
    </row>
    <row r="63" spans="1:12" ht="60" x14ac:dyDescent="0.25">
      <c r="A63" s="63"/>
      <c r="B63" s="62"/>
      <c r="C63" s="65"/>
      <c r="D63" s="64"/>
      <c r="E63" s="4" t="s">
        <v>110</v>
      </c>
      <c r="F63" s="4" t="s">
        <v>306</v>
      </c>
      <c r="G63" s="1" t="s">
        <v>10</v>
      </c>
      <c r="H63" s="4" t="s">
        <v>307</v>
      </c>
      <c r="I63" s="1" t="s">
        <v>10</v>
      </c>
      <c r="J63" s="5"/>
      <c r="K63" s="1" t="s">
        <v>144</v>
      </c>
      <c r="L63" s="3" t="s">
        <v>1</v>
      </c>
    </row>
    <row r="64" spans="1:12" ht="60" x14ac:dyDescent="0.25">
      <c r="A64" s="63"/>
      <c r="B64" s="62"/>
      <c r="C64" s="65"/>
      <c r="D64" s="64"/>
      <c r="E64" s="1" t="s">
        <v>304</v>
      </c>
      <c r="F64" s="4" t="s">
        <v>306</v>
      </c>
      <c r="G64" s="1" t="s">
        <v>1</v>
      </c>
      <c r="H64" s="1"/>
      <c r="I64" s="1" t="s">
        <v>1</v>
      </c>
      <c r="J64" s="5" t="s">
        <v>301</v>
      </c>
      <c r="K64" s="3" t="s">
        <v>1</v>
      </c>
      <c r="L64" s="3" t="s">
        <v>1</v>
      </c>
    </row>
    <row r="65" spans="1:12" ht="60" x14ac:dyDescent="0.25">
      <c r="A65" s="63"/>
      <c r="B65" s="62"/>
      <c r="C65" s="65"/>
      <c r="D65" s="64"/>
      <c r="E65" s="1" t="s">
        <v>305</v>
      </c>
      <c r="F65" s="4" t="s">
        <v>306</v>
      </c>
      <c r="G65" s="1" t="s">
        <v>1</v>
      </c>
      <c r="H65" s="1"/>
      <c r="I65" s="1" t="s">
        <v>1</v>
      </c>
      <c r="J65" s="1" t="s">
        <v>111</v>
      </c>
      <c r="K65" s="3" t="s">
        <v>1</v>
      </c>
      <c r="L65" s="3" t="s">
        <v>1</v>
      </c>
    </row>
    <row r="66" spans="1:12" ht="61.5" customHeight="1" x14ac:dyDescent="0.25">
      <c r="A66" s="63">
        <v>12</v>
      </c>
      <c r="B66" s="69" t="s">
        <v>62</v>
      </c>
      <c r="C66" s="65" t="s">
        <v>63</v>
      </c>
      <c r="D66" s="64">
        <v>43831</v>
      </c>
      <c r="E66" s="6" t="s">
        <v>145</v>
      </c>
      <c r="F66" s="12" t="s">
        <v>19</v>
      </c>
      <c r="G66" s="1" t="s">
        <v>10</v>
      </c>
      <c r="H66" s="4" t="s">
        <v>179</v>
      </c>
      <c r="I66" s="1" t="s">
        <v>10</v>
      </c>
      <c r="J66" s="1"/>
      <c r="K66" s="1" t="s">
        <v>144</v>
      </c>
      <c r="L66" s="3" t="s">
        <v>1</v>
      </c>
    </row>
    <row r="67" spans="1:12" ht="60" x14ac:dyDescent="0.25">
      <c r="A67" s="63"/>
      <c r="B67" s="69"/>
      <c r="C67" s="65"/>
      <c r="D67" s="64"/>
      <c r="E67" s="6" t="s">
        <v>146</v>
      </c>
      <c r="F67" s="12" t="s">
        <v>19</v>
      </c>
      <c r="G67" s="1" t="s">
        <v>10</v>
      </c>
      <c r="H67" s="4" t="s">
        <v>179</v>
      </c>
      <c r="I67" s="1" t="s">
        <v>10</v>
      </c>
      <c r="J67" s="1"/>
      <c r="K67" s="1" t="s">
        <v>144</v>
      </c>
      <c r="L67" s="3" t="s">
        <v>1</v>
      </c>
    </row>
    <row r="68" spans="1:12" ht="75" x14ac:dyDescent="0.25">
      <c r="A68" s="63"/>
      <c r="B68" s="69"/>
      <c r="C68" s="65"/>
      <c r="D68" s="64"/>
      <c r="E68" s="6" t="s">
        <v>147</v>
      </c>
      <c r="F68" s="12" t="s">
        <v>19</v>
      </c>
      <c r="G68" s="1" t="s">
        <v>10</v>
      </c>
      <c r="H68" s="4" t="s">
        <v>179</v>
      </c>
      <c r="I68" s="1" t="s">
        <v>10</v>
      </c>
      <c r="J68" s="1"/>
      <c r="K68" s="1" t="s">
        <v>144</v>
      </c>
      <c r="L68" s="3" t="s">
        <v>1</v>
      </c>
    </row>
    <row r="69" spans="1:12" ht="45" x14ac:dyDescent="0.25">
      <c r="A69" s="63"/>
      <c r="B69" s="69"/>
      <c r="C69" s="65"/>
      <c r="D69" s="64"/>
      <c r="E69" s="4" t="s">
        <v>226</v>
      </c>
      <c r="F69" s="12" t="s">
        <v>19</v>
      </c>
      <c r="G69" s="1" t="s">
        <v>1</v>
      </c>
      <c r="H69" s="4"/>
      <c r="I69" s="1" t="s">
        <v>1</v>
      </c>
      <c r="J69" s="5" t="s">
        <v>112</v>
      </c>
      <c r="K69" s="1" t="s">
        <v>1</v>
      </c>
      <c r="L69" s="1" t="s">
        <v>1</v>
      </c>
    </row>
    <row r="70" spans="1:12" ht="30" x14ac:dyDescent="0.25">
      <c r="A70" s="63"/>
      <c r="B70" s="69"/>
      <c r="C70" s="65"/>
      <c r="D70" s="64"/>
      <c r="E70" s="6" t="s">
        <v>225</v>
      </c>
      <c r="F70" s="12" t="s">
        <v>19</v>
      </c>
      <c r="G70" s="1" t="s">
        <v>1</v>
      </c>
      <c r="H70" s="4"/>
      <c r="I70" s="18" t="s">
        <v>1</v>
      </c>
      <c r="J70" s="37" t="s">
        <v>112</v>
      </c>
      <c r="K70" s="1" t="s">
        <v>1</v>
      </c>
      <c r="L70" s="1" t="s">
        <v>1</v>
      </c>
    </row>
    <row r="71" spans="1:12" ht="45" customHeight="1" x14ac:dyDescent="0.25">
      <c r="A71" s="80">
        <v>13</v>
      </c>
      <c r="B71" s="82" t="s">
        <v>66</v>
      </c>
      <c r="C71" s="74" t="s">
        <v>5</v>
      </c>
      <c r="D71" s="71">
        <v>43862</v>
      </c>
      <c r="E71" s="6" t="s">
        <v>153</v>
      </c>
      <c r="F71" s="13" t="s">
        <v>64</v>
      </c>
      <c r="G71" s="1" t="s">
        <v>1</v>
      </c>
      <c r="H71" s="1"/>
      <c r="I71" s="1" t="s">
        <v>1</v>
      </c>
      <c r="J71" s="2" t="s">
        <v>65</v>
      </c>
      <c r="K71" s="3" t="s">
        <v>1</v>
      </c>
      <c r="L71" s="1" t="s">
        <v>1</v>
      </c>
    </row>
    <row r="72" spans="1:12" ht="75" x14ac:dyDescent="0.25">
      <c r="A72" s="85"/>
      <c r="B72" s="83"/>
      <c r="C72" s="75"/>
      <c r="D72" s="72"/>
      <c r="E72" s="6" t="s">
        <v>148</v>
      </c>
      <c r="F72" s="12" t="s">
        <v>149</v>
      </c>
      <c r="G72" s="1" t="s">
        <v>1</v>
      </c>
      <c r="H72" s="1"/>
      <c r="I72" s="1" t="s">
        <v>1</v>
      </c>
      <c r="J72" s="8" t="s">
        <v>150</v>
      </c>
      <c r="K72" s="1" t="s">
        <v>144</v>
      </c>
      <c r="L72" s="1" t="s">
        <v>1</v>
      </c>
    </row>
    <row r="73" spans="1:12" ht="45" x14ac:dyDescent="0.25">
      <c r="A73" s="81"/>
      <c r="B73" s="84"/>
      <c r="C73" s="76"/>
      <c r="D73" s="73"/>
      <c r="E73" s="4" t="s">
        <v>151</v>
      </c>
      <c r="F73" s="13" t="s">
        <v>152</v>
      </c>
      <c r="G73" s="1" t="s">
        <v>1</v>
      </c>
      <c r="H73" s="1"/>
      <c r="I73" s="1" t="s">
        <v>144</v>
      </c>
      <c r="J73" s="2"/>
      <c r="K73" s="1" t="s">
        <v>144</v>
      </c>
      <c r="L73" s="1" t="s">
        <v>1</v>
      </c>
    </row>
    <row r="74" spans="1:12" ht="60" x14ac:dyDescent="0.25">
      <c r="A74" s="63">
        <v>14</v>
      </c>
      <c r="B74" s="69" t="s">
        <v>120</v>
      </c>
      <c r="C74" s="65" t="s">
        <v>63</v>
      </c>
      <c r="D74" s="64">
        <v>43832</v>
      </c>
      <c r="E74" s="23" t="s">
        <v>156</v>
      </c>
      <c r="F74" s="12" t="s">
        <v>60</v>
      </c>
      <c r="G74" s="1" t="s">
        <v>10</v>
      </c>
      <c r="H74" s="4" t="s">
        <v>179</v>
      </c>
      <c r="I74" s="1" t="s">
        <v>10</v>
      </c>
      <c r="J74" s="1"/>
      <c r="K74" s="1" t="s">
        <v>144</v>
      </c>
      <c r="L74" s="1" t="s">
        <v>1</v>
      </c>
    </row>
    <row r="75" spans="1:12" ht="60" x14ac:dyDescent="0.25">
      <c r="A75" s="63"/>
      <c r="B75" s="69"/>
      <c r="C75" s="65"/>
      <c r="D75" s="64"/>
      <c r="E75" s="23" t="s">
        <v>310</v>
      </c>
      <c r="F75" s="12" t="s">
        <v>60</v>
      </c>
      <c r="G75" s="1" t="s">
        <v>10</v>
      </c>
      <c r="H75" s="4" t="s">
        <v>179</v>
      </c>
      <c r="I75" s="1" t="s">
        <v>10</v>
      </c>
      <c r="J75" s="1"/>
      <c r="K75" s="1" t="s">
        <v>144</v>
      </c>
      <c r="L75" s="1" t="s">
        <v>1</v>
      </c>
    </row>
    <row r="76" spans="1:12" ht="45" x14ac:dyDescent="0.25">
      <c r="A76" s="63"/>
      <c r="B76" s="69"/>
      <c r="C76" s="65"/>
      <c r="D76" s="64"/>
      <c r="E76" s="6" t="s">
        <v>154</v>
      </c>
      <c r="F76" s="12" t="s">
        <v>60</v>
      </c>
      <c r="G76" s="1" t="s">
        <v>1</v>
      </c>
      <c r="H76" s="1"/>
      <c r="I76" s="15" t="s">
        <v>1</v>
      </c>
      <c r="J76" s="5" t="s">
        <v>155</v>
      </c>
      <c r="K76" s="16" t="s">
        <v>1</v>
      </c>
      <c r="L76" s="1" t="s">
        <v>1</v>
      </c>
    </row>
    <row r="77" spans="1:12" ht="45" x14ac:dyDescent="0.25">
      <c r="A77" s="63">
        <v>15</v>
      </c>
      <c r="B77" s="69" t="s">
        <v>70</v>
      </c>
      <c r="C77" s="65" t="s">
        <v>12</v>
      </c>
      <c r="D77" s="64">
        <v>43832</v>
      </c>
      <c r="E77" s="6" t="s">
        <v>67</v>
      </c>
      <c r="F77" s="34" t="s">
        <v>68</v>
      </c>
      <c r="G77" s="1" t="s">
        <v>1</v>
      </c>
      <c r="H77" s="1"/>
      <c r="I77" s="20" t="s">
        <v>1</v>
      </c>
      <c r="J77" s="5" t="s">
        <v>161</v>
      </c>
      <c r="K77" s="27" t="s">
        <v>1</v>
      </c>
      <c r="L77" s="1" t="s">
        <v>1</v>
      </c>
    </row>
    <row r="78" spans="1:12" ht="75" x14ac:dyDescent="0.25">
      <c r="A78" s="63"/>
      <c r="B78" s="69"/>
      <c r="C78" s="65"/>
      <c r="D78" s="64"/>
      <c r="E78" s="6" t="s">
        <v>71</v>
      </c>
      <c r="F78" s="12" t="s">
        <v>68</v>
      </c>
      <c r="G78" s="1" t="s">
        <v>1</v>
      </c>
      <c r="H78" s="1"/>
      <c r="I78" s="29" t="s">
        <v>1</v>
      </c>
      <c r="J78" s="26" t="s">
        <v>159</v>
      </c>
      <c r="K78" s="30" t="s">
        <v>1</v>
      </c>
      <c r="L78" s="1" t="s">
        <v>1</v>
      </c>
    </row>
    <row r="79" spans="1:12" ht="45" x14ac:dyDescent="0.25">
      <c r="A79" s="63"/>
      <c r="B79" s="69"/>
      <c r="C79" s="65"/>
      <c r="D79" s="64"/>
      <c r="E79" s="6" t="s">
        <v>72</v>
      </c>
      <c r="F79" s="12" t="s">
        <v>68</v>
      </c>
      <c r="G79" s="1" t="s">
        <v>1</v>
      </c>
      <c r="H79" s="1"/>
      <c r="I79" s="1" t="s">
        <v>1</v>
      </c>
      <c r="J79" s="5" t="s">
        <v>161</v>
      </c>
      <c r="K79" s="3" t="s">
        <v>1</v>
      </c>
      <c r="L79" s="1" t="s">
        <v>1</v>
      </c>
    </row>
    <row r="80" spans="1:12" ht="45" x14ac:dyDescent="0.25">
      <c r="A80" s="63"/>
      <c r="B80" s="69"/>
      <c r="C80" s="65"/>
      <c r="D80" s="64"/>
      <c r="E80" s="6" t="s">
        <v>73</v>
      </c>
      <c r="F80" s="12" t="s">
        <v>68</v>
      </c>
      <c r="G80" s="1" t="s">
        <v>10</v>
      </c>
      <c r="H80" s="4" t="s">
        <v>179</v>
      </c>
      <c r="I80" s="1" t="s">
        <v>1</v>
      </c>
      <c r="J80" s="36" t="s">
        <v>69</v>
      </c>
      <c r="K80" s="3" t="s">
        <v>1</v>
      </c>
      <c r="L80" s="1" t="s">
        <v>1</v>
      </c>
    </row>
    <row r="81" spans="1:12" ht="45" x14ac:dyDescent="0.25">
      <c r="A81" s="63"/>
      <c r="B81" s="69"/>
      <c r="C81" s="65"/>
      <c r="D81" s="64"/>
      <c r="E81" s="6" t="s">
        <v>74</v>
      </c>
      <c r="F81" s="12" t="s">
        <v>68</v>
      </c>
      <c r="G81" s="1" t="s">
        <v>10</v>
      </c>
      <c r="H81" s="4" t="s">
        <v>160</v>
      </c>
      <c r="I81" s="1" t="s">
        <v>1</v>
      </c>
      <c r="J81" s="5" t="s">
        <v>75</v>
      </c>
      <c r="K81" s="3" t="s">
        <v>1</v>
      </c>
      <c r="L81" s="1" t="s">
        <v>1</v>
      </c>
    </row>
    <row r="82" spans="1:12" ht="45" x14ac:dyDescent="0.25">
      <c r="A82" s="63"/>
      <c r="B82" s="69"/>
      <c r="C82" s="65"/>
      <c r="D82" s="64"/>
      <c r="E82" s="6" t="s">
        <v>158</v>
      </c>
      <c r="F82" s="12" t="s">
        <v>76</v>
      </c>
      <c r="G82" s="1" t="s">
        <v>1</v>
      </c>
      <c r="H82" s="1"/>
      <c r="I82" s="1" t="s">
        <v>144</v>
      </c>
      <c r="J82" s="2"/>
      <c r="K82" s="1" t="s">
        <v>144</v>
      </c>
      <c r="L82" s="1" t="s">
        <v>1</v>
      </c>
    </row>
    <row r="83" spans="1:12" ht="45" x14ac:dyDescent="0.25">
      <c r="A83" s="63">
        <v>16</v>
      </c>
      <c r="B83" s="69" t="s">
        <v>178</v>
      </c>
      <c r="C83" s="65" t="s">
        <v>311</v>
      </c>
      <c r="D83" s="64">
        <v>43832</v>
      </c>
      <c r="E83" s="23" t="s">
        <v>162</v>
      </c>
      <c r="F83" s="17" t="s">
        <v>170</v>
      </c>
      <c r="G83" s="18" t="s">
        <v>1</v>
      </c>
      <c r="H83" s="18"/>
      <c r="I83" s="1" t="s">
        <v>10</v>
      </c>
      <c r="J83" s="5"/>
      <c r="K83" s="1" t="s">
        <v>144</v>
      </c>
      <c r="L83" s="1" t="s">
        <v>1</v>
      </c>
    </row>
    <row r="84" spans="1:12" ht="45" x14ac:dyDescent="0.25">
      <c r="A84" s="63"/>
      <c r="B84" s="69"/>
      <c r="C84" s="65"/>
      <c r="D84" s="64"/>
      <c r="E84" s="6" t="s">
        <v>166</v>
      </c>
      <c r="F84" s="17" t="s">
        <v>170</v>
      </c>
      <c r="G84" s="1" t="s">
        <v>1</v>
      </c>
      <c r="H84" s="1"/>
      <c r="I84" s="1" t="s">
        <v>1</v>
      </c>
      <c r="J84" s="37" t="s">
        <v>163</v>
      </c>
      <c r="K84" s="3" t="s">
        <v>1</v>
      </c>
      <c r="L84" s="1" t="s">
        <v>1</v>
      </c>
    </row>
    <row r="85" spans="1:12" ht="60" x14ac:dyDescent="0.25">
      <c r="A85" s="63"/>
      <c r="B85" s="69"/>
      <c r="C85" s="65"/>
      <c r="D85" s="64"/>
      <c r="E85" s="23" t="s">
        <v>164</v>
      </c>
      <c r="F85" s="12" t="s">
        <v>78</v>
      </c>
      <c r="G85" s="1" t="s">
        <v>1</v>
      </c>
      <c r="H85" s="1"/>
      <c r="I85" s="1" t="s">
        <v>1</v>
      </c>
      <c r="J85" s="4" t="s">
        <v>165</v>
      </c>
      <c r="K85" s="1" t="s">
        <v>144</v>
      </c>
      <c r="L85" s="1" t="s">
        <v>1</v>
      </c>
    </row>
    <row r="86" spans="1:12" ht="30" x14ac:dyDescent="0.25">
      <c r="A86" s="63"/>
      <c r="B86" s="69"/>
      <c r="C86" s="65"/>
      <c r="D86" s="64"/>
      <c r="E86" s="4" t="s">
        <v>167</v>
      </c>
      <c r="F86" s="12" t="s">
        <v>168</v>
      </c>
      <c r="G86" s="1" t="s">
        <v>1</v>
      </c>
      <c r="H86" s="1"/>
      <c r="I86" s="1" t="s">
        <v>1</v>
      </c>
      <c r="J86" s="5" t="s">
        <v>171</v>
      </c>
      <c r="K86" s="3" t="s">
        <v>1</v>
      </c>
      <c r="L86" s="1" t="s">
        <v>1</v>
      </c>
    </row>
    <row r="87" spans="1:12" ht="45" x14ac:dyDescent="0.25">
      <c r="A87" s="63"/>
      <c r="B87" s="69"/>
      <c r="C87" s="65"/>
      <c r="D87" s="64"/>
      <c r="E87" s="23" t="s">
        <v>169</v>
      </c>
      <c r="F87" s="17" t="s">
        <v>170</v>
      </c>
      <c r="G87" s="1" t="s">
        <v>1</v>
      </c>
      <c r="H87" s="1"/>
      <c r="I87" s="1" t="s">
        <v>1</v>
      </c>
      <c r="J87" s="37" t="s">
        <v>77</v>
      </c>
      <c r="K87" s="3" t="s">
        <v>1</v>
      </c>
      <c r="L87" s="1" t="s">
        <v>1</v>
      </c>
    </row>
    <row r="88" spans="1:12" ht="60" x14ac:dyDescent="0.25">
      <c r="A88" s="63">
        <v>17</v>
      </c>
      <c r="B88" s="69" t="s">
        <v>79</v>
      </c>
      <c r="C88" s="65" t="s">
        <v>311</v>
      </c>
      <c r="D88" s="64">
        <v>43832</v>
      </c>
      <c r="E88" s="23" t="s">
        <v>174</v>
      </c>
      <c r="F88" s="17" t="s">
        <v>172</v>
      </c>
      <c r="G88" s="1" t="s">
        <v>1</v>
      </c>
      <c r="H88" s="1"/>
      <c r="I88" s="1" t="s">
        <v>1</v>
      </c>
      <c r="J88" s="5" t="s">
        <v>173</v>
      </c>
      <c r="K88" s="3" t="s">
        <v>1</v>
      </c>
      <c r="L88" s="1" t="s">
        <v>1</v>
      </c>
    </row>
    <row r="89" spans="1:12" ht="60" x14ac:dyDescent="0.25">
      <c r="A89" s="63"/>
      <c r="B89" s="69"/>
      <c r="C89" s="65"/>
      <c r="D89" s="64"/>
      <c r="E89" s="4" t="s">
        <v>176</v>
      </c>
      <c r="F89" s="17" t="s">
        <v>172</v>
      </c>
      <c r="G89" s="1" t="s">
        <v>1</v>
      </c>
      <c r="H89" s="1"/>
      <c r="I89" s="1" t="s">
        <v>10</v>
      </c>
      <c r="J89" s="5"/>
      <c r="K89" s="1" t="s">
        <v>144</v>
      </c>
      <c r="L89" s="1" t="s">
        <v>1</v>
      </c>
    </row>
    <row r="90" spans="1:12" ht="46.5" customHeight="1" x14ac:dyDescent="0.25">
      <c r="A90" s="63"/>
      <c r="B90" s="69"/>
      <c r="C90" s="65"/>
      <c r="D90" s="64"/>
      <c r="E90" s="4" t="s">
        <v>175</v>
      </c>
      <c r="F90" s="12" t="s">
        <v>177</v>
      </c>
      <c r="G90" s="1" t="s">
        <v>1</v>
      </c>
      <c r="H90" s="1"/>
      <c r="I90" s="1" t="s">
        <v>1</v>
      </c>
      <c r="J90" s="5" t="s">
        <v>80</v>
      </c>
      <c r="K90" s="3" t="s">
        <v>1</v>
      </c>
      <c r="L90" s="1" t="s">
        <v>1</v>
      </c>
    </row>
    <row r="91" spans="1:12" ht="45" x14ac:dyDescent="0.25">
      <c r="A91" s="63">
        <v>18</v>
      </c>
      <c r="B91" s="69" t="s">
        <v>81</v>
      </c>
      <c r="C91" s="65" t="s">
        <v>83</v>
      </c>
      <c r="D91" s="64">
        <v>43832</v>
      </c>
      <c r="E91" s="6" t="s">
        <v>312</v>
      </c>
      <c r="F91" s="12" t="s">
        <v>60</v>
      </c>
      <c r="G91" s="20" t="s">
        <v>10</v>
      </c>
      <c r="H91" s="4" t="s">
        <v>179</v>
      </c>
      <c r="I91" s="20" t="s">
        <v>10</v>
      </c>
      <c r="J91" s="4"/>
      <c r="K91" s="20" t="s">
        <v>144</v>
      </c>
      <c r="L91" s="20" t="s">
        <v>1</v>
      </c>
    </row>
    <row r="92" spans="1:12" ht="45" x14ac:dyDescent="0.25">
      <c r="A92" s="63"/>
      <c r="B92" s="69"/>
      <c r="C92" s="65"/>
      <c r="D92" s="64"/>
      <c r="E92" s="6" t="s">
        <v>180</v>
      </c>
      <c r="F92" s="12" t="s">
        <v>60</v>
      </c>
      <c r="G92" s="20" t="s">
        <v>1</v>
      </c>
      <c r="H92" s="20"/>
      <c r="I92" s="20" t="s">
        <v>1</v>
      </c>
      <c r="J92" s="5" t="s">
        <v>82</v>
      </c>
      <c r="K92" s="27" t="s">
        <v>1</v>
      </c>
      <c r="L92" s="20" t="s">
        <v>1</v>
      </c>
    </row>
    <row r="93" spans="1:12" ht="45" x14ac:dyDescent="0.25">
      <c r="A93" s="63"/>
      <c r="B93" s="69"/>
      <c r="C93" s="65"/>
      <c r="D93" s="64"/>
      <c r="E93" s="6" t="s">
        <v>181</v>
      </c>
      <c r="F93" s="12" t="s">
        <v>60</v>
      </c>
      <c r="G93" s="20" t="s">
        <v>1</v>
      </c>
      <c r="H93" s="20"/>
      <c r="I93" s="20" t="s">
        <v>1</v>
      </c>
      <c r="J93" s="37" t="s">
        <v>84</v>
      </c>
      <c r="K93" s="27" t="s">
        <v>1</v>
      </c>
      <c r="L93" s="20" t="s">
        <v>1</v>
      </c>
    </row>
    <row r="94" spans="1:12" ht="45" x14ac:dyDescent="0.25">
      <c r="A94" s="63"/>
      <c r="B94" s="69"/>
      <c r="C94" s="65"/>
      <c r="D94" s="64"/>
      <c r="E94" s="6" t="s">
        <v>182</v>
      </c>
      <c r="F94" s="12" t="s">
        <v>183</v>
      </c>
      <c r="G94" s="20" t="s">
        <v>1</v>
      </c>
      <c r="H94" s="20"/>
      <c r="I94" s="20" t="s">
        <v>144</v>
      </c>
      <c r="J94" s="5"/>
      <c r="K94" s="20" t="s">
        <v>144</v>
      </c>
      <c r="L94" s="20" t="s">
        <v>1</v>
      </c>
    </row>
    <row r="95" spans="1:12" ht="59.25" customHeight="1" x14ac:dyDescent="0.25">
      <c r="A95" s="63">
        <v>19</v>
      </c>
      <c r="B95" s="69" t="s">
        <v>85</v>
      </c>
      <c r="C95" s="65" t="s">
        <v>51</v>
      </c>
      <c r="D95" s="64">
        <v>43832</v>
      </c>
      <c r="E95" s="7" t="s">
        <v>184</v>
      </c>
      <c r="F95" s="12" t="s">
        <v>186</v>
      </c>
      <c r="G95" s="20" t="s">
        <v>1</v>
      </c>
      <c r="H95" s="20"/>
      <c r="I95" s="35" t="s">
        <v>10</v>
      </c>
      <c r="J95" s="20"/>
      <c r="K95" s="20" t="s">
        <v>144</v>
      </c>
      <c r="L95" s="1" t="s">
        <v>1</v>
      </c>
    </row>
    <row r="96" spans="1:12" ht="75" x14ac:dyDescent="0.25">
      <c r="A96" s="63"/>
      <c r="B96" s="69"/>
      <c r="C96" s="65"/>
      <c r="D96" s="64"/>
      <c r="E96" s="6" t="s">
        <v>185</v>
      </c>
      <c r="F96" s="12" t="s">
        <v>188</v>
      </c>
      <c r="G96" s="20" t="s">
        <v>1</v>
      </c>
      <c r="H96" s="20"/>
      <c r="I96" s="20" t="s">
        <v>1</v>
      </c>
      <c r="J96" s="37" t="s">
        <v>187</v>
      </c>
      <c r="K96" s="27" t="s">
        <v>1</v>
      </c>
      <c r="L96" s="1" t="s">
        <v>1</v>
      </c>
    </row>
    <row r="97" spans="1:12" ht="75" x14ac:dyDescent="0.25">
      <c r="A97" s="63"/>
      <c r="B97" s="69"/>
      <c r="C97" s="65"/>
      <c r="D97" s="64"/>
      <c r="E97" s="6" t="s">
        <v>189</v>
      </c>
      <c r="F97" s="12" t="s">
        <v>188</v>
      </c>
      <c r="G97" s="20" t="s">
        <v>1</v>
      </c>
      <c r="H97" s="20"/>
      <c r="I97" s="20" t="s">
        <v>1</v>
      </c>
      <c r="J97" s="2" t="s">
        <v>87</v>
      </c>
      <c r="K97" s="27" t="s">
        <v>1</v>
      </c>
      <c r="L97" s="1" t="s">
        <v>1</v>
      </c>
    </row>
    <row r="98" spans="1:12" ht="75" x14ac:dyDescent="0.25">
      <c r="A98" s="63"/>
      <c r="B98" s="69"/>
      <c r="C98" s="65"/>
      <c r="D98" s="64"/>
      <c r="E98" s="6" t="s">
        <v>86</v>
      </c>
      <c r="F98" s="12" t="s">
        <v>188</v>
      </c>
      <c r="G98" s="1" t="s">
        <v>1</v>
      </c>
      <c r="H98" s="1"/>
      <c r="I98" s="1" t="s">
        <v>1</v>
      </c>
      <c r="J98" s="2" t="s">
        <v>87</v>
      </c>
      <c r="K98" s="3" t="s">
        <v>1</v>
      </c>
      <c r="L98" s="1" t="s">
        <v>1</v>
      </c>
    </row>
    <row r="99" spans="1:12" ht="75" x14ac:dyDescent="0.25">
      <c r="A99" s="63">
        <v>20</v>
      </c>
      <c r="B99" s="69" t="s">
        <v>89</v>
      </c>
      <c r="C99" s="65" t="s">
        <v>12</v>
      </c>
      <c r="D99" s="64">
        <v>43832</v>
      </c>
      <c r="E99" s="6" t="s">
        <v>190</v>
      </c>
      <c r="F99" s="12" t="s">
        <v>88</v>
      </c>
      <c r="G99" s="1" t="s">
        <v>10</v>
      </c>
      <c r="H99" s="1" t="s">
        <v>179</v>
      </c>
      <c r="I99" s="1" t="s">
        <v>10</v>
      </c>
      <c r="J99" s="2"/>
      <c r="K99" s="20" t="s">
        <v>144</v>
      </c>
      <c r="L99" s="1" t="s">
        <v>1</v>
      </c>
    </row>
    <row r="100" spans="1:12" ht="60" x14ac:dyDescent="0.25">
      <c r="A100" s="63"/>
      <c r="B100" s="69"/>
      <c r="C100" s="65"/>
      <c r="D100" s="64"/>
      <c r="E100" s="6" t="s">
        <v>192</v>
      </c>
      <c r="F100" s="12" t="s">
        <v>193</v>
      </c>
      <c r="G100" s="1" t="s">
        <v>1</v>
      </c>
      <c r="H100" s="1"/>
      <c r="I100" s="1" t="s">
        <v>10</v>
      </c>
      <c r="J100" s="1"/>
      <c r="K100" s="20" t="s">
        <v>144</v>
      </c>
      <c r="L100" s="1" t="s">
        <v>1</v>
      </c>
    </row>
    <row r="101" spans="1:12" ht="90" x14ac:dyDescent="0.25">
      <c r="A101" s="63"/>
      <c r="B101" s="69"/>
      <c r="C101" s="65"/>
      <c r="D101" s="64"/>
      <c r="E101" s="6" t="s">
        <v>191</v>
      </c>
      <c r="F101" s="12" t="s">
        <v>88</v>
      </c>
      <c r="G101" s="1" t="s">
        <v>1</v>
      </c>
      <c r="H101" s="1"/>
      <c r="I101" s="1" t="s">
        <v>10</v>
      </c>
      <c r="J101" s="1"/>
      <c r="K101" s="20" t="s">
        <v>144</v>
      </c>
      <c r="L101" s="1" t="s">
        <v>1</v>
      </c>
    </row>
    <row r="102" spans="1:12" ht="106.5" customHeight="1" x14ac:dyDescent="0.25">
      <c r="A102" s="63">
        <v>21</v>
      </c>
      <c r="B102" s="69" t="s">
        <v>121</v>
      </c>
      <c r="C102" s="65" t="s">
        <v>63</v>
      </c>
      <c r="D102" s="64">
        <v>43832</v>
      </c>
      <c r="E102" s="6" t="s">
        <v>194</v>
      </c>
      <c r="F102" s="17" t="s">
        <v>19</v>
      </c>
      <c r="G102" s="1" t="s">
        <v>1</v>
      </c>
      <c r="H102" s="1"/>
      <c r="I102" s="1" t="s">
        <v>1</v>
      </c>
      <c r="J102" s="5" t="s">
        <v>90</v>
      </c>
      <c r="K102" s="3" t="s">
        <v>1</v>
      </c>
      <c r="L102" s="1" t="s">
        <v>1</v>
      </c>
    </row>
    <row r="103" spans="1:12" ht="90" x14ac:dyDescent="0.25">
      <c r="A103" s="63"/>
      <c r="B103" s="69"/>
      <c r="C103" s="65"/>
      <c r="D103" s="64"/>
      <c r="E103" s="6" t="s">
        <v>91</v>
      </c>
      <c r="F103" s="12" t="s">
        <v>195</v>
      </c>
      <c r="G103" s="1" t="s">
        <v>1</v>
      </c>
      <c r="H103" s="1"/>
      <c r="I103" s="1" t="s">
        <v>1</v>
      </c>
      <c r="J103" s="5" t="s">
        <v>92</v>
      </c>
      <c r="K103" s="3" t="s">
        <v>1</v>
      </c>
      <c r="L103" s="1" t="s">
        <v>1</v>
      </c>
    </row>
    <row r="104" spans="1:12" ht="90" x14ac:dyDescent="0.25">
      <c r="A104" s="63"/>
      <c r="B104" s="69"/>
      <c r="C104" s="65"/>
      <c r="D104" s="64"/>
      <c r="E104" s="6" t="s">
        <v>196</v>
      </c>
      <c r="F104" s="12" t="s">
        <v>93</v>
      </c>
      <c r="G104" s="1" t="s">
        <v>1</v>
      </c>
      <c r="H104" s="1"/>
      <c r="I104" s="1" t="s">
        <v>1</v>
      </c>
      <c r="J104" s="5" t="s">
        <v>94</v>
      </c>
      <c r="K104" s="3" t="s">
        <v>1</v>
      </c>
      <c r="L104" s="1"/>
    </row>
    <row r="105" spans="1:12" ht="90" x14ac:dyDescent="0.25">
      <c r="A105" s="63"/>
      <c r="B105" s="69"/>
      <c r="C105" s="65"/>
      <c r="D105" s="64"/>
      <c r="E105" s="7" t="s">
        <v>197</v>
      </c>
      <c r="F105" s="12" t="s">
        <v>93</v>
      </c>
      <c r="G105" s="1" t="s">
        <v>1</v>
      </c>
      <c r="H105" s="1"/>
      <c r="I105" s="1" t="s">
        <v>1</v>
      </c>
      <c r="J105" s="5" t="s">
        <v>95</v>
      </c>
      <c r="K105" s="3" t="s">
        <v>1</v>
      </c>
      <c r="L105" s="1"/>
    </row>
    <row r="106" spans="1:12" ht="45" x14ac:dyDescent="0.25">
      <c r="A106" s="63">
        <v>22</v>
      </c>
      <c r="B106" s="69" t="s">
        <v>96</v>
      </c>
      <c r="C106" s="65" t="s">
        <v>12</v>
      </c>
      <c r="D106" s="64">
        <v>43832</v>
      </c>
      <c r="E106" s="28" t="s">
        <v>233</v>
      </c>
      <c r="F106" s="12" t="s">
        <v>19</v>
      </c>
      <c r="G106" s="1" t="s">
        <v>10</v>
      </c>
      <c r="H106" s="1" t="s">
        <v>179</v>
      </c>
      <c r="I106" s="1" t="s">
        <v>10</v>
      </c>
      <c r="K106" s="1" t="s">
        <v>144</v>
      </c>
      <c r="L106" s="3" t="s">
        <v>1</v>
      </c>
    </row>
    <row r="107" spans="1:12" ht="30" x14ac:dyDescent="0.25">
      <c r="A107" s="63"/>
      <c r="B107" s="69"/>
      <c r="C107" s="65"/>
      <c r="D107" s="64"/>
      <c r="E107" s="28" t="s">
        <v>236</v>
      </c>
      <c r="F107" s="12" t="s">
        <v>231</v>
      </c>
      <c r="G107" s="1" t="s">
        <v>1</v>
      </c>
      <c r="H107" s="18"/>
      <c r="I107" s="18" t="s">
        <v>1</v>
      </c>
      <c r="J107" s="2" t="s">
        <v>113</v>
      </c>
      <c r="K107" s="1" t="s">
        <v>1</v>
      </c>
      <c r="L107" s="3" t="s">
        <v>1</v>
      </c>
    </row>
    <row r="108" spans="1:12" ht="30" x14ac:dyDescent="0.25">
      <c r="A108" s="63"/>
      <c r="B108" s="69"/>
      <c r="C108" s="65"/>
      <c r="D108" s="64"/>
      <c r="E108" s="28" t="s">
        <v>234</v>
      </c>
      <c r="F108" s="12" t="s">
        <v>19</v>
      </c>
      <c r="G108" s="1" t="s">
        <v>1</v>
      </c>
      <c r="H108" s="18"/>
      <c r="I108" s="18" t="s">
        <v>1</v>
      </c>
      <c r="J108" s="36" t="s">
        <v>235</v>
      </c>
      <c r="K108" s="3" t="s">
        <v>1</v>
      </c>
      <c r="L108" s="1" t="s">
        <v>1</v>
      </c>
    </row>
    <row r="109" spans="1:12" ht="58.5" customHeight="1" x14ac:dyDescent="0.25">
      <c r="A109" s="63">
        <v>35</v>
      </c>
      <c r="B109" s="69" t="s">
        <v>313</v>
      </c>
      <c r="C109" s="65" t="s">
        <v>12</v>
      </c>
      <c r="D109" s="64">
        <v>43833</v>
      </c>
      <c r="E109" s="4" t="s">
        <v>199</v>
      </c>
      <c r="F109" s="12" t="s">
        <v>202</v>
      </c>
      <c r="G109" s="20" t="s">
        <v>10</v>
      </c>
      <c r="H109" s="20" t="s">
        <v>179</v>
      </c>
      <c r="I109" s="20" t="s">
        <v>10</v>
      </c>
      <c r="J109" s="5"/>
      <c r="K109" s="1" t="s">
        <v>144</v>
      </c>
      <c r="L109" s="20" t="s">
        <v>1</v>
      </c>
    </row>
    <row r="110" spans="1:12" ht="30" x14ac:dyDescent="0.25">
      <c r="A110" s="63"/>
      <c r="B110" s="69"/>
      <c r="C110" s="65"/>
      <c r="D110" s="64"/>
      <c r="E110" s="4" t="s">
        <v>198</v>
      </c>
      <c r="F110" s="12" t="s">
        <v>202</v>
      </c>
      <c r="G110" s="20" t="s">
        <v>1</v>
      </c>
      <c r="H110" s="20"/>
      <c r="I110" s="29" t="s">
        <v>1</v>
      </c>
      <c r="J110" s="5" t="s">
        <v>314</v>
      </c>
      <c r="K110" s="1" t="s">
        <v>10</v>
      </c>
      <c r="L110" s="20" t="s">
        <v>1</v>
      </c>
    </row>
    <row r="111" spans="1:12" ht="32.25" customHeight="1" x14ac:dyDescent="0.25">
      <c r="A111" s="63"/>
      <c r="B111" s="69"/>
      <c r="C111" s="65"/>
      <c r="D111" s="64"/>
      <c r="E111" s="6" t="s">
        <v>200</v>
      </c>
      <c r="F111" s="12" t="s">
        <v>202</v>
      </c>
      <c r="G111" s="1" t="s">
        <v>1</v>
      </c>
      <c r="H111" s="1"/>
      <c r="I111" s="1" t="s">
        <v>10</v>
      </c>
      <c r="J111" s="4"/>
      <c r="K111" s="1" t="s">
        <v>144</v>
      </c>
      <c r="L111" s="1" t="s">
        <v>1</v>
      </c>
    </row>
    <row r="112" spans="1:12" ht="30" x14ac:dyDescent="0.25">
      <c r="A112" s="63"/>
      <c r="B112" s="69"/>
      <c r="C112" s="65"/>
      <c r="D112" s="64"/>
      <c r="E112" s="7" t="s">
        <v>201</v>
      </c>
      <c r="F112" s="12" t="s">
        <v>202</v>
      </c>
      <c r="G112" s="1" t="s">
        <v>1</v>
      </c>
      <c r="H112" s="1"/>
      <c r="I112" s="1" t="s">
        <v>144</v>
      </c>
      <c r="J112" s="4"/>
      <c r="K112" s="1" t="s">
        <v>144</v>
      </c>
      <c r="L112" s="1" t="s">
        <v>1</v>
      </c>
    </row>
    <row r="113" spans="1:12" ht="45" x14ac:dyDescent="0.25">
      <c r="A113" s="63"/>
      <c r="B113" s="69"/>
      <c r="C113" s="65"/>
      <c r="D113" s="64"/>
      <c r="E113" s="6" t="s">
        <v>204</v>
      </c>
      <c r="F113" s="12" t="s">
        <v>203</v>
      </c>
      <c r="G113" s="1" t="s">
        <v>1</v>
      </c>
      <c r="H113" s="1"/>
      <c r="I113" s="1" t="s">
        <v>144</v>
      </c>
      <c r="J113" s="1"/>
      <c r="K113" s="1" t="s">
        <v>144</v>
      </c>
      <c r="L113" s="1" t="s">
        <v>1</v>
      </c>
    </row>
    <row r="114" spans="1:12" ht="45" customHeight="1" x14ac:dyDescent="0.25">
      <c r="A114" s="63">
        <v>36</v>
      </c>
      <c r="B114" s="69" t="s">
        <v>98</v>
      </c>
      <c r="C114" s="65" t="s">
        <v>12</v>
      </c>
      <c r="D114" s="64">
        <v>43833</v>
      </c>
      <c r="E114" s="6" t="s">
        <v>205</v>
      </c>
      <c r="F114" s="12" t="s">
        <v>202</v>
      </c>
      <c r="G114" s="1" t="s">
        <v>10</v>
      </c>
      <c r="H114" s="1" t="s">
        <v>179</v>
      </c>
      <c r="I114" s="1" t="s">
        <v>10</v>
      </c>
      <c r="J114" s="2"/>
      <c r="K114" s="1" t="s">
        <v>144</v>
      </c>
      <c r="L114" s="1" t="s">
        <v>1</v>
      </c>
    </row>
    <row r="115" spans="1:12" ht="30" x14ac:dyDescent="0.25">
      <c r="A115" s="63"/>
      <c r="B115" s="69"/>
      <c r="C115" s="65"/>
      <c r="D115" s="64"/>
      <c r="E115" s="4" t="s">
        <v>198</v>
      </c>
      <c r="F115" s="12" t="s">
        <v>207</v>
      </c>
      <c r="G115" s="20" t="s">
        <v>1</v>
      </c>
      <c r="H115" s="20"/>
      <c r="I115" s="29" t="s">
        <v>1</v>
      </c>
      <c r="J115" s="36" t="s">
        <v>97</v>
      </c>
      <c r="K115" s="1" t="s">
        <v>1</v>
      </c>
      <c r="L115" s="20" t="s">
        <v>1</v>
      </c>
    </row>
    <row r="116" spans="1:12" ht="45" x14ac:dyDescent="0.25">
      <c r="A116" s="63"/>
      <c r="B116" s="69"/>
      <c r="C116" s="65"/>
      <c r="D116" s="64"/>
      <c r="E116" s="6" t="s">
        <v>208</v>
      </c>
      <c r="F116" s="12" t="s">
        <v>209</v>
      </c>
      <c r="G116" s="1" t="s">
        <v>1</v>
      </c>
      <c r="H116" s="1"/>
      <c r="I116" s="1" t="s">
        <v>10</v>
      </c>
      <c r="J116" s="4"/>
      <c r="K116" s="1" t="s">
        <v>144</v>
      </c>
      <c r="L116" s="1" t="s">
        <v>1</v>
      </c>
    </row>
    <row r="117" spans="1:12" ht="31.5" customHeight="1" x14ac:dyDescent="0.25">
      <c r="A117" s="63"/>
      <c r="B117" s="69"/>
      <c r="C117" s="65"/>
      <c r="D117" s="64"/>
      <c r="E117" s="7" t="s">
        <v>206</v>
      </c>
      <c r="F117" s="12" t="s">
        <v>207</v>
      </c>
      <c r="G117" s="1" t="s">
        <v>1</v>
      </c>
      <c r="H117" s="1"/>
      <c r="I117" s="1" t="s">
        <v>144</v>
      </c>
      <c r="J117" s="1"/>
      <c r="K117" s="1" t="s">
        <v>144</v>
      </c>
      <c r="L117" s="1" t="s">
        <v>1</v>
      </c>
    </row>
    <row r="118" spans="1:12" ht="45" x14ac:dyDescent="0.25">
      <c r="A118" s="63"/>
      <c r="B118" s="69"/>
      <c r="C118" s="65"/>
      <c r="D118" s="64"/>
      <c r="E118" s="6" t="s">
        <v>210</v>
      </c>
      <c r="F118" s="12" t="s">
        <v>211</v>
      </c>
      <c r="G118" s="1" t="s">
        <v>1</v>
      </c>
      <c r="H118" s="1"/>
      <c r="I118" s="1" t="s">
        <v>144</v>
      </c>
      <c r="J118" s="1"/>
      <c r="K118" s="1" t="s">
        <v>144</v>
      </c>
      <c r="L118" s="1" t="s">
        <v>1</v>
      </c>
    </row>
    <row r="119" spans="1:12" ht="45" x14ac:dyDescent="0.25">
      <c r="A119" s="63"/>
      <c r="B119" s="69"/>
      <c r="C119" s="65"/>
      <c r="D119" s="64"/>
      <c r="E119" s="6" t="s">
        <v>212</v>
      </c>
      <c r="F119" s="12" t="s">
        <v>211</v>
      </c>
      <c r="G119" s="1" t="s">
        <v>1</v>
      </c>
      <c r="H119" s="1"/>
      <c r="I119" s="1" t="s">
        <v>144</v>
      </c>
      <c r="J119" s="1"/>
      <c r="K119" s="1" t="s">
        <v>144</v>
      </c>
      <c r="L119" s="1" t="s">
        <v>1</v>
      </c>
    </row>
    <row r="120" spans="1:12" ht="30" x14ac:dyDescent="0.25">
      <c r="A120" s="63">
        <v>37</v>
      </c>
      <c r="B120" s="69" t="s">
        <v>99</v>
      </c>
      <c r="C120" s="65" t="s">
        <v>12</v>
      </c>
      <c r="D120" s="64">
        <v>43833</v>
      </c>
      <c r="E120" s="6" t="s">
        <v>213</v>
      </c>
      <c r="F120" s="12" t="s">
        <v>202</v>
      </c>
      <c r="G120" s="1" t="s">
        <v>1</v>
      </c>
      <c r="H120" s="1"/>
      <c r="I120" s="1" t="s">
        <v>1</v>
      </c>
      <c r="J120" s="5" t="s">
        <v>214</v>
      </c>
      <c r="K120" s="3" t="s">
        <v>1</v>
      </c>
      <c r="L120" s="1" t="s">
        <v>1</v>
      </c>
    </row>
    <row r="121" spans="1:12" ht="32.25" customHeight="1" x14ac:dyDescent="0.25">
      <c r="A121" s="63"/>
      <c r="B121" s="69"/>
      <c r="C121" s="65"/>
      <c r="D121" s="64"/>
      <c r="E121" s="7" t="s">
        <v>215</v>
      </c>
      <c r="F121" s="12" t="s">
        <v>218</v>
      </c>
      <c r="G121" s="1" t="s">
        <v>1</v>
      </c>
      <c r="H121" s="1"/>
      <c r="I121" s="1" t="s">
        <v>1</v>
      </c>
      <c r="J121" s="5" t="s">
        <v>217</v>
      </c>
      <c r="K121" s="3" t="s">
        <v>1</v>
      </c>
      <c r="L121" s="1" t="s">
        <v>1</v>
      </c>
    </row>
    <row r="122" spans="1:12" ht="30.75" customHeight="1" x14ac:dyDescent="0.25">
      <c r="A122" s="63"/>
      <c r="B122" s="69"/>
      <c r="C122" s="65"/>
      <c r="D122" s="64"/>
      <c r="E122" s="6" t="s">
        <v>216</v>
      </c>
      <c r="F122" s="12" t="s">
        <v>218</v>
      </c>
      <c r="G122" s="1" t="s">
        <v>1</v>
      </c>
      <c r="H122" s="1"/>
      <c r="I122" s="1" t="s">
        <v>1</v>
      </c>
      <c r="J122" s="5" t="s">
        <v>219</v>
      </c>
      <c r="K122" s="3" t="s">
        <v>1</v>
      </c>
      <c r="L122" s="1" t="s">
        <v>1</v>
      </c>
    </row>
    <row r="123" spans="1:12" ht="31.5" customHeight="1" x14ac:dyDescent="0.25">
      <c r="A123" s="63"/>
      <c r="B123" s="69"/>
      <c r="C123" s="65"/>
      <c r="D123" s="64"/>
      <c r="E123" s="6" t="s">
        <v>224</v>
      </c>
      <c r="F123" s="12" t="s">
        <v>218</v>
      </c>
      <c r="G123" s="1" t="s">
        <v>1</v>
      </c>
      <c r="H123" s="1"/>
      <c r="I123" s="1" t="s">
        <v>1</v>
      </c>
      <c r="J123" s="5" t="s">
        <v>220</v>
      </c>
      <c r="K123" s="3" t="s">
        <v>1</v>
      </c>
      <c r="L123" s="1" t="s">
        <v>1</v>
      </c>
    </row>
    <row r="124" spans="1:12" ht="60.75" customHeight="1" x14ac:dyDescent="0.25">
      <c r="A124" s="63"/>
      <c r="B124" s="69"/>
      <c r="C124" s="65"/>
      <c r="D124" s="64"/>
      <c r="E124" s="6" t="s">
        <v>221</v>
      </c>
      <c r="F124" s="12" t="s">
        <v>218</v>
      </c>
      <c r="G124" s="1" t="s">
        <v>1</v>
      </c>
      <c r="H124" s="1"/>
      <c r="I124" s="1" t="s">
        <v>10</v>
      </c>
      <c r="J124" s="4"/>
      <c r="K124" s="1" t="s">
        <v>144</v>
      </c>
      <c r="L124" s="1" t="s">
        <v>1</v>
      </c>
    </row>
    <row r="125" spans="1:12" ht="45" x14ac:dyDescent="0.25">
      <c r="A125" s="63"/>
      <c r="B125" s="69"/>
      <c r="C125" s="65"/>
      <c r="D125" s="64"/>
      <c r="E125" s="6" t="s">
        <v>222</v>
      </c>
      <c r="F125" s="12" t="s">
        <v>223</v>
      </c>
      <c r="G125" s="15" t="s">
        <v>1</v>
      </c>
      <c r="H125" s="15"/>
      <c r="I125" s="1" t="s">
        <v>144</v>
      </c>
      <c r="J125" s="15"/>
      <c r="K125" s="1" t="s">
        <v>144</v>
      </c>
      <c r="L125" s="15" t="s">
        <v>1</v>
      </c>
    </row>
    <row r="126" spans="1:12" ht="30" customHeight="1" x14ac:dyDescent="0.25">
      <c r="A126" s="77" t="s">
        <v>100</v>
      </c>
      <c r="B126" s="77"/>
      <c r="C126" s="77"/>
      <c r="D126" s="77"/>
      <c r="E126" s="77"/>
      <c r="F126" s="77"/>
      <c r="G126" s="77"/>
      <c r="H126" s="77"/>
      <c r="I126" s="77"/>
      <c r="J126" s="77"/>
      <c r="K126" s="77"/>
      <c r="L126" s="77"/>
    </row>
    <row r="127" spans="1:12" ht="45" customHeight="1" x14ac:dyDescent="0.25">
      <c r="A127" s="63">
        <v>23</v>
      </c>
      <c r="B127" s="69" t="s">
        <v>102</v>
      </c>
      <c r="C127" s="65" t="s">
        <v>12</v>
      </c>
      <c r="D127" s="64">
        <v>43834</v>
      </c>
      <c r="E127" s="6" t="s">
        <v>227</v>
      </c>
      <c r="F127" s="12" t="s">
        <v>207</v>
      </c>
      <c r="G127" s="1" t="s">
        <v>10</v>
      </c>
      <c r="H127" s="1" t="s">
        <v>179</v>
      </c>
      <c r="I127" s="1" t="s">
        <v>10</v>
      </c>
      <c r="J127" s="4"/>
      <c r="K127" s="1" t="s">
        <v>144</v>
      </c>
      <c r="L127" s="1" t="s">
        <v>1</v>
      </c>
    </row>
    <row r="128" spans="1:12" ht="30" x14ac:dyDescent="0.25">
      <c r="A128" s="63"/>
      <c r="B128" s="69"/>
      <c r="C128" s="65"/>
      <c r="D128" s="64"/>
      <c r="E128" s="7" t="s">
        <v>11</v>
      </c>
      <c r="F128" s="12" t="s">
        <v>207</v>
      </c>
      <c r="G128" s="1" t="s">
        <v>10</v>
      </c>
      <c r="H128" s="4" t="s">
        <v>229</v>
      </c>
      <c r="I128" s="1" t="s">
        <v>10</v>
      </c>
      <c r="J128" s="2"/>
      <c r="K128" s="1" t="s">
        <v>144</v>
      </c>
      <c r="L128" s="1" t="s">
        <v>1</v>
      </c>
    </row>
    <row r="129" spans="1:12" ht="30" x14ac:dyDescent="0.25">
      <c r="A129" s="63"/>
      <c r="B129" s="69"/>
      <c r="C129" s="65"/>
      <c r="D129" s="64"/>
      <c r="E129" s="7" t="s">
        <v>228</v>
      </c>
      <c r="F129" s="12" t="s">
        <v>207</v>
      </c>
      <c r="G129" s="1" t="s">
        <v>1</v>
      </c>
      <c r="H129" s="1"/>
      <c r="I129" s="1" t="s">
        <v>1</v>
      </c>
      <c r="J129" s="36" t="s">
        <v>101</v>
      </c>
      <c r="K129" s="3" t="s">
        <v>1</v>
      </c>
      <c r="L129" s="1" t="s">
        <v>1</v>
      </c>
    </row>
    <row r="130" spans="1:12" ht="93" customHeight="1" x14ac:dyDescent="0.25">
      <c r="A130" s="63">
        <v>24</v>
      </c>
      <c r="B130" s="62" t="s">
        <v>143</v>
      </c>
      <c r="C130" s="65" t="s">
        <v>5</v>
      </c>
      <c r="D130" s="64">
        <v>43834</v>
      </c>
      <c r="E130" s="4" t="s">
        <v>275</v>
      </c>
      <c r="F130" s="4" t="s">
        <v>277</v>
      </c>
      <c r="G130" s="1" t="s">
        <v>10</v>
      </c>
      <c r="H130" s="4" t="s">
        <v>274</v>
      </c>
      <c r="I130" s="1" t="s">
        <v>10</v>
      </c>
      <c r="J130" s="5" t="s">
        <v>13</v>
      </c>
      <c r="K130" s="3" t="s">
        <v>10</v>
      </c>
      <c r="L130" s="1" t="s">
        <v>1</v>
      </c>
    </row>
    <row r="131" spans="1:12" ht="120" x14ac:dyDescent="0.25">
      <c r="A131" s="63"/>
      <c r="B131" s="62"/>
      <c r="C131" s="65"/>
      <c r="D131" s="64"/>
      <c r="E131" s="4" t="s">
        <v>103</v>
      </c>
      <c r="F131" s="4" t="s">
        <v>277</v>
      </c>
      <c r="G131" s="1" t="s">
        <v>10</v>
      </c>
      <c r="H131" s="4" t="s">
        <v>274</v>
      </c>
      <c r="I131" s="1" t="s">
        <v>10</v>
      </c>
      <c r="J131" s="5" t="s">
        <v>13</v>
      </c>
      <c r="K131" s="3" t="s">
        <v>10</v>
      </c>
      <c r="L131" s="1" t="s">
        <v>1</v>
      </c>
    </row>
    <row r="132" spans="1:12" ht="45" x14ac:dyDescent="0.25">
      <c r="A132" s="63"/>
      <c r="B132" s="62"/>
      <c r="C132" s="65"/>
      <c r="D132" s="64"/>
      <c r="E132" s="4" t="s">
        <v>308</v>
      </c>
      <c r="F132" s="4" t="s">
        <v>277</v>
      </c>
      <c r="G132" s="1" t="s">
        <v>10</v>
      </c>
      <c r="H132" s="4" t="s">
        <v>274</v>
      </c>
      <c r="I132" s="1" t="s">
        <v>10</v>
      </c>
      <c r="J132" s="5" t="s">
        <v>13</v>
      </c>
      <c r="K132" s="3" t="s">
        <v>10</v>
      </c>
      <c r="L132" s="1" t="s">
        <v>1</v>
      </c>
    </row>
    <row r="133" spans="1:12" ht="60" x14ac:dyDescent="0.25">
      <c r="A133" s="63"/>
      <c r="B133" s="62"/>
      <c r="C133" s="65"/>
      <c r="D133" s="64"/>
      <c r="E133" s="4" t="s">
        <v>104</v>
      </c>
      <c r="F133" s="4" t="s">
        <v>277</v>
      </c>
      <c r="G133" s="1" t="s">
        <v>10</v>
      </c>
      <c r="H133" s="4" t="s">
        <v>274</v>
      </c>
      <c r="I133" s="1" t="s">
        <v>10</v>
      </c>
      <c r="J133" s="5" t="s">
        <v>13</v>
      </c>
      <c r="K133" s="3" t="s">
        <v>10</v>
      </c>
      <c r="L133" s="1" t="s">
        <v>1</v>
      </c>
    </row>
    <row r="134" spans="1:12" ht="75" x14ac:dyDescent="0.25">
      <c r="A134" s="80">
        <v>25</v>
      </c>
      <c r="B134" s="79" t="s">
        <v>15</v>
      </c>
      <c r="C134" s="65" t="s">
        <v>5</v>
      </c>
      <c r="D134" s="64">
        <v>43834</v>
      </c>
      <c r="E134" s="6" t="s">
        <v>230</v>
      </c>
      <c r="F134" s="12" t="s">
        <v>231</v>
      </c>
      <c r="G134" s="13" t="s">
        <v>1</v>
      </c>
      <c r="I134" s="13" t="s">
        <v>10</v>
      </c>
      <c r="J134" s="52" t="s">
        <v>13</v>
      </c>
      <c r="K134" s="53" t="s">
        <v>268</v>
      </c>
      <c r="L134" s="13" t="s">
        <v>1</v>
      </c>
    </row>
    <row r="135" spans="1:12" ht="75" x14ac:dyDescent="0.25">
      <c r="A135" s="81"/>
      <c r="B135" s="79"/>
      <c r="C135" s="65"/>
      <c r="D135" s="64"/>
      <c r="E135" s="6" t="s">
        <v>232</v>
      </c>
      <c r="F135" s="12" t="s">
        <v>231</v>
      </c>
      <c r="G135" s="13" t="s">
        <v>10</v>
      </c>
      <c r="H135" s="12" t="s">
        <v>269</v>
      </c>
      <c r="I135" s="13" t="s">
        <v>10</v>
      </c>
      <c r="J135" s="13"/>
      <c r="K135" s="1" t="s">
        <v>144</v>
      </c>
      <c r="L135" s="13" t="s">
        <v>1</v>
      </c>
    </row>
    <row r="136" spans="1:12" ht="60" x14ac:dyDescent="0.25">
      <c r="A136" s="63">
        <v>26</v>
      </c>
      <c r="B136" s="66" t="s">
        <v>117</v>
      </c>
      <c r="C136" s="65" t="s">
        <v>18</v>
      </c>
      <c r="D136" s="64">
        <v>43834</v>
      </c>
      <c r="E136" s="6" t="s">
        <v>34</v>
      </c>
      <c r="F136" s="4" t="s">
        <v>289</v>
      </c>
      <c r="G136" s="1" t="s">
        <v>1</v>
      </c>
      <c r="H136" s="1"/>
      <c r="I136" s="1" t="s">
        <v>1</v>
      </c>
      <c r="J136" s="5" t="s">
        <v>38</v>
      </c>
      <c r="K136" s="3" t="s">
        <v>1</v>
      </c>
      <c r="L136" s="1" t="s">
        <v>1</v>
      </c>
    </row>
    <row r="137" spans="1:12" ht="60" x14ac:dyDescent="0.25">
      <c r="A137" s="63"/>
      <c r="B137" s="67"/>
      <c r="C137" s="65"/>
      <c r="D137" s="64"/>
      <c r="E137" s="6" t="s">
        <v>35</v>
      </c>
      <c r="F137" s="4" t="s">
        <v>289</v>
      </c>
      <c r="G137" s="1" t="s">
        <v>1</v>
      </c>
      <c r="H137" s="1"/>
      <c r="I137" s="1" t="s">
        <v>1</v>
      </c>
      <c r="J137" s="5" t="s">
        <v>290</v>
      </c>
      <c r="K137" s="3" t="s">
        <v>1</v>
      </c>
      <c r="L137" s="1" t="s">
        <v>1</v>
      </c>
    </row>
    <row r="138" spans="1:12" ht="60" x14ac:dyDescent="0.25">
      <c r="A138" s="63"/>
      <c r="B138" s="67"/>
      <c r="C138" s="65"/>
      <c r="D138" s="64"/>
      <c r="E138" s="6" t="s">
        <v>36</v>
      </c>
      <c r="F138" s="4" t="s">
        <v>289</v>
      </c>
      <c r="G138" s="1" t="s">
        <v>1</v>
      </c>
      <c r="H138" s="1"/>
      <c r="I138" s="1" t="s">
        <v>1</v>
      </c>
      <c r="J138" s="5" t="s">
        <v>291</v>
      </c>
      <c r="K138" s="3" t="s">
        <v>1</v>
      </c>
      <c r="L138" s="1" t="s">
        <v>1</v>
      </c>
    </row>
    <row r="139" spans="1:12" ht="60" x14ac:dyDescent="0.25">
      <c r="A139" s="63"/>
      <c r="B139" s="67"/>
      <c r="C139" s="65"/>
      <c r="D139" s="64"/>
      <c r="E139" s="7" t="s">
        <v>37</v>
      </c>
      <c r="F139" s="4" t="s">
        <v>289</v>
      </c>
      <c r="G139" s="1" t="s">
        <v>1</v>
      </c>
      <c r="H139" s="1"/>
      <c r="I139" s="1" t="s">
        <v>1</v>
      </c>
      <c r="J139" s="5" t="s">
        <v>38</v>
      </c>
      <c r="K139" s="3" t="s">
        <v>1</v>
      </c>
      <c r="L139" s="1" t="s">
        <v>1</v>
      </c>
    </row>
    <row r="140" spans="1:12" ht="60" x14ac:dyDescent="0.25">
      <c r="A140" s="63"/>
      <c r="B140" s="67"/>
      <c r="C140" s="65"/>
      <c r="D140" s="64"/>
      <c r="E140" s="7" t="s">
        <v>39</v>
      </c>
      <c r="F140" s="4" t="s">
        <v>289</v>
      </c>
      <c r="G140" s="1" t="s">
        <v>1</v>
      </c>
      <c r="H140" s="1"/>
      <c r="I140" s="1" t="s">
        <v>1</v>
      </c>
      <c r="J140" s="5" t="s">
        <v>38</v>
      </c>
      <c r="K140" s="3" t="s">
        <v>1</v>
      </c>
      <c r="L140" s="1" t="s">
        <v>1</v>
      </c>
    </row>
    <row r="141" spans="1:12" ht="33" customHeight="1" x14ac:dyDescent="0.25">
      <c r="A141" s="63"/>
      <c r="B141" s="67"/>
      <c r="C141" s="65"/>
      <c r="D141" s="64"/>
      <c r="E141" s="4" t="s">
        <v>105</v>
      </c>
      <c r="F141" s="4" t="s">
        <v>287</v>
      </c>
      <c r="G141" s="1" t="s">
        <v>1</v>
      </c>
      <c r="H141" s="1"/>
      <c r="I141" s="1" t="s">
        <v>10</v>
      </c>
      <c r="J141" s="5" t="s">
        <v>106</v>
      </c>
      <c r="K141" s="3" t="s">
        <v>10</v>
      </c>
      <c r="L141" s="1" t="s">
        <v>1</v>
      </c>
    </row>
    <row r="142" spans="1:12" ht="45" x14ac:dyDescent="0.25">
      <c r="A142" s="63"/>
      <c r="B142" s="67"/>
      <c r="C142" s="65"/>
      <c r="D142" s="64"/>
      <c r="E142" s="7" t="s">
        <v>40</v>
      </c>
      <c r="F142" s="4" t="s">
        <v>315</v>
      </c>
      <c r="G142" s="1" t="s">
        <v>1</v>
      </c>
      <c r="H142" s="1"/>
      <c r="I142" s="1" t="s">
        <v>1</v>
      </c>
      <c r="J142" s="2" t="s">
        <v>41</v>
      </c>
      <c r="K142" s="3" t="s">
        <v>1</v>
      </c>
      <c r="L142" s="1" t="s">
        <v>1</v>
      </c>
    </row>
    <row r="143" spans="1:12" ht="45" x14ac:dyDescent="0.25">
      <c r="A143" s="63"/>
      <c r="B143" s="67"/>
      <c r="C143" s="65"/>
      <c r="D143" s="64"/>
      <c r="E143" s="7" t="s">
        <v>42</v>
      </c>
      <c r="F143" s="4" t="s">
        <v>315</v>
      </c>
      <c r="G143" s="1" t="s">
        <v>1</v>
      </c>
      <c r="H143" s="1"/>
      <c r="I143" s="1" t="s">
        <v>1</v>
      </c>
      <c r="J143" s="2" t="s">
        <v>43</v>
      </c>
      <c r="K143" s="3" t="s">
        <v>1</v>
      </c>
      <c r="L143" s="1" t="s">
        <v>1</v>
      </c>
    </row>
    <row r="144" spans="1:12" ht="45" x14ac:dyDescent="0.25">
      <c r="A144" s="63"/>
      <c r="B144" s="67"/>
      <c r="C144" s="65"/>
      <c r="D144" s="64"/>
      <c r="E144" s="7" t="s">
        <v>45</v>
      </c>
      <c r="F144" s="4" t="s">
        <v>315</v>
      </c>
      <c r="G144" s="1" t="s">
        <v>1</v>
      </c>
      <c r="H144" s="1"/>
      <c r="I144" s="1" t="s">
        <v>1</v>
      </c>
      <c r="J144" s="2" t="s">
        <v>46</v>
      </c>
      <c r="K144" s="3" t="s">
        <v>1</v>
      </c>
      <c r="L144" s="1" t="s">
        <v>1</v>
      </c>
    </row>
    <row r="145" spans="1:12" ht="30" x14ac:dyDescent="0.25">
      <c r="A145" s="63"/>
      <c r="B145" s="67"/>
      <c r="C145" s="65"/>
      <c r="D145" s="64"/>
      <c r="E145" s="6" t="s">
        <v>292</v>
      </c>
      <c r="F145" s="4" t="s">
        <v>287</v>
      </c>
      <c r="G145" s="1" t="s">
        <v>1</v>
      </c>
      <c r="H145" s="1"/>
      <c r="I145" s="1" t="s">
        <v>1</v>
      </c>
      <c r="J145" s="5" t="s">
        <v>44</v>
      </c>
      <c r="K145" s="3" t="s">
        <v>10</v>
      </c>
      <c r="L145" s="1" t="s">
        <v>1</v>
      </c>
    </row>
    <row r="146" spans="1:12" ht="60" x14ac:dyDescent="0.25">
      <c r="A146" s="63"/>
      <c r="B146" s="68"/>
      <c r="C146" s="65"/>
      <c r="D146" s="64"/>
      <c r="E146" s="6" t="s">
        <v>293</v>
      </c>
      <c r="F146" s="4" t="s">
        <v>287</v>
      </c>
      <c r="G146" s="1" t="s">
        <v>1</v>
      </c>
      <c r="H146" s="1"/>
      <c r="I146" s="1" t="s">
        <v>1</v>
      </c>
      <c r="J146" s="5" t="s">
        <v>47</v>
      </c>
      <c r="K146" s="3" t="s">
        <v>10</v>
      </c>
      <c r="L146" s="1" t="s">
        <v>1</v>
      </c>
    </row>
    <row r="147" spans="1:12" ht="90" x14ac:dyDescent="0.25">
      <c r="A147" s="63">
        <v>27</v>
      </c>
      <c r="B147" s="62" t="s">
        <v>118</v>
      </c>
      <c r="C147" s="65" t="s">
        <v>58</v>
      </c>
      <c r="D147" s="64">
        <v>43834</v>
      </c>
      <c r="E147" s="19" t="s">
        <v>57</v>
      </c>
      <c r="F147" s="14" t="s">
        <v>300</v>
      </c>
      <c r="G147" s="1" t="s">
        <v>1</v>
      </c>
      <c r="H147" s="15"/>
      <c r="I147" s="1" t="s">
        <v>1</v>
      </c>
      <c r="J147" s="5" t="s">
        <v>298</v>
      </c>
      <c r="K147" s="38" t="s">
        <v>1</v>
      </c>
      <c r="L147" s="1" t="s">
        <v>1</v>
      </c>
    </row>
    <row r="148" spans="1:12" ht="75" x14ac:dyDescent="0.25">
      <c r="A148" s="63"/>
      <c r="B148" s="62"/>
      <c r="C148" s="65"/>
      <c r="D148" s="64"/>
      <c r="E148" s="4" t="s">
        <v>299</v>
      </c>
      <c r="F148" s="14" t="s">
        <v>300</v>
      </c>
      <c r="G148" s="1" t="s">
        <v>1</v>
      </c>
      <c r="H148" s="1"/>
      <c r="I148" s="1" t="s">
        <v>1</v>
      </c>
      <c r="J148" s="5" t="s">
        <v>107</v>
      </c>
      <c r="K148" s="3" t="s">
        <v>1</v>
      </c>
      <c r="L148" s="1" t="s">
        <v>1</v>
      </c>
    </row>
    <row r="149" spans="1:12" ht="30" x14ac:dyDescent="0.25">
      <c r="A149" s="63">
        <v>28</v>
      </c>
      <c r="B149" s="69" t="s">
        <v>59</v>
      </c>
      <c r="C149" s="65" t="s">
        <v>51</v>
      </c>
      <c r="D149" s="64">
        <v>43834</v>
      </c>
      <c r="E149" s="7" t="s">
        <v>130</v>
      </c>
      <c r="F149" s="12" t="s">
        <v>133</v>
      </c>
      <c r="G149" s="20" t="s">
        <v>1</v>
      </c>
      <c r="H149" s="1"/>
      <c r="I149" s="1" t="s">
        <v>144</v>
      </c>
      <c r="J149" s="1" t="s">
        <v>144</v>
      </c>
      <c r="K149" s="1" t="s">
        <v>144</v>
      </c>
      <c r="L149" s="20" t="s">
        <v>1</v>
      </c>
    </row>
    <row r="150" spans="1:12" ht="30" x14ac:dyDescent="0.25">
      <c r="A150" s="63"/>
      <c r="B150" s="69"/>
      <c r="C150" s="65"/>
      <c r="D150" s="64"/>
      <c r="E150" s="7" t="s">
        <v>131</v>
      </c>
      <c r="F150" s="12" t="s">
        <v>133</v>
      </c>
      <c r="G150" s="20" t="s">
        <v>1</v>
      </c>
      <c r="H150" s="1"/>
      <c r="I150" s="1" t="s">
        <v>144</v>
      </c>
      <c r="J150" s="1" t="s">
        <v>144</v>
      </c>
      <c r="K150" s="1" t="s">
        <v>144</v>
      </c>
      <c r="L150" s="20" t="s">
        <v>1</v>
      </c>
    </row>
    <row r="151" spans="1:12" ht="30" x14ac:dyDescent="0.25">
      <c r="A151" s="63"/>
      <c r="B151" s="69"/>
      <c r="C151" s="65"/>
      <c r="D151" s="64"/>
      <c r="E151" s="7" t="s">
        <v>132</v>
      </c>
      <c r="F151" s="12" t="s">
        <v>133</v>
      </c>
      <c r="G151" s="20" t="s">
        <v>1</v>
      </c>
      <c r="H151" s="1"/>
      <c r="I151" s="1" t="s">
        <v>144</v>
      </c>
      <c r="J151" s="1" t="s">
        <v>144</v>
      </c>
      <c r="K151" s="1" t="s">
        <v>144</v>
      </c>
      <c r="L151" s="20" t="s">
        <v>1</v>
      </c>
    </row>
    <row r="152" spans="1:12" ht="45" x14ac:dyDescent="0.25">
      <c r="A152" s="63"/>
      <c r="B152" s="69"/>
      <c r="C152" s="65"/>
      <c r="D152" s="64"/>
      <c r="E152" s="6" t="s">
        <v>140</v>
      </c>
      <c r="F152" s="23" t="s">
        <v>19</v>
      </c>
      <c r="G152" s="1" t="s">
        <v>1</v>
      </c>
      <c r="H152" s="1"/>
      <c r="I152" s="20" t="s">
        <v>1</v>
      </c>
      <c r="J152" s="26" t="s">
        <v>141</v>
      </c>
      <c r="K152" s="27" t="s">
        <v>1</v>
      </c>
      <c r="L152" s="20" t="s">
        <v>1</v>
      </c>
    </row>
    <row r="153" spans="1:12" ht="45" x14ac:dyDescent="0.25">
      <c r="A153" s="63"/>
      <c r="B153" s="69"/>
      <c r="C153" s="65"/>
      <c r="D153" s="64"/>
      <c r="E153" s="6" t="s">
        <v>142</v>
      </c>
      <c r="F153" s="23" t="s">
        <v>19</v>
      </c>
      <c r="G153" s="1" t="s">
        <v>1</v>
      </c>
      <c r="H153" s="1"/>
      <c r="I153" s="20" t="s">
        <v>1</v>
      </c>
      <c r="J153" s="26" t="s">
        <v>141</v>
      </c>
      <c r="K153" s="27" t="s">
        <v>1</v>
      </c>
      <c r="L153" s="1" t="s">
        <v>1</v>
      </c>
    </row>
    <row r="154" spans="1:12" ht="60" x14ac:dyDescent="0.25">
      <c r="A154" s="63">
        <v>29</v>
      </c>
      <c r="B154" s="62" t="s">
        <v>61</v>
      </c>
      <c r="C154" s="61" t="s">
        <v>51</v>
      </c>
      <c r="D154" s="60">
        <v>43834</v>
      </c>
      <c r="E154" s="18" t="s">
        <v>108</v>
      </c>
      <c r="F154" s="4" t="s">
        <v>306</v>
      </c>
      <c r="G154" s="1" t="s">
        <v>1</v>
      </c>
      <c r="H154" s="1"/>
      <c r="I154" s="1" t="s">
        <v>1</v>
      </c>
      <c r="J154" s="2" t="s">
        <v>111</v>
      </c>
      <c r="K154" s="3" t="s">
        <v>1</v>
      </c>
      <c r="L154" s="3" t="s">
        <v>1</v>
      </c>
    </row>
    <row r="155" spans="1:12" ht="60" x14ac:dyDescent="0.25">
      <c r="A155" s="63"/>
      <c r="B155" s="62"/>
      <c r="C155" s="61"/>
      <c r="D155" s="60"/>
      <c r="E155" s="1" t="s">
        <v>109</v>
      </c>
      <c r="F155" s="4" t="s">
        <v>306</v>
      </c>
      <c r="G155" s="1" t="s">
        <v>1</v>
      </c>
      <c r="H155" s="1"/>
      <c r="I155" s="1" t="s">
        <v>1</v>
      </c>
      <c r="J155" s="1" t="s">
        <v>111</v>
      </c>
      <c r="K155" s="3" t="s">
        <v>1</v>
      </c>
      <c r="L155" s="3" t="s">
        <v>1</v>
      </c>
    </row>
    <row r="156" spans="1:12" ht="60" x14ac:dyDescent="0.25">
      <c r="A156" s="63"/>
      <c r="B156" s="62"/>
      <c r="C156" s="61"/>
      <c r="D156" s="60"/>
      <c r="E156" s="1" t="s">
        <v>302</v>
      </c>
      <c r="F156" s="4" t="s">
        <v>306</v>
      </c>
      <c r="G156" s="1" t="s">
        <v>10</v>
      </c>
      <c r="H156" s="4" t="s">
        <v>309</v>
      </c>
      <c r="I156" s="1" t="s">
        <v>10</v>
      </c>
      <c r="J156" s="1"/>
      <c r="K156" s="1" t="s">
        <v>144</v>
      </c>
      <c r="L156" s="3" t="s">
        <v>1</v>
      </c>
    </row>
    <row r="157" spans="1:12" ht="60" x14ac:dyDescent="0.25">
      <c r="A157" s="63"/>
      <c r="B157" s="62"/>
      <c r="C157" s="61"/>
      <c r="D157" s="60"/>
      <c r="E157" s="4" t="s">
        <v>303</v>
      </c>
      <c r="F157" s="4" t="s">
        <v>306</v>
      </c>
      <c r="G157" s="1" t="s">
        <v>10</v>
      </c>
      <c r="H157" s="4" t="s">
        <v>309</v>
      </c>
      <c r="I157" s="1" t="s">
        <v>10</v>
      </c>
      <c r="J157" s="1"/>
      <c r="K157" s="1" t="s">
        <v>144</v>
      </c>
      <c r="L157" s="3" t="s">
        <v>1</v>
      </c>
    </row>
    <row r="158" spans="1:12" ht="60" x14ac:dyDescent="0.25">
      <c r="A158" s="63"/>
      <c r="B158" s="62"/>
      <c r="C158" s="61"/>
      <c r="D158" s="60"/>
      <c r="E158" s="4" t="s">
        <v>110</v>
      </c>
      <c r="F158" s="4" t="s">
        <v>306</v>
      </c>
      <c r="G158" s="1" t="s">
        <v>10</v>
      </c>
      <c r="H158" s="4" t="s">
        <v>309</v>
      </c>
      <c r="I158" s="1" t="s">
        <v>10</v>
      </c>
      <c r="J158" s="5"/>
      <c r="K158" s="1" t="s">
        <v>144</v>
      </c>
      <c r="L158" s="3" t="s">
        <v>1</v>
      </c>
    </row>
    <row r="159" spans="1:12" ht="60" x14ac:dyDescent="0.25">
      <c r="A159" s="63"/>
      <c r="B159" s="62"/>
      <c r="C159" s="61"/>
      <c r="D159" s="60"/>
      <c r="E159" s="1" t="s">
        <v>304</v>
      </c>
      <c r="F159" s="4" t="s">
        <v>306</v>
      </c>
      <c r="G159" s="1" t="s">
        <v>1</v>
      </c>
      <c r="H159" s="1"/>
      <c r="I159" s="1" t="s">
        <v>1</v>
      </c>
      <c r="J159" s="5" t="s">
        <v>301</v>
      </c>
      <c r="K159" s="3" t="s">
        <v>1</v>
      </c>
      <c r="L159" s="3" t="s">
        <v>1</v>
      </c>
    </row>
    <row r="160" spans="1:12" ht="60" x14ac:dyDescent="0.25">
      <c r="A160" s="63"/>
      <c r="B160" s="62"/>
      <c r="C160" s="61"/>
      <c r="D160" s="60"/>
      <c r="E160" s="1" t="s">
        <v>305</v>
      </c>
      <c r="F160" s="4" t="s">
        <v>306</v>
      </c>
      <c r="G160" s="1" t="s">
        <v>1</v>
      </c>
      <c r="H160" s="1"/>
      <c r="I160" s="1" t="s">
        <v>1</v>
      </c>
      <c r="J160" s="2" t="s">
        <v>111</v>
      </c>
      <c r="K160" s="3" t="s">
        <v>1</v>
      </c>
      <c r="L160" s="3" t="s">
        <v>1</v>
      </c>
    </row>
    <row r="161" spans="1:12" ht="75" customHeight="1" x14ac:dyDescent="0.25">
      <c r="A161" s="63">
        <v>30</v>
      </c>
      <c r="B161" s="69" t="s">
        <v>62</v>
      </c>
      <c r="C161" s="65" t="s">
        <v>63</v>
      </c>
      <c r="D161" s="64">
        <v>43834</v>
      </c>
      <c r="E161" s="6" t="s">
        <v>145</v>
      </c>
      <c r="F161" s="12" t="s">
        <v>19</v>
      </c>
      <c r="G161" s="1" t="s">
        <v>10</v>
      </c>
      <c r="H161" s="4" t="s">
        <v>179</v>
      </c>
      <c r="I161" s="1" t="s">
        <v>10</v>
      </c>
      <c r="J161" s="1"/>
      <c r="K161" s="1" t="s">
        <v>144</v>
      </c>
      <c r="L161" s="3" t="s">
        <v>1</v>
      </c>
    </row>
    <row r="162" spans="1:12" ht="60" x14ac:dyDescent="0.25">
      <c r="A162" s="63"/>
      <c r="B162" s="69"/>
      <c r="C162" s="65"/>
      <c r="D162" s="64"/>
      <c r="E162" s="6" t="s">
        <v>146</v>
      </c>
      <c r="F162" s="12" t="s">
        <v>19</v>
      </c>
      <c r="G162" s="1" t="s">
        <v>10</v>
      </c>
      <c r="H162" s="4" t="s">
        <v>179</v>
      </c>
      <c r="I162" s="1" t="s">
        <v>10</v>
      </c>
      <c r="J162" s="1"/>
      <c r="K162" s="1" t="s">
        <v>144</v>
      </c>
      <c r="L162" s="3" t="s">
        <v>1</v>
      </c>
    </row>
    <row r="163" spans="1:12" ht="75" x14ac:dyDescent="0.25">
      <c r="A163" s="63"/>
      <c r="B163" s="69"/>
      <c r="C163" s="65"/>
      <c r="D163" s="64"/>
      <c r="E163" s="6" t="s">
        <v>147</v>
      </c>
      <c r="F163" s="12" t="s">
        <v>19</v>
      </c>
      <c r="G163" s="1" t="s">
        <v>10</v>
      </c>
      <c r="H163" s="4" t="s">
        <v>179</v>
      </c>
      <c r="I163" s="1" t="s">
        <v>10</v>
      </c>
      <c r="J163" s="1"/>
      <c r="K163" s="1" t="s">
        <v>144</v>
      </c>
      <c r="L163" s="3" t="s">
        <v>1</v>
      </c>
    </row>
    <row r="164" spans="1:12" ht="30" x14ac:dyDescent="0.25">
      <c r="A164" s="63"/>
      <c r="B164" s="69"/>
      <c r="C164" s="65"/>
      <c r="D164" s="64"/>
      <c r="E164" s="6" t="s">
        <v>225</v>
      </c>
      <c r="F164" s="12" t="s">
        <v>19</v>
      </c>
      <c r="G164" s="1" t="s">
        <v>1</v>
      </c>
      <c r="H164" s="4"/>
      <c r="I164" s="1" t="s">
        <v>1</v>
      </c>
      <c r="J164" s="5" t="s">
        <v>112</v>
      </c>
      <c r="K164" s="1" t="s">
        <v>1</v>
      </c>
      <c r="L164" s="1" t="s">
        <v>1</v>
      </c>
    </row>
    <row r="165" spans="1:12" ht="45" x14ac:dyDescent="0.25">
      <c r="A165" s="63"/>
      <c r="B165" s="69"/>
      <c r="C165" s="65"/>
      <c r="D165" s="64"/>
      <c r="E165" s="4" t="s">
        <v>226</v>
      </c>
      <c r="F165" s="12" t="s">
        <v>19</v>
      </c>
      <c r="G165" s="1" t="s">
        <v>1</v>
      </c>
      <c r="H165" s="1"/>
      <c r="I165" s="18" t="s">
        <v>1</v>
      </c>
      <c r="J165" s="37" t="s">
        <v>112</v>
      </c>
      <c r="K165" s="3" t="s">
        <v>1</v>
      </c>
      <c r="L165" s="1" t="s">
        <v>1</v>
      </c>
    </row>
    <row r="166" spans="1:12" ht="45" x14ac:dyDescent="0.25">
      <c r="A166" s="63">
        <v>31</v>
      </c>
      <c r="B166" s="69" t="s">
        <v>70</v>
      </c>
      <c r="C166" s="65" t="s">
        <v>12</v>
      </c>
      <c r="D166" s="64">
        <v>43865</v>
      </c>
      <c r="E166" s="6" t="s">
        <v>67</v>
      </c>
      <c r="F166" s="34" t="s">
        <v>68</v>
      </c>
      <c r="G166" s="1" t="s">
        <v>1</v>
      </c>
      <c r="H166" s="1"/>
      <c r="I166" s="20" t="s">
        <v>1</v>
      </c>
      <c r="J166" s="5" t="s">
        <v>161</v>
      </c>
      <c r="K166" s="27" t="s">
        <v>1</v>
      </c>
      <c r="L166" s="3" t="s">
        <v>1</v>
      </c>
    </row>
    <row r="167" spans="1:12" ht="75" x14ac:dyDescent="0.25">
      <c r="A167" s="63"/>
      <c r="B167" s="69"/>
      <c r="C167" s="65"/>
      <c r="D167" s="64"/>
      <c r="E167" s="6" t="s">
        <v>71</v>
      </c>
      <c r="F167" s="12" t="s">
        <v>68</v>
      </c>
      <c r="G167" s="1" t="s">
        <v>1</v>
      </c>
      <c r="H167" s="1"/>
      <c r="I167" s="29" t="s">
        <v>1</v>
      </c>
      <c r="J167" s="26" t="s">
        <v>159</v>
      </c>
      <c r="K167" s="30" t="s">
        <v>1</v>
      </c>
      <c r="L167" s="3" t="s">
        <v>1</v>
      </c>
    </row>
    <row r="168" spans="1:12" ht="45" x14ac:dyDescent="0.25">
      <c r="A168" s="63"/>
      <c r="B168" s="69"/>
      <c r="C168" s="65"/>
      <c r="D168" s="64"/>
      <c r="E168" s="6" t="s">
        <v>72</v>
      </c>
      <c r="F168" s="12" t="s">
        <v>68</v>
      </c>
      <c r="G168" s="1" t="s">
        <v>1</v>
      </c>
      <c r="H168" s="1"/>
      <c r="I168" s="1" t="s">
        <v>1</v>
      </c>
      <c r="J168" s="5" t="s">
        <v>161</v>
      </c>
      <c r="K168" s="3" t="s">
        <v>1</v>
      </c>
      <c r="L168" s="1" t="s">
        <v>1</v>
      </c>
    </row>
    <row r="169" spans="1:12" ht="45" x14ac:dyDescent="0.25">
      <c r="A169" s="63"/>
      <c r="B169" s="69"/>
      <c r="C169" s="65"/>
      <c r="D169" s="64"/>
      <c r="E169" s="6" t="s">
        <v>73</v>
      </c>
      <c r="F169" s="12" t="s">
        <v>68</v>
      </c>
      <c r="G169" s="1" t="s">
        <v>10</v>
      </c>
      <c r="H169" s="4" t="s">
        <v>179</v>
      </c>
      <c r="I169" s="1" t="s">
        <v>1</v>
      </c>
      <c r="J169" s="36" t="s">
        <v>69</v>
      </c>
      <c r="K169" s="3" t="s">
        <v>1</v>
      </c>
      <c r="L169" s="1" t="s">
        <v>1</v>
      </c>
    </row>
    <row r="170" spans="1:12" ht="45" x14ac:dyDescent="0.25">
      <c r="A170" s="63"/>
      <c r="B170" s="69"/>
      <c r="C170" s="65"/>
      <c r="D170" s="64"/>
      <c r="E170" s="6" t="s">
        <v>74</v>
      </c>
      <c r="F170" s="12" t="s">
        <v>68</v>
      </c>
      <c r="G170" s="1" t="s">
        <v>10</v>
      </c>
      <c r="H170" s="4" t="s">
        <v>160</v>
      </c>
      <c r="I170" s="1" t="s">
        <v>1</v>
      </c>
      <c r="J170" s="5" t="s">
        <v>75</v>
      </c>
      <c r="K170" s="3" t="s">
        <v>1</v>
      </c>
      <c r="L170" s="1" t="s">
        <v>1</v>
      </c>
    </row>
    <row r="171" spans="1:12" ht="45" x14ac:dyDescent="0.25">
      <c r="A171" s="63"/>
      <c r="B171" s="69"/>
      <c r="C171" s="65"/>
      <c r="D171" s="64"/>
      <c r="E171" s="6" t="s">
        <v>158</v>
      </c>
      <c r="F171" s="12" t="s">
        <v>76</v>
      </c>
      <c r="G171" s="1" t="s">
        <v>1</v>
      </c>
      <c r="H171" s="1"/>
      <c r="I171" s="1" t="s">
        <v>144</v>
      </c>
      <c r="J171" s="2"/>
      <c r="K171" s="1" t="s">
        <v>144</v>
      </c>
      <c r="L171" s="1" t="s">
        <v>1</v>
      </c>
    </row>
    <row r="172" spans="1:12" ht="60" x14ac:dyDescent="0.25">
      <c r="A172" s="63">
        <v>32</v>
      </c>
      <c r="B172" s="69" t="s">
        <v>120</v>
      </c>
      <c r="C172" s="65" t="s">
        <v>63</v>
      </c>
      <c r="D172" s="64">
        <v>43865</v>
      </c>
      <c r="E172" s="23" t="s">
        <v>156</v>
      </c>
      <c r="F172" s="12" t="s">
        <v>60</v>
      </c>
      <c r="G172" s="1" t="s">
        <v>10</v>
      </c>
      <c r="H172" s="4" t="s">
        <v>179</v>
      </c>
      <c r="I172" s="1" t="s">
        <v>10</v>
      </c>
      <c r="J172" s="1"/>
      <c r="K172" s="1" t="s">
        <v>144</v>
      </c>
      <c r="L172" s="1" t="s">
        <v>1</v>
      </c>
    </row>
    <row r="173" spans="1:12" ht="60" x14ac:dyDescent="0.25">
      <c r="A173" s="63"/>
      <c r="B173" s="69"/>
      <c r="C173" s="65"/>
      <c r="D173" s="64"/>
      <c r="E173" s="23" t="s">
        <v>157</v>
      </c>
      <c r="F173" s="12" t="s">
        <v>60</v>
      </c>
      <c r="G173" s="1" t="s">
        <v>10</v>
      </c>
      <c r="H173" s="4" t="s">
        <v>179</v>
      </c>
      <c r="I173" s="1" t="s">
        <v>10</v>
      </c>
      <c r="J173" s="1"/>
      <c r="K173" s="1" t="s">
        <v>144</v>
      </c>
      <c r="L173" s="1" t="s">
        <v>1</v>
      </c>
    </row>
    <row r="174" spans="1:12" ht="45" x14ac:dyDescent="0.25">
      <c r="A174" s="63"/>
      <c r="B174" s="69"/>
      <c r="C174" s="65"/>
      <c r="D174" s="64"/>
      <c r="E174" s="6" t="s">
        <v>154</v>
      </c>
      <c r="F174" s="12" t="s">
        <v>60</v>
      </c>
      <c r="G174" s="1" t="s">
        <v>1</v>
      </c>
      <c r="H174" s="1"/>
      <c r="I174" s="15" t="s">
        <v>1</v>
      </c>
      <c r="J174" s="5" t="s">
        <v>155</v>
      </c>
      <c r="K174" s="16" t="s">
        <v>1</v>
      </c>
      <c r="L174" s="1" t="s">
        <v>1</v>
      </c>
    </row>
    <row r="175" spans="1:12" ht="45" x14ac:dyDescent="0.25">
      <c r="A175" s="63">
        <v>33</v>
      </c>
      <c r="B175" s="69" t="s">
        <v>96</v>
      </c>
      <c r="C175" s="65" t="s">
        <v>12</v>
      </c>
      <c r="D175" s="64">
        <v>43865</v>
      </c>
      <c r="E175" s="28" t="s">
        <v>233</v>
      </c>
      <c r="F175" s="12" t="s">
        <v>19</v>
      </c>
      <c r="G175" s="1" t="s">
        <v>10</v>
      </c>
      <c r="H175" s="1" t="s">
        <v>179</v>
      </c>
      <c r="I175" s="1" t="s">
        <v>10</v>
      </c>
      <c r="K175" s="1" t="s">
        <v>144</v>
      </c>
      <c r="L175" s="3" t="s">
        <v>1</v>
      </c>
    </row>
    <row r="176" spans="1:12" ht="30" x14ac:dyDescent="0.25">
      <c r="A176" s="63"/>
      <c r="B176" s="69"/>
      <c r="C176" s="65"/>
      <c r="D176" s="64"/>
      <c r="E176" s="28" t="s">
        <v>236</v>
      </c>
      <c r="F176" s="12" t="s">
        <v>231</v>
      </c>
      <c r="G176" s="1" t="s">
        <v>1</v>
      </c>
      <c r="H176" s="18"/>
      <c r="I176" s="18" t="s">
        <v>1</v>
      </c>
      <c r="J176" s="2" t="s">
        <v>113</v>
      </c>
      <c r="K176" s="1" t="s">
        <v>1</v>
      </c>
      <c r="L176" s="3" t="s">
        <v>1</v>
      </c>
    </row>
    <row r="177" spans="1:12" ht="30" x14ac:dyDescent="0.25">
      <c r="A177" s="63"/>
      <c r="B177" s="69"/>
      <c r="C177" s="65"/>
      <c r="D177" s="64"/>
      <c r="E177" s="28" t="s">
        <v>234</v>
      </c>
      <c r="F177" s="12" t="s">
        <v>19</v>
      </c>
      <c r="G177" s="1" t="s">
        <v>1</v>
      </c>
      <c r="H177" s="18"/>
      <c r="I177" s="18" t="s">
        <v>1</v>
      </c>
      <c r="J177" s="36" t="s">
        <v>235</v>
      </c>
      <c r="K177" s="3" t="s">
        <v>1</v>
      </c>
      <c r="L177" s="1" t="s">
        <v>1</v>
      </c>
    </row>
    <row r="178" spans="1:12" ht="60" x14ac:dyDescent="0.25">
      <c r="A178" s="63">
        <v>34</v>
      </c>
      <c r="B178" s="69" t="s">
        <v>85</v>
      </c>
      <c r="C178" s="65" t="s">
        <v>51</v>
      </c>
      <c r="D178" s="64">
        <v>43865</v>
      </c>
      <c r="E178" s="7" t="s">
        <v>184</v>
      </c>
      <c r="F178" s="12" t="s">
        <v>186</v>
      </c>
      <c r="G178" s="20" t="s">
        <v>1</v>
      </c>
      <c r="H178" s="20"/>
      <c r="I178" s="35" t="s">
        <v>10</v>
      </c>
      <c r="J178" s="20"/>
      <c r="K178" s="20" t="s">
        <v>144</v>
      </c>
      <c r="L178" s="1" t="s">
        <v>1</v>
      </c>
    </row>
    <row r="179" spans="1:12" ht="76.5" customHeight="1" x14ac:dyDescent="0.25">
      <c r="A179" s="63"/>
      <c r="B179" s="69"/>
      <c r="C179" s="65"/>
      <c r="D179" s="64"/>
      <c r="E179" s="6" t="s">
        <v>185</v>
      </c>
      <c r="F179" s="12" t="s">
        <v>188</v>
      </c>
      <c r="G179" s="20" t="s">
        <v>1</v>
      </c>
      <c r="H179" s="20"/>
      <c r="I179" s="20" t="s">
        <v>1</v>
      </c>
      <c r="J179" s="37" t="s">
        <v>187</v>
      </c>
      <c r="K179" s="27" t="s">
        <v>1</v>
      </c>
      <c r="L179" s="1" t="s">
        <v>1</v>
      </c>
    </row>
    <row r="180" spans="1:12" ht="72.75" customHeight="1" x14ac:dyDescent="0.25">
      <c r="A180" s="63"/>
      <c r="B180" s="69"/>
      <c r="C180" s="65"/>
      <c r="D180" s="64"/>
      <c r="E180" s="6" t="s">
        <v>189</v>
      </c>
      <c r="F180" s="12" t="s">
        <v>188</v>
      </c>
      <c r="G180" s="20" t="s">
        <v>1</v>
      </c>
      <c r="H180" s="20"/>
      <c r="I180" s="20" t="s">
        <v>1</v>
      </c>
      <c r="J180" s="2" t="s">
        <v>87</v>
      </c>
      <c r="K180" s="27" t="s">
        <v>1</v>
      </c>
      <c r="L180" s="1" t="s">
        <v>1</v>
      </c>
    </row>
    <row r="181" spans="1:12" ht="76.5" customHeight="1" x14ac:dyDescent="0.25">
      <c r="A181" s="63"/>
      <c r="B181" s="69"/>
      <c r="C181" s="65"/>
      <c r="D181" s="64"/>
      <c r="E181" s="6" t="s">
        <v>86</v>
      </c>
      <c r="F181" s="12" t="s">
        <v>188</v>
      </c>
      <c r="G181" s="1" t="s">
        <v>1</v>
      </c>
      <c r="H181" s="1"/>
      <c r="I181" s="1" t="s">
        <v>1</v>
      </c>
      <c r="J181" s="2" t="s">
        <v>87</v>
      </c>
      <c r="K181" s="3" t="s">
        <v>1</v>
      </c>
      <c r="L181" s="1" t="s">
        <v>1</v>
      </c>
    </row>
    <row r="182" spans="1:12" ht="15" customHeight="1" x14ac:dyDescent="0.25">
      <c r="E182" s="33"/>
      <c r="F182" s="40"/>
      <c r="G182" s="39"/>
      <c r="H182" s="39"/>
      <c r="I182" s="39"/>
      <c r="J182" s="39"/>
      <c r="K182" s="41"/>
      <c r="L182" s="39"/>
    </row>
    <row r="183" spans="1:12" x14ac:dyDescent="0.25">
      <c r="E183" s="33"/>
      <c r="F183" s="40"/>
      <c r="G183" s="39"/>
      <c r="H183" s="39"/>
      <c r="I183" s="39"/>
      <c r="J183" s="39"/>
      <c r="K183" s="41"/>
      <c r="L183" s="39"/>
    </row>
    <row r="184" spans="1:12" x14ac:dyDescent="0.25">
      <c r="E184" s="33"/>
      <c r="F184" s="40"/>
      <c r="G184" s="39"/>
      <c r="H184" s="39"/>
      <c r="I184" s="39"/>
      <c r="J184" s="33"/>
      <c r="K184" s="41"/>
      <c r="L184" s="39"/>
    </row>
    <row r="185" spans="1:12" x14ac:dyDescent="0.25">
      <c r="E185" s="33"/>
      <c r="F185" s="40"/>
      <c r="G185" s="39"/>
      <c r="H185" s="39"/>
      <c r="I185" s="39"/>
      <c r="J185" s="39"/>
      <c r="K185" s="41"/>
      <c r="L185" s="39"/>
    </row>
    <row r="186" spans="1:12" x14ac:dyDescent="0.25">
      <c r="E186" s="39"/>
      <c r="F186" s="40"/>
      <c r="G186" s="39"/>
      <c r="H186" s="39"/>
      <c r="I186" s="39"/>
      <c r="J186" s="39"/>
      <c r="K186" s="41"/>
      <c r="L186" s="39"/>
    </row>
    <row r="187" spans="1:12" x14ac:dyDescent="0.25">
      <c r="E187" s="39"/>
      <c r="F187" s="42"/>
      <c r="G187" s="39"/>
      <c r="H187" s="39"/>
      <c r="I187" s="39"/>
      <c r="J187" s="39"/>
      <c r="K187" s="39"/>
      <c r="L187" s="39"/>
    </row>
    <row r="188" spans="1:12" x14ac:dyDescent="0.25">
      <c r="E188" s="39"/>
      <c r="F188" s="42"/>
      <c r="G188" s="39"/>
      <c r="H188" s="39"/>
      <c r="I188" s="39"/>
      <c r="J188" s="39"/>
      <c r="K188" s="39"/>
      <c r="L188" s="39"/>
    </row>
    <row r="189" spans="1:12" x14ac:dyDescent="0.25">
      <c r="E189" s="39"/>
      <c r="F189" s="42"/>
      <c r="G189" s="39"/>
      <c r="H189" s="39"/>
      <c r="I189" s="39"/>
      <c r="J189" s="39"/>
      <c r="K189" s="39"/>
      <c r="L189" s="39"/>
    </row>
    <row r="190" spans="1:12" x14ac:dyDescent="0.25">
      <c r="E190" s="39"/>
      <c r="F190" s="39"/>
      <c r="G190" s="39"/>
      <c r="H190" s="39"/>
      <c r="I190" s="39"/>
      <c r="J190" s="39"/>
      <c r="K190" s="39"/>
      <c r="L190" s="39"/>
    </row>
    <row r="191" spans="1:12" x14ac:dyDescent="0.25">
      <c r="E191" s="39"/>
      <c r="F191" s="39"/>
      <c r="G191" s="39"/>
      <c r="H191" s="39"/>
      <c r="I191" s="39"/>
      <c r="J191" s="39"/>
      <c r="K191" s="39"/>
      <c r="L191" s="39"/>
    </row>
    <row r="192" spans="1:12" x14ac:dyDescent="0.25">
      <c r="E192" s="39"/>
      <c r="F192" s="39"/>
      <c r="G192" s="39"/>
      <c r="H192" s="39"/>
      <c r="I192" s="39"/>
      <c r="J192" s="39"/>
      <c r="K192" s="39"/>
      <c r="L192" s="39"/>
    </row>
  </sheetData>
  <mergeCells count="150">
    <mergeCell ref="D120:D125"/>
    <mergeCell ref="C120:C125"/>
    <mergeCell ref="B120:B125"/>
    <mergeCell ref="A120:A125"/>
    <mergeCell ref="D178:D181"/>
    <mergeCell ref="C178:C181"/>
    <mergeCell ref="B178:B181"/>
    <mergeCell ref="A178:A181"/>
    <mergeCell ref="D175:D177"/>
    <mergeCell ref="C175:C177"/>
    <mergeCell ref="B175:B177"/>
    <mergeCell ref="A175:A177"/>
    <mergeCell ref="D161:D165"/>
    <mergeCell ref="C161:C165"/>
    <mergeCell ref="B161:B165"/>
    <mergeCell ref="A161:A165"/>
    <mergeCell ref="D166:D171"/>
    <mergeCell ref="C166:C171"/>
    <mergeCell ref="B166:B171"/>
    <mergeCell ref="A166:A171"/>
    <mergeCell ref="D172:D174"/>
    <mergeCell ref="C172:C174"/>
    <mergeCell ref="B172:B174"/>
    <mergeCell ref="A172:A174"/>
    <mergeCell ref="D102:D105"/>
    <mergeCell ref="C102:C105"/>
    <mergeCell ref="B102:B105"/>
    <mergeCell ref="A102:A105"/>
    <mergeCell ref="D109:D113"/>
    <mergeCell ref="C109:C113"/>
    <mergeCell ref="B109:B113"/>
    <mergeCell ref="A109:A113"/>
    <mergeCell ref="D114:D119"/>
    <mergeCell ref="C114:C119"/>
    <mergeCell ref="B114:B119"/>
    <mergeCell ref="A114:A119"/>
    <mergeCell ref="D91:D94"/>
    <mergeCell ref="C91:C94"/>
    <mergeCell ref="B91:B94"/>
    <mergeCell ref="A91:A94"/>
    <mergeCell ref="D95:D98"/>
    <mergeCell ref="A95:A98"/>
    <mergeCell ref="D99:D101"/>
    <mergeCell ref="C99:C101"/>
    <mergeCell ref="B99:B101"/>
    <mergeCell ref="A99:A101"/>
    <mergeCell ref="C77:C82"/>
    <mergeCell ref="B77:B82"/>
    <mergeCell ref="A77:A82"/>
    <mergeCell ref="D83:D87"/>
    <mergeCell ref="C83:C87"/>
    <mergeCell ref="B83:B87"/>
    <mergeCell ref="A83:A87"/>
    <mergeCell ref="D88:D90"/>
    <mergeCell ref="C88:C90"/>
    <mergeCell ref="B88:B90"/>
    <mergeCell ref="A88:A90"/>
    <mergeCell ref="A2:L2"/>
    <mergeCell ref="D7:D9"/>
    <mergeCell ref="C7:C9"/>
    <mergeCell ref="B7:B9"/>
    <mergeCell ref="A7:A9"/>
    <mergeCell ref="C14:C15"/>
    <mergeCell ref="D14:D15"/>
    <mergeCell ref="B14:B15"/>
    <mergeCell ref="A14:A15"/>
    <mergeCell ref="D3:D6"/>
    <mergeCell ref="C3:C6"/>
    <mergeCell ref="B3:B6"/>
    <mergeCell ref="A3:A6"/>
    <mergeCell ref="D10:D13"/>
    <mergeCell ref="C10:C13"/>
    <mergeCell ref="B10:B13"/>
    <mergeCell ref="A10:A13"/>
    <mergeCell ref="C134:C135"/>
    <mergeCell ref="B134:B135"/>
    <mergeCell ref="A134:A135"/>
    <mergeCell ref="D106:D108"/>
    <mergeCell ref="C106:C108"/>
    <mergeCell ref="B106:B108"/>
    <mergeCell ref="A106:A108"/>
    <mergeCell ref="B46:B53"/>
    <mergeCell ref="A46:A53"/>
    <mergeCell ref="D54:D58"/>
    <mergeCell ref="C54:C58"/>
    <mergeCell ref="B54:B58"/>
    <mergeCell ref="A54:A58"/>
    <mergeCell ref="D46:D53"/>
    <mergeCell ref="C46:C53"/>
    <mergeCell ref="D66:D70"/>
    <mergeCell ref="D134:D135"/>
    <mergeCell ref="B71:B73"/>
    <mergeCell ref="A71:A73"/>
    <mergeCell ref="D74:D76"/>
    <mergeCell ref="C74:C76"/>
    <mergeCell ref="B74:B76"/>
    <mergeCell ref="A74:A76"/>
    <mergeCell ref="D77:D82"/>
    <mergeCell ref="D16:D26"/>
    <mergeCell ref="C16:C26"/>
    <mergeCell ref="B16:B26"/>
    <mergeCell ref="A16:A26"/>
    <mergeCell ref="D27:D37"/>
    <mergeCell ref="C27:C37"/>
    <mergeCell ref="B27:B37"/>
    <mergeCell ref="A27:A37"/>
    <mergeCell ref="D38:D43"/>
    <mergeCell ref="C38:C43"/>
    <mergeCell ref="B38:B43"/>
    <mergeCell ref="A38:A43"/>
    <mergeCell ref="D44:D45"/>
    <mergeCell ref="C44:C45"/>
    <mergeCell ref="B44:B45"/>
    <mergeCell ref="A44:A45"/>
    <mergeCell ref="D59:D65"/>
    <mergeCell ref="C59:C65"/>
    <mergeCell ref="B59:B65"/>
    <mergeCell ref="A59:A65"/>
    <mergeCell ref="D130:D133"/>
    <mergeCell ref="C130:C133"/>
    <mergeCell ref="B130:B133"/>
    <mergeCell ref="A130:A133"/>
    <mergeCell ref="C66:C70"/>
    <mergeCell ref="B66:B70"/>
    <mergeCell ref="A66:A70"/>
    <mergeCell ref="D71:D73"/>
    <mergeCell ref="C71:C73"/>
    <mergeCell ref="A126:L126"/>
    <mergeCell ref="D127:D129"/>
    <mergeCell ref="C127:C129"/>
    <mergeCell ref="B127:B129"/>
    <mergeCell ref="A127:A129"/>
    <mergeCell ref="C95:C98"/>
    <mergeCell ref="B95:B98"/>
    <mergeCell ref="D154:D160"/>
    <mergeCell ref="C154:C160"/>
    <mergeCell ref="B154:B160"/>
    <mergeCell ref="A154:A160"/>
    <mergeCell ref="D136:D146"/>
    <mergeCell ref="C136:C146"/>
    <mergeCell ref="A136:A146"/>
    <mergeCell ref="B136:B146"/>
    <mergeCell ref="D147:D148"/>
    <mergeCell ref="C147:C148"/>
    <mergeCell ref="B147:B148"/>
    <mergeCell ref="A147:A148"/>
    <mergeCell ref="D149:D153"/>
    <mergeCell ref="C149:C153"/>
    <mergeCell ref="B149:B153"/>
    <mergeCell ref="A149:A153"/>
  </mergeCells>
  <dataValidations count="3">
    <dataValidation type="list" allowBlank="1" showInputMessage="1" showErrorMessage="1" sqref="G127:G133 G3:G13 L3:L6 L10:L13 L16:L38 L136:L146" xr:uid="{63AF5D5B-28CB-4ABB-9F18-0ACD002E84AA}">
      <formula1>"áno,nie"</formula1>
    </dataValidation>
    <dataValidation type="list" allowBlank="1" showInputMessage="1" showErrorMessage="1" sqref="K177 I5:I36 K57 I152 I57 K76:K77 K152 K59:K60 I114 I120:I124 I172:I186 K71 K44:L45 I74:I77 I79:I81 K79:K81 K84 K86:K88 K90 I83:I93 K92:K93 K96:K98 I116 I111 K120:K123 I154:I166 K147:L148 K165:K166 I168:I170 K168:K170 K179:K186 I95:I109 K102:K105 K108 L106:L107 K174 L175:L176 K5:K6 K3 K9:K13 G16:G45 L39:L42 I38:I45 K16:K43 G59:G65 I59:I72 L59:L68 K64:K65 L130:L133 K129:K134 G136:G148 I127:I148 K136:K146 G154:G160 L154:L163 K154:K155 K159:K160 L166:L167" xr:uid="{B6274343-1DBE-4691-ABE4-BEDF56CD69A5}">
      <formula1>"áno,nie,n/A"</formula1>
    </dataValidation>
    <dataValidation type="list" allowBlank="1" showInputMessage="1" showErrorMessage="1" sqref="I3" xr:uid="{6747BCDA-1D05-49AA-AD87-614AB7A28BA4}">
      <mc:AlternateContent xmlns:x12ac="http://schemas.microsoft.com/office/spreadsheetml/2011/1/ac" xmlns:mc="http://schemas.openxmlformats.org/markup-compatibility/2006">
        <mc:Choice Requires="x12ac">
          <x12ac:list>"áno,nie",n/A</x12ac:list>
        </mc:Choice>
        <mc:Fallback>
          <formula1>"áno,nie,n/A"</formula1>
        </mc:Fallback>
      </mc:AlternateContent>
    </dataValidation>
  </dataValidations>
  <hyperlinks>
    <hyperlink ref="J71" r:id="rId1" xr:uid="{00CDE1D6-FB9D-4CA5-BCE4-2C6AD87AA40A}"/>
    <hyperlink ref="J90" r:id="rId2" xr:uid="{9E2BF0CA-5BFC-4B76-94D5-E1898672178E}"/>
    <hyperlink ref="J92" r:id="rId3" xr:uid="{84F419A8-5E9E-400D-A98E-EA480BED3738}"/>
    <hyperlink ref="J98" r:id="rId4" xr:uid="{A001E517-C52F-4939-A88E-F670B0F75EE0}"/>
    <hyperlink ref="J103" r:id="rId5" xr:uid="{DE6BEF3E-F1EF-4939-8C08-EBDE90CE7311}"/>
    <hyperlink ref="J105" r:id="rId6" xr:uid="{A54FA8ED-4D55-4AB2-805B-D71B6E249C5D}"/>
    <hyperlink ref="J57" r:id="rId7" xr:uid="{DB97B602-0D6E-431C-83D6-DF9A4271F599}"/>
    <hyperlink ref="J58" r:id="rId8" xr:uid="{C96140B2-BB3E-4241-99D3-FB7991A51395}"/>
    <hyperlink ref="J152" r:id="rId9" xr:uid="{5679FB78-BE98-429E-B4BC-E4881B6BF98F}"/>
    <hyperlink ref="J153" r:id="rId10" xr:uid="{3861C9B2-8575-4A64-9CC3-1806B1378086}"/>
    <hyperlink ref="J76" r:id="rId11" xr:uid="{286812A9-0844-4524-B3AF-1E082CB6775B}"/>
    <hyperlink ref="J78" r:id="rId12" xr:uid="{F9CA5594-1E1B-4FE1-89AD-283E080D2407}"/>
    <hyperlink ref="J80" r:id="rId13" xr:uid="{4955AE5A-7E2A-4E0E-BC02-EFC0CD6F46FC}"/>
    <hyperlink ref="J81" r:id="rId14" xr:uid="{7299967B-E0EC-491F-B6AB-DA017A0046B1}"/>
    <hyperlink ref="J79" r:id="rId15" xr:uid="{6D1980C6-23D2-4CC8-AC86-6BB39A644B6C}"/>
    <hyperlink ref="J77" r:id="rId16" xr:uid="{9FC1DD38-A5A2-434B-BF71-C57C0DDE56FB}"/>
    <hyperlink ref="J84" r:id="rId17" xr:uid="{C07CDC48-4693-40BA-BBA7-64C3C5955F01}"/>
    <hyperlink ref="J87" r:id="rId18" xr:uid="{F21D7FE5-7C70-4D9F-8E62-796E6AFE70B4}"/>
    <hyperlink ref="J86" r:id="rId19" xr:uid="{492D6A32-9E5F-4F52-8675-546085F13C3F}"/>
    <hyperlink ref="J88" r:id="rId20" xr:uid="{3A0F5186-2319-4FBA-AEFB-4B9AA36265C3}"/>
    <hyperlink ref="J93" r:id="rId21" location="didakticke-pomocky" display="http://www.telesnavychova.sk/ - didakticke-pomocky" xr:uid="{F6222862-53A7-409C-8A21-B6AB5EEC911B}"/>
    <hyperlink ref="J96" r:id="rId22" display="https://www.minedu.sk/data/files/289_Narodny kvalifikacny ramec SR_final.pdf" xr:uid="{CE2201E4-2E00-4D9C-BA50-D8B538D54B46}"/>
    <hyperlink ref="J97" r:id="rId23" xr:uid="{4F262ABF-C8D8-47A4-BB5E-B672A6B3B365}"/>
    <hyperlink ref="J102" r:id="rId24" display="http://www.statpedu.sk/files/sk/o-organizacii/projekty/rozvijanie-profesijnych-kompetencii/aktivity-projektu/1-1-overenie-profesijnych-jazykovych-kompetencii-ucitelov-anglickeho-jazyka-1-stupni-zs/vyskumna-sprava-rozvijanie-profesijnych-kompetencii-ucitelov-materskych-zakladnych-skol.pdf" xr:uid="{470D10FD-A066-47F1-AF5D-9A74AD16BE77}"/>
    <hyperlink ref="J104" r:id="rId25" xr:uid="{4FF2B668-FDCB-4242-B1CF-4B3C8E138839}"/>
    <hyperlink ref="J115" r:id="rId26" xr:uid="{2D3165C0-4453-4A32-87CF-BDFBE166F12B}"/>
    <hyperlink ref="J120" r:id="rId27" xr:uid="{70EE2712-8BCA-4EC9-AA93-0B1F8C6337AA}"/>
    <hyperlink ref="J121" r:id="rId28" xr:uid="{C0115DDE-93AB-42E5-9CC6-3F011DA09E1E}"/>
    <hyperlink ref="J122" r:id="rId29" xr:uid="{51F93627-69D4-420B-A594-3E226B6D948A}"/>
    <hyperlink ref="J123" r:id="rId30" xr:uid="{AE636A21-AE66-43FE-8F0D-E417DB197265}"/>
    <hyperlink ref="J70" r:id="rId31" xr:uid="{9E913121-C580-4B23-B1A1-237E98B1606C}"/>
    <hyperlink ref="J164" r:id="rId32" xr:uid="{1F0046E2-6F8F-4460-8335-281CE7B34156}"/>
    <hyperlink ref="J69" r:id="rId33" xr:uid="{198BEFA4-F81C-4232-B8A7-0B2E9849F0F4}"/>
    <hyperlink ref="J165" r:id="rId34" xr:uid="{D8FD9016-5809-4970-8258-A9E6D77C9421}"/>
    <hyperlink ref="J167" r:id="rId35" xr:uid="{BED26A06-3172-4AF3-863E-524F4EB5DB3D}"/>
    <hyperlink ref="J169" r:id="rId36" xr:uid="{17234DC3-9131-4741-9206-124226A87065}"/>
    <hyperlink ref="J170" r:id="rId37" xr:uid="{B251220F-E0E4-4298-9EA4-3421754C70BC}"/>
    <hyperlink ref="J168" r:id="rId38" xr:uid="{AB33ED62-5397-488B-87AC-E19873F4B4E6}"/>
    <hyperlink ref="J166" r:id="rId39" xr:uid="{FB0F6CF2-3199-4DB4-BD50-DC440AB3B544}"/>
    <hyperlink ref="J174" r:id="rId40" xr:uid="{C9479EBB-02AA-48F0-A8AE-CA786B9DD217}"/>
    <hyperlink ref="J181" r:id="rId41" xr:uid="{865F3283-3AC1-4E4F-B0E0-5AC5FEAAD83D}"/>
    <hyperlink ref="J179" r:id="rId42" display="https://www.minedu.sk/data/files/289_Narodny kvalifikacny ramec SR_final.pdf" xr:uid="{2F951A65-D503-4675-9FBC-1E03CAA002B9}"/>
    <hyperlink ref="J180" r:id="rId43" xr:uid="{D1990747-1845-4574-B6F4-85998502B12E}"/>
    <hyperlink ref="J9" r:id="rId44" xr:uid="{E5866A5C-85CD-4606-8CE0-DA405F7392AF}"/>
    <hyperlink ref="J129" r:id="rId45" xr:uid="{A2776965-BF44-4FC2-B72D-CA7DD0D6F046}"/>
    <hyperlink ref="J108" r:id="rId46" xr:uid="{DD1EBBC1-068D-436D-8B15-7D0E81F053F6}"/>
    <hyperlink ref="J107" r:id="rId47" xr:uid="{3240ABE9-6677-4118-A2A0-85D3A483D3F9}"/>
    <hyperlink ref="J177" r:id="rId48" xr:uid="{5CF4B2E7-73B5-41B7-B981-5585AFE2964C}"/>
    <hyperlink ref="J176" r:id="rId49" xr:uid="{A0213156-9E0C-41DC-8152-D26B2E8859E9}"/>
    <hyperlink ref="J14" r:id="rId50" xr:uid="{D6831EA1-355E-48BA-8CCB-4C5DA870F096}"/>
    <hyperlink ref="J134" r:id="rId51" xr:uid="{64D6B85C-AD0F-464C-A989-4F2A7B1851A0}"/>
    <hyperlink ref="J3" r:id="rId52" xr:uid="{947E51E8-0B70-45AE-BB0E-85378A1130A4}"/>
    <hyperlink ref="J6" r:id="rId53" xr:uid="{E253AF49-1490-43D8-8AFA-B47BC2E2EB4C}"/>
    <hyperlink ref="J10" r:id="rId54" xr:uid="{65A5CD60-5956-41BF-8C62-60036F740776}"/>
    <hyperlink ref="J11" r:id="rId55" xr:uid="{98BCC771-F66E-4B63-8DB4-058DCF27ECE3}"/>
    <hyperlink ref="J12" r:id="rId56" xr:uid="{C976DDDF-7195-4607-9362-62E68D5CDF9B}"/>
    <hyperlink ref="J13" r:id="rId57" xr:uid="{73498236-52DE-4C9B-A638-73F6589ADE50}"/>
    <hyperlink ref="J16" r:id="rId58" xr:uid="{003FD1FF-0956-482E-BDE5-86CC1C537EBB}"/>
    <hyperlink ref="J18" r:id="rId59" xr:uid="{561A50BB-2018-49FA-AF96-955907316EB6}"/>
    <hyperlink ref="J21" r:id="rId60" xr:uid="{156C81CC-5040-49AA-B0AA-AE62FF5599C0}"/>
    <hyperlink ref="J23" r:id="rId61" xr:uid="{6B056A43-36A6-49D7-BFDF-C333C07D6450}"/>
    <hyperlink ref="J24" r:id="rId62" xr:uid="{7D2F6EC2-AED2-4E45-85A9-B5F3A3BE1106}"/>
    <hyperlink ref="J25" r:id="rId63" xr:uid="{5D924713-8D09-4BC5-9290-64FDB88D02E1}"/>
    <hyperlink ref="J26" r:id="rId64" xr:uid="{D32DAF46-0674-47FE-A42B-416ECE5296DF}"/>
    <hyperlink ref="J17" r:id="rId65" xr:uid="{7FA6E74A-AE5B-42C4-B7C4-CE81FB8A9917}"/>
    <hyperlink ref="J19" r:id="rId66" xr:uid="{E6F5457C-2E83-41B6-8AB0-F9EAF60D3556}"/>
    <hyperlink ref="J20" r:id="rId67" xr:uid="{134BC6D2-E050-45AA-963F-ABF23B142F8B}"/>
    <hyperlink ref="J30" r:id="rId68" xr:uid="{6B7346EF-1167-4FE8-965E-D082BCFBBABD}"/>
    <hyperlink ref="J36" r:id="rId69" xr:uid="{3FBE0C94-6520-4F36-ADDB-941CD2B85459}"/>
    <hyperlink ref="J27" r:id="rId70" xr:uid="{09A9A5B3-D012-4870-9FDD-FD1C513E23C3}"/>
    <hyperlink ref="J28" r:id="rId71" display="http://www.nucem.sk/sk/search_results/view_results/6461746162c3a17a61" xr:uid="{9181C398-DDCD-4D90-A40D-FDCECB6ACC64}"/>
    <hyperlink ref="J29" r:id="rId72" display="http://www.nucem.sk/sk/search_results/view_results/6461746162c3a17a61" xr:uid="{083DABCA-041A-4B23-8138-E99AB91EF6F7}"/>
    <hyperlink ref="J31" r:id="rId73" xr:uid="{B9C0CD04-3C7D-462C-8111-C90085CE684F}"/>
    <hyperlink ref="J32" r:id="rId74" xr:uid="{3EBE3665-EAF4-4BF1-91C0-CAA69080C9BB}"/>
    <hyperlink ref="J33" r:id="rId75" xr:uid="{1C29EFDA-C762-4D5F-AD84-0A794F465C7B}"/>
    <hyperlink ref="J34" r:id="rId76" xr:uid="{5A30691C-B9D7-49CA-99F7-6A50C7384B52}"/>
    <hyperlink ref="J35" r:id="rId77" xr:uid="{33358F92-A2DD-4CFC-9921-26401F5E6513}"/>
    <hyperlink ref="J37" r:id="rId78" xr:uid="{2378BD11-3E6F-4B1D-8EFC-4B0D8AB83AAE}"/>
    <hyperlink ref="J40" r:id="rId79" xr:uid="{41A9B912-5882-4E74-BB91-F4CFBDEC23D0}"/>
    <hyperlink ref="J38" r:id="rId80" xr:uid="{D4D69D60-20AF-49CB-ABAF-A76839F8BFBF}"/>
    <hyperlink ref="J41" r:id="rId81" xr:uid="{AA7DE449-888A-43CA-A58B-EB4E6E752219}"/>
    <hyperlink ref="J39" r:id="rId82" xr:uid="{E95A1B3E-A5DB-400E-864A-3D3151737B26}"/>
    <hyperlink ref="J42" r:id="rId83" xr:uid="{190B8F69-9FD8-4F0E-BC6C-D7E28DDFF165}"/>
    <hyperlink ref="J43" r:id="rId84" xr:uid="{E2C8018F-065D-4DE5-814B-0E0DB684D4C8}"/>
    <hyperlink ref="J45" r:id="rId85" xr:uid="{F181DD5F-4284-4888-A174-99721B366F40}"/>
    <hyperlink ref="J44" r:id="rId86" display="https://docplayer.nl/31191005-Model-sebahodnotenia.html" xr:uid="{838FA3C7-4190-4F9C-A971-962D04E11F09}"/>
    <hyperlink ref="J64" r:id="rId87" display="http://distancne.vzdelavanie.siov.sk/" xr:uid="{6A72E6F4-4D1E-4ECD-9127-0EA476E51329}"/>
    <hyperlink ref="J59" r:id="rId88" xr:uid="{40E7602B-0613-46F6-8C2E-958958266545}"/>
    <hyperlink ref="J130" r:id="rId89" xr:uid="{D7CAF75C-4F38-4FE8-BF47-6A9C98162A8B}"/>
    <hyperlink ref="J131" r:id="rId90" xr:uid="{8C72013F-0CBB-45EB-9FEE-98BD7D6DFD38}"/>
    <hyperlink ref="J132" r:id="rId91" xr:uid="{65507AF2-6B43-457E-895D-73ADC6B9CFC4}"/>
    <hyperlink ref="J133" r:id="rId92" xr:uid="{73B46989-7410-4A7A-B771-9B9AF07EA250}"/>
    <hyperlink ref="J139" r:id="rId93" xr:uid="{03ECAF43-573A-4E38-A365-8F5E5315F20B}"/>
    <hyperlink ref="J145" r:id="rId94" xr:uid="{AB1D5ECA-5BBB-41FC-BAF1-05C005688981}"/>
    <hyperlink ref="J136" r:id="rId95" xr:uid="{15AC8B0F-ACB3-464C-8540-229377C49991}"/>
    <hyperlink ref="J137" r:id="rId96" display="http://www.nucem.sk/sk/search_results/view_results/6461746162c3a17a61" xr:uid="{EB9C0C0C-6EEA-404F-87EC-C9D99D69BCF1}"/>
    <hyperlink ref="J138" r:id="rId97" display="http://www.nucem.sk/sk/search_results/view_results/6461746162c3a17a61" xr:uid="{62E1075D-41A9-442B-BE7C-653CF4FF97A6}"/>
    <hyperlink ref="J140" r:id="rId98" xr:uid="{42BFA465-E0A3-4C84-BEDB-389CF4D64ACE}"/>
    <hyperlink ref="J141" r:id="rId99" xr:uid="{CB8DE54E-58DE-4192-9A43-31F814445DB0}"/>
    <hyperlink ref="J142" r:id="rId100" xr:uid="{0B940C88-7B32-4509-9248-531AB4B0E120}"/>
    <hyperlink ref="J143" r:id="rId101" xr:uid="{73621673-3D8F-4F2A-8985-FD7A8FA12DAB}"/>
    <hyperlink ref="J144" r:id="rId102" xr:uid="{12A1ECB8-1790-4AD9-B337-9FFF00B7DCFC}"/>
    <hyperlink ref="J146" r:id="rId103" xr:uid="{C6076B26-80C2-40D8-9437-C8069425963B}"/>
    <hyperlink ref="J148" r:id="rId104" xr:uid="{8F164EEA-B013-4962-BE34-EF73480317E8}"/>
    <hyperlink ref="J147" r:id="rId105" display="https://docplayer.nl/31191005-Model-sebahodnotenia.html" xr:uid="{15908C16-D388-44EB-B2EC-21C6AA529C56}"/>
    <hyperlink ref="J159" r:id="rId106" display="http://distancne.vzdelavanie.siov.sk/" xr:uid="{14E969E6-14F6-48B6-AEA0-5E4CD46FBB85}"/>
    <hyperlink ref="J154" r:id="rId107" xr:uid="{CD683737-2024-4A2F-8A7B-DA551BD6BB76}"/>
    <hyperlink ref="J160" r:id="rId108" xr:uid="{AFD71C72-5AFD-47A6-94BB-D603B0DF7C89}"/>
    <hyperlink ref="J110" r:id="rId109" xr:uid="{B8869A14-E037-4778-88EC-81D2F4189DFB}"/>
  </hyperlinks>
  <pageMargins left="0.7" right="0.7" top="0.75" bottom="0.75" header="0.3" footer="0.3"/>
  <pageSetup paperSize="8" scale="71" fitToHeight="0" orientation="landscape" r:id="rId1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F71E1-FE6F-4DBD-A44E-5EA49252DA8A}">
  <sheetPr>
    <pageSetUpPr fitToPage="1"/>
  </sheetPr>
  <dimension ref="A1:Q33"/>
  <sheetViews>
    <sheetView tabSelected="1" zoomScale="75" zoomScaleNormal="75" workbookViewId="0">
      <selection activeCell="G9" sqref="G9"/>
    </sheetView>
  </sheetViews>
  <sheetFormatPr defaultRowHeight="15" x14ac:dyDescent="0.25"/>
  <cols>
    <col min="2" max="2" width="28.28515625" style="8" customWidth="1"/>
    <col min="3" max="3" width="10.28515625" customWidth="1"/>
    <col min="4" max="4" width="6.140625" customWidth="1"/>
    <col min="6" max="6" width="12.85546875" customWidth="1"/>
    <col min="7" max="8" width="13.5703125" customWidth="1"/>
    <col min="9" max="9" width="15.28515625" customWidth="1"/>
    <col min="10" max="10" width="16" customWidth="1"/>
    <col min="11" max="11" width="14.7109375" customWidth="1"/>
    <col min="12" max="12" width="14.85546875" customWidth="1"/>
    <col min="13" max="13" width="14.28515625" customWidth="1"/>
    <col min="14" max="14" width="12.42578125" customWidth="1"/>
    <col min="15" max="15" width="13.7109375" customWidth="1"/>
    <col min="16" max="16" width="14.28515625" customWidth="1"/>
    <col min="17" max="17" width="14.140625" customWidth="1"/>
  </cols>
  <sheetData>
    <row r="1" spans="1:17" ht="23.25" customHeight="1" x14ac:dyDescent="0.25">
      <c r="A1" s="96" t="s">
        <v>316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</row>
    <row r="2" spans="1:17" ht="60" x14ac:dyDescent="0.25">
      <c r="A2" s="90" t="s">
        <v>266</v>
      </c>
      <c r="B2" s="91" t="s">
        <v>264</v>
      </c>
      <c r="C2" s="92" t="s">
        <v>265</v>
      </c>
      <c r="D2" s="43"/>
      <c r="E2" s="93" t="s">
        <v>264</v>
      </c>
      <c r="F2" s="94" t="s">
        <v>237</v>
      </c>
      <c r="G2" s="94" t="s">
        <v>238</v>
      </c>
      <c r="H2" s="94" t="s">
        <v>239</v>
      </c>
      <c r="I2" s="95" t="s">
        <v>240</v>
      </c>
      <c r="J2" s="95" t="s">
        <v>241</v>
      </c>
      <c r="K2" s="94" t="s">
        <v>242</v>
      </c>
      <c r="L2" s="95" t="s">
        <v>243</v>
      </c>
      <c r="M2" s="95" t="s">
        <v>244</v>
      </c>
      <c r="N2" s="94" t="s">
        <v>245</v>
      </c>
      <c r="O2" s="95" t="s">
        <v>246</v>
      </c>
      <c r="P2" s="95" t="s">
        <v>247</v>
      </c>
      <c r="Q2" s="95" t="s">
        <v>248</v>
      </c>
    </row>
    <row r="3" spans="1:17" ht="18.75" x14ac:dyDescent="0.25">
      <c r="A3" s="44">
        <v>14</v>
      </c>
      <c r="B3" s="31" t="s">
        <v>238</v>
      </c>
      <c r="C3" s="45">
        <v>199</v>
      </c>
      <c r="E3" s="50" t="s">
        <v>267</v>
      </c>
      <c r="F3" s="51">
        <f>SUM(C4,C8,C13,C17,C20,C27,C30,C33)</f>
        <v>16834</v>
      </c>
      <c r="G3" s="51">
        <f>SUM(C3,C7,C14,C18,C28,C31)</f>
        <v>3747</v>
      </c>
      <c r="H3" s="51">
        <f>SUM(C5,C9,C12,C16)</f>
        <v>5634</v>
      </c>
      <c r="I3" s="51">
        <f>SUM(C6,C10,C22)</f>
        <v>4536</v>
      </c>
      <c r="J3" s="51">
        <f>SUM(C11)</f>
        <v>3400</v>
      </c>
      <c r="K3" s="51">
        <f>SUM(C15,C19)</f>
        <v>19681</v>
      </c>
      <c r="L3" s="51">
        <f>SUM(C21)</f>
        <v>2868</v>
      </c>
      <c r="M3" s="51">
        <f>SUM(C23)</f>
        <v>4142</v>
      </c>
      <c r="N3" s="51">
        <f>SUM(C24)</f>
        <v>2868</v>
      </c>
      <c r="O3" s="51">
        <f>SUM(C25)</f>
        <v>2868</v>
      </c>
      <c r="P3" s="51">
        <f>SUM(C26)</f>
        <v>2730</v>
      </c>
      <c r="Q3" s="51">
        <f>SUM(C29,C32)</f>
        <v>260</v>
      </c>
    </row>
    <row r="4" spans="1:17" x14ac:dyDescent="0.25">
      <c r="A4" s="46"/>
      <c r="B4" s="8" t="s">
        <v>237</v>
      </c>
      <c r="C4" s="47">
        <v>199</v>
      </c>
    </row>
    <row r="5" spans="1:17" x14ac:dyDescent="0.25">
      <c r="A5" s="46"/>
      <c r="B5" s="8" t="s">
        <v>239</v>
      </c>
      <c r="C5" s="47">
        <v>199</v>
      </c>
    </row>
    <row r="6" spans="1:17" x14ac:dyDescent="0.25">
      <c r="A6" s="48"/>
      <c r="B6" s="32" t="s">
        <v>240</v>
      </c>
      <c r="C6" s="49">
        <v>199</v>
      </c>
    </row>
    <row r="7" spans="1:17" x14ac:dyDescent="0.25">
      <c r="A7" s="44">
        <v>32</v>
      </c>
      <c r="B7" s="31" t="s">
        <v>238</v>
      </c>
      <c r="C7" s="45">
        <v>195</v>
      </c>
    </row>
    <row r="8" spans="1:17" x14ac:dyDescent="0.25">
      <c r="A8" s="46"/>
      <c r="B8" s="8" t="s">
        <v>237</v>
      </c>
      <c r="C8" s="47">
        <v>195</v>
      </c>
    </row>
    <row r="9" spans="1:17" x14ac:dyDescent="0.25">
      <c r="A9" s="46"/>
      <c r="B9" s="8" t="s">
        <v>249</v>
      </c>
      <c r="C9" s="47">
        <v>195</v>
      </c>
    </row>
    <row r="10" spans="1:17" x14ac:dyDescent="0.25">
      <c r="A10" s="48"/>
      <c r="B10" s="32" t="s">
        <v>240</v>
      </c>
      <c r="C10" s="49">
        <v>195</v>
      </c>
    </row>
    <row r="11" spans="1:17" ht="30" x14ac:dyDescent="0.25">
      <c r="A11" s="44">
        <v>18</v>
      </c>
      <c r="B11" s="31" t="s">
        <v>250</v>
      </c>
      <c r="C11" s="45">
        <v>3400</v>
      </c>
    </row>
    <row r="12" spans="1:17" x14ac:dyDescent="0.25">
      <c r="A12" s="48"/>
      <c r="B12" s="32" t="s">
        <v>239</v>
      </c>
      <c r="C12" s="49">
        <v>3400</v>
      </c>
    </row>
    <row r="13" spans="1:17" x14ac:dyDescent="0.25">
      <c r="A13" s="44">
        <v>3</v>
      </c>
      <c r="B13" s="31" t="s">
        <v>237</v>
      </c>
      <c r="C13" s="45">
        <v>1840</v>
      </c>
    </row>
    <row r="14" spans="1:17" x14ac:dyDescent="0.25">
      <c r="A14" s="46"/>
      <c r="B14" s="8" t="s">
        <v>238</v>
      </c>
      <c r="C14" s="47">
        <v>787</v>
      </c>
    </row>
    <row r="15" spans="1:17" x14ac:dyDescent="0.25">
      <c r="A15" s="46"/>
      <c r="B15" s="8" t="s">
        <v>242</v>
      </c>
      <c r="C15" s="47">
        <v>5436</v>
      </c>
    </row>
    <row r="16" spans="1:17" x14ac:dyDescent="0.25">
      <c r="A16" s="48"/>
      <c r="B16" s="32" t="s">
        <v>239</v>
      </c>
      <c r="C16" s="49">
        <v>1840</v>
      </c>
    </row>
    <row r="17" spans="1:9" x14ac:dyDescent="0.25">
      <c r="A17" s="44">
        <v>4</v>
      </c>
      <c r="B17" s="31" t="s">
        <v>251</v>
      </c>
      <c r="C17" s="45">
        <v>4325</v>
      </c>
    </row>
    <row r="18" spans="1:9" x14ac:dyDescent="0.25">
      <c r="A18" s="46"/>
      <c r="B18" s="8" t="s">
        <v>252</v>
      </c>
      <c r="C18" s="47">
        <v>2306</v>
      </c>
    </row>
    <row r="19" spans="1:9" x14ac:dyDescent="0.25">
      <c r="A19" s="48"/>
      <c r="B19" s="32" t="s">
        <v>253</v>
      </c>
      <c r="C19" s="49">
        <v>14245</v>
      </c>
    </row>
    <row r="20" spans="1:9" ht="30" x14ac:dyDescent="0.25">
      <c r="A20" s="44">
        <v>2</v>
      </c>
      <c r="B20" s="31" t="s">
        <v>254</v>
      </c>
      <c r="C20" s="45">
        <v>4142</v>
      </c>
    </row>
    <row r="21" spans="1:9" x14ac:dyDescent="0.25">
      <c r="A21" s="46"/>
      <c r="B21" s="8" t="s">
        <v>243</v>
      </c>
      <c r="C21" s="47">
        <v>2868</v>
      </c>
    </row>
    <row r="22" spans="1:9" x14ac:dyDescent="0.25">
      <c r="A22" s="46"/>
      <c r="B22" s="8" t="s">
        <v>255</v>
      </c>
      <c r="C22" s="47">
        <v>4142</v>
      </c>
      <c r="I22" t="s">
        <v>256</v>
      </c>
    </row>
    <row r="23" spans="1:9" ht="30" x14ac:dyDescent="0.25">
      <c r="A23" s="46"/>
      <c r="B23" s="8" t="s">
        <v>244</v>
      </c>
      <c r="C23" s="47">
        <v>4142</v>
      </c>
    </row>
    <row r="24" spans="1:9" x14ac:dyDescent="0.25">
      <c r="A24" s="46"/>
      <c r="B24" s="8" t="s">
        <v>245</v>
      </c>
      <c r="C24" s="47">
        <v>2868</v>
      </c>
    </row>
    <row r="25" spans="1:9" x14ac:dyDescent="0.25">
      <c r="A25" s="46"/>
      <c r="B25" s="8" t="s">
        <v>246</v>
      </c>
      <c r="C25" s="47">
        <v>2868</v>
      </c>
    </row>
    <row r="26" spans="1:9" x14ac:dyDescent="0.25">
      <c r="A26" s="48"/>
      <c r="B26" s="32" t="s">
        <v>247</v>
      </c>
      <c r="C26" s="49">
        <v>2730</v>
      </c>
    </row>
    <row r="27" spans="1:9" x14ac:dyDescent="0.25">
      <c r="A27" s="44">
        <v>15</v>
      </c>
      <c r="B27" s="31" t="s">
        <v>257</v>
      </c>
      <c r="C27" s="45">
        <v>4914</v>
      </c>
    </row>
    <row r="28" spans="1:9" x14ac:dyDescent="0.25">
      <c r="A28" s="46"/>
      <c r="B28" s="8" t="s">
        <v>258</v>
      </c>
      <c r="C28" s="47">
        <v>234</v>
      </c>
    </row>
    <row r="29" spans="1:9" x14ac:dyDescent="0.25">
      <c r="A29" s="48"/>
      <c r="B29" s="32" t="s">
        <v>259</v>
      </c>
      <c r="C29" s="49">
        <v>234</v>
      </c>
    </row>
    <row r="30" spans="1:9" x14ac:dyDescent="0.25">
      <c r="A30" s="44">
        <v>31</v>
      </c>
      <c r="B30" s="31" t="s">
        <v>260</v>
      </c>
      <c r="C30" s="45">
        <v>546</v>
      </c>
    </row>
    <row r="31" spans="1:9" x14ac:dyDescent="0.25">
      <c r="A31" s="46"/>
      <c r="B31" s="8" t="s">
        <v>261</v>
      </c>
      <c r="C31" s="47">
        <v>26</v>
      </c>
    </row>
    <row r="32" spans="1:9" x14ac:dyDescent="0.25">
      <c r="A32" s="46"/>
      <c r="B32" s="8" t="s">
        <v>262</v>
      </c>
      <c r="C32" s="47">
        <v>26</v>
      </c>
    </row>
    <row r="33" spans="1:3" ht="45" x14ac:dyDescent="0.25">
      <c r="A33" s="48"/>
      <c r="B33" s="32" t="s">
        <v>263</v>
      </c>
      <c r="C33" s="49">
        <v>673</v>
      </c>
    </row>
  </sheetData>
  <mergeCells count="1">
    <mergeCell ref="A1:Q1"/>
  </mergeCells>
  <pageMargins left="0.7" right="0.7" top="0.75" bottom="0.75" header="0.3" footer="0.3"/>
  <pageSetup paperSize="8" scale="82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9BB51CD90B1C345871699E274F7253A" ma:contentTypeVersion="4" ma:contentTypeDescription="Umožňuje vytvoriť nový dokument." ma:contentTypeScope="" ma:versionID="429376fdd4be2c640906ac21dfa73e91">
  <xsd:schema xmlns:xsd="http://www.w3.org/2001/XMLSchema" xmlns:xs="http://www.w3.org/2001/XMLSchema" xmlns:p="http://schemas.microsoft.com/office/2006/metadata/properties" xmlns:ns2="6fb1b441-9ff5-43a6-adfa-811d4bab8297" targetNamespace="http://schemas.microsoft.com/office/2006/metadata/properties" ma:root="true" ma:fieldsID="aa2db27440fe0af32a2b7d179b8e9982" ns2:_="">
    <xsd:import namespace="6fb1b441-9ff5-43a6-adfa-811d4bab82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b1b441-9ff5-43a6-adfa-811d4bab829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368EAD9-DC83-4175-B4A9-25AECC7637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0589E73-42A4-4282-BF98-DC8A0A8831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fb1b441-9ff5-43a6-adfa-811d4bab829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8395608-2843-40F8-AE8E-94206BC3260D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Výstupy NP</vt:lpstr>
      <vt:lpstr>IKT výstupy</vt:lpstr>
      <vt:lpstr>'Výstupy NP'!Oblasť_tlače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 Ulbrikova</dc:creator>
  <cp:lastModifiedBy>Lucia Ulbriková</cp:lastModifiedBy>
  <cp:lastPrinted>2020-04-13T15:12:58Z</cp:lastPrinted>
  <dcterms:created xsi:type="dcterms:W3CDTF">2020-03-25T08:20:49Z</dcterms:created>
  <dcterms:modified xsi:type="dcterms:W3CDTF">2020-04-13T15:24:23Z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0x01010069BB51CD90B1C345871699E274F7253A</vt:lpwstr>
  </property>
</Properties>
</file>