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3\Rozvojové projekty\Podpora výučby materinského jazyka národnostnej menšiny\"/>
    </mc:Choice>
  </mc:AlternateContent>
  <xr:revisionPtr revIDLastSave="0" documentId="13_ncr:1_{707DEFBB-B4EE-4EC8-8BEE-23A7798A4EFB}" xr6:coauthVersionLast="36" xr6:coauthVersionMax="36" xr10:uidLastSave="{00000000-0000-0000-0000-000000000000}"/>
  <bookViews>
    <workbookView xWindow="0" yWindow="0" windowWidth="23040" windowHeight="9060" xr2:uid="{720B8F94-2E02-440B-BB2C-05A5C46F88D9}"/>
  </bookViews>
  <sheets>
    <sheet name="Upravená databáza" sheetId="2" r:id="rId1"/>
  </sheets>
  <externalReferences>
    <externalReference r:id="rId2"/>
  </externalReferences>
  <definedNames>
    <definedName name="_xlnm._FilterDatabase" localSheetId="0" hidden="1">'Upravená databáza'!$A$2:$K$9</definedName>
    <definedName name="k2r">[1]Koeficienty!$H$15</definedName>
    <definedName name="kbs">[1]Koeficienty!$H$6</definedName>
    <definedName name="kbzz">[1]Koeficienty!$H$44</definedName>
    <definedName name="kcvj">[1]Koeficienty!$H$3</definedName>
    <definedName name="kcvjzs">[1]Koeficienty!$H$4</definedName>
    <definedName name="kint">[1]Koeficienty!$H$32</definedName>
    <definedName name="kint1">[1]Koeficienty!$H$28</definedName>
    <definedName name="kint2">[1]Koeficienty!$H$29</definedName>
    <definedName name="kint3">[1]Koeficienty!$H$30</definedName>
    <definedName name="kintms">[1]Koeficienty!$H$36</definedName>
    <definedName name="kjnm">[1]Koeficienty!$H$5</definedName>
    <definedName name="kkat1">[1]Koeficienty!$H$16</definedName>
    <definedName name="kkat1zs">[1]Koeficienty!$H$22</definedName>
    <definedName name="kkat2">[1]Koeficienty!$H$17</definedName>
    <definedName name="kkat2zs">[1]Koeficienty!$H$23</definedName>
    <definedName name="kkat3">[1]Koeficienty!$H$18</definedName>
    <definedName name="kkat3zs">[1]Koeficienty!$H$24</definedName>
    <definedName name="kkat4">[1]Koeficienty!$H$19</definedName>
    <definedName name="kkat4zs">[1]Koeficienty!$H$25</definedName>
    <definedName name="kkat5">[1]Koeficienty!$H$20</definedName>
    <definedName name="kkat5zs">[1]Koeficienty!$H$26</definedName>
    <definedName name="kkat6">[1]Koeficienty!$H$21</definedName>
    <definedName name="kkat6zs">[1]Koeficienty!$H$27</definedName>
    <definedName name="knem1">[1]Koeficienty!$H$12</definedName>
    <definedName name="knem2">[1]Koeficienty!$H$13</definedName>
    <definedName name="knem3">[1]Koeficienty!$H$14</definedName>
    <definedName name="knemms">[1]Koeficienty!$H$33</definedName>
    <definedName name="knemskd1">[1]Koeficienty!$H$37</definedName>
    <definedName name="knemskd2">[1]Koeficienty!$H$38</definedName>
    <definedName name="knemskd3">[1]Koeficienty!$H$39</definedName>
    <definedName name="knpa">[1]Koeficienty!$H$43</definedName>
    <definedName name="knr">[1]Koeficienty!#REF!</definedName>
    <definedName name="knrptp">[1]Koeficienty!$H$42</definedName>
    <definedName name="kop">[1]Koeficienty!$H$41</definedName>
    <definedName name="kos">[1]Koeficienty!$H$8</definedName>
    <definedName name="kprax60">[1]Koeficienty!$H$10</definedName>
    <definedName name="kprax80">[1]Koeficienty!$H$11</definedName>
    <definedName name="krvp1">[1]Koeficienty!$H$31</definedName>
    <definedName name="ksf">[1]Koeficienty!#REF!</definedName>
    <definedName name="ksgym1">[1]Koeficienty!$H$45</definedName>
    <definedName name="ksgym2">[1]Koeficienty!$H$46</definedName>
    <definedName name="ksgym3">[1]Koeficienty!$H$47</definedName>
    <definedName name="ksportm1">[1]Koeficienty!$H$48</definedName>
    <definedName name="ksportm2">[1]Koeficienty!$H$49</definedName>
    <definedName name="ksportm3">[1]Koeficienty!$H$50</definedName>
    <definedName name="ksskd">[1]Koeficienty!#REF!</definedName>
    <definedName name="kucast">[1]Koeficienty!$H$9</definedName>
    <definedName name="kvaz1">[1]Koeficienty!$H$34</definedName>
    <definedName name="kvaz2">[1]Koeficienty!$H$35</definedName>
    <definedName name="kvs">[1]Koeficienty!$H$7</definedName>
    <definedName name="msnorm">[1]Koeficienty!$H$40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<sst xmlns="http://schemas.openxmlformats.org/spreadsheetml/2006/main" count="61" uniqueCount="51">
  <si>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</si>
  <si>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</si>
  <si>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</si>
  <si>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</si>
  <si>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</si>
  <si>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</si>
  <si>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</si>
  <si>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 / školské zariadenie sídli</t>
  </si>
  <si>
    <t>Ulica</t>
  </si>
  <si>
    <t>Názov  projektu</t>
  </si>
  <si>
    <t>Výška príspevku v €</t>
  </si>
  <si>
    <t>PO</t>
  </si>
  <si>
    <t>S528</t>
  </si>
  <si>
    <t>Biela voda, n.o.</t>
  </si>
  <si>
    <t>Súkromná spojená škola, Biela voda</t>
  </si>
  <si>
    <t>Kežmarok</t>
  </si>
  <si>
    <t>Romani čhib pre amari sikľardi (Rómsky jazyk na našej škole)</t>
  </si>
  <si>
    <t>O527840</t>
  </si>
  <si>
    <t>Mesto Stropkov</t>
  </si>
  <si>
    <t>Základná škola</t>
  </si>
  <si>
    <t>Stropkov</t>
  </si>
  <si>
    <t xml:space="preserve"> "So amenge del o berš - Čo nám rok ponúka ?"  -  školský kalendár v rómskom jazyku.</t>
  </si>
  <si>
    <t>O520691</t>
  </si>
  <si>
    <t>Obec Radvaň nad Laborcom</t>
  </si>
  <si>
    <t>Základná škola s materskou školou Michala Sopiru</t>
  </si>
  <si>
    <t>Radvaň nad Laborcom</t>
  </si>
  <si>
    <t>Učenie zmyslami</t>
  </si>
  <si>
    <t>O524093</t>
  </si>
  <si>
    <t>Obec Vydrník</t>
  </si>
  <si>
    <t>Základná škola s materskou školou</t>
  </si>
  <si>
    <t>Vydrník</t>
  </si>
  <si>
    <t>ANDRE ŠKOLA SAM KHERE - V ŠKOLE SOM DOMA</t>
  </si>
  <si>
    <t>KE</t>
  </si>
  <si>
    <t>O521671</t>
  </si>
  <si>
    <t>Mesto Medzev</t>
  </si>
  <si>
    <t>Základná škola - Grundschule</t>
  </si>
  <si>
    <t>Medzev</t>
  </si>
  <si>
    <t>Sviatok sv. Mikuláša v údolí Bodvy</t>
  </si>
  <si>
    <t>O523585</t>
  </si>
  <si>
    <t>Mesto Kežmarok</t>
  </si>
  <si>
    <t xml:space="preserve">Deutsche Musiktheater </t>
  </si>
  <si>
    <r>
      <t>Zoznam úspešných žiadateľov finančnej podpory na rozvojový projekt</t>
    </r>
    <r>
      <rPr>
        <b/>
        <sz val="14"/>
        <rFont val="Times New Roman"/>
        <family val="1"/>
        <charset val="238"/>
      </rPr>
      <t xml:space="preserve"> „Podpora výučby materinského jazyka národnostnej menšiny 2023"</t>
    </r>
  </si>
  <si>
    <t>S</t>
  </si>
  <si>
    <t>O</t>
  </si>
  <si>
    <t>SPOLU</t>
  </si>
  <si>
    <t>Hrnčiarska 795/61</t>
  </si>
  <si>
    <t>Radvaň nad Laborcom 278</t>
  </si>
  <si>
    <t>Vydrník 121</t>
  </si>
  <si>
    <t>Hradné námestie 38</t>
  </si>
  <si>
    <t>Nad traťou 1342/28</t>
  </si>
  <si>
    <t>Štóska 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</si>
</sst>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8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/>
    <xf numFmtId="0" fontId="5" fillId="0" borderId="0" xfId="1" applyFont="1" applyAlignment="1">
      <alignment wrapText="1"/>
    </xf>
    <xf numFmtId="0" fontId="2" fillId="0" borderId="0" xfId="1" applyAlignment="1">
      <alignment vertical="center"/>
    </xf>
    <xf numFmtId="0" fontId="2" fillId="0" borderId="0" xfId="1" applyAlignment="1"/>
    <xf numFmtId="0" fontId="6" fillId="0" borderId="2" xfId="2" applyBorder="1" applyAlignment="1">
      <alignment horizontal="left" vertical="center"/>
    </xf>
    <xf numFmtId="0" fontId="6" fillId="0" borderId="3" xfId="2" applyBorder="1" applyAlignment="1">
      <alignment horizontal="left" vertical="center"/>
    </xf>
    <xf numFmtId="0" fontId="6" fillId="0" borderId="3" xfId="2" applyNumberFormat="1" applyBorder="1" applyAlignment="1">
      <alignment horizontal="left" vertical="center"/>
    </xf>
    <xf numFmtId="0" fontId="6" fillId="0" borderId="3" xfId="2" applyBorder="1" applyAlignment="1">
      <alignment horizontal="left" vertical="center" wrapText="1"/>
    </xf>
    <xf numFmtId="0" fontId="6" fillId="0" borderId="6" xfId="2" applyBorder="1" applyAlignment="1">
      <alignment horizontal="left" vertical="center" wrapText="1"/>
    </xf>
    <xf numFmtId="0" fontId="6" fillId="0" borderId="6" xfId="2" applyBorder="1" applyAlignment="1">
      <alignment horizontal="left" vertical="center"/>
    </xf>
    <xf numFmtId="3" fontId="9" fillId="3" borderId="5" xfId="1" applyNumberFormat="1" applyFont="1" applyFill="1" applyBorder="1" applyAlignment="1">
      <alignment horizontal="right" vertical="center"/>
    </xf>
    <xf numFmtId="0" fontId="6" fillId="0" borderId="7" xfId="2" applyBorder="1" applyAlignment="1">
      <alignment horizontal="left" vertical="center"/>
    </xf>
    <xf numFmtId="0" fontId="6" fillId="0" borderId="8" xfId="2" applyBorder="1" applyAlignment="1">
      <alignment horizontal="left" vertical="center"/>
    </xf>
    <xf numFmtId="0" fontId="6" fillId="0" borderId="8" xfId="2" applyNumberFormat="1" applyBorder="1" applyAlignment="1">
      <alignment horizontal="left" vertical="center"/>
    </xf>
    <xf numFmtId="0" fontId="6" fillId="0" borderId="8" xfId="2" applyBorder="1" applyAlignment="1">
      <alignment horizontal="left" vertical="center" wrapText="1"/>
    </xf>
    <xf numFmtId="0" fontId="6" fillId="0" borderId="9" xfId="2" applyBorder="1" applyAlignment="1">
      <alignment horizontal="left" vertical="center"/>
    </xf>
    <xf numFmtId="0" fontId="6" fillId="0" borderId="13" xfId="2" applyBorder="1" applyAlignment="1">
      <alignment horizontal="left" vertical="center"/>
    </xf>
    <xf numFmtId="0" fontId="6" fillId="0" borderId="14" xfId="2" applyBorder="1" applyAlignment="1">
      <alignment horizontal="left" vertical="center"/>
    </xf>
    <xf numFmtId="0" fontId="6" fillId="0" borderId="14" xfId="2" applyNumberFormat="1" applyBorder="1" applyAlignment="1">
      <alignment horizontal="left" vertical="center"/>
    </xf>
    <xf numFmtId="0" fontId="6" fillId="0" borderId="14" xfId="2" applyBorder="1" applyAlignment="1">
      <alignment horizontal="left" vertical="center" wrapText="1"/>
    </xf>
    <xf numFmtId="0" fontId="6" fillId="0" borderId="15" xfId="2" applyBorder="1" applyAlignment="1">
      <alignment horizontal="left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3" fontId="9" fillId="3" borderId="20" xfId="1" applyNumberFormat="1" applyFont="1" applyFill="1" applyBorder="1" applyAlignment="1">
      <alignment horizontal="right" vertical="center"/>
    </xf>
    <xf numFmtId="3" fontId="9" fillId="3" borderId="21" xfId="1" applyNumberFormat="1" applyFont="1" applyFill="1" applyBorder="1" applyAlignment="1">
      <alignment horizontal="right" vertical="center"/>
    </xf>
    <xf numFmtId="0" fontId="10" fillId="0" borderId="14" xfId="2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3" fontId="1" fillId="2" borderId="4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1" fillId="2" borderId="10" xfId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12" xfId="1" applyFont="1" applyFill="1" applyBorder="1" applyAlignment="1">
      <alignment horizontal="left" vertical="center" wrapText="1"/>
    </xf>
  </cellXfs>
  <cellStyles count="3">
    <cellStyle name="Normálna" xfId="0" builtinId="0"/>
    <cellStyle name="Normálna 2" xfId="1" xr:uid="{E9E1088D-FDD4-489A-BECD-1496786A1FBF}"/>
    <cellStyle name="Normálna 2 2" xfId="2" xr:uid="{EB115A6A-13DA-40AF-ADE6-9DA7807FC9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3/10%20Rozpo&#269;et/V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2-23"/>
      <sheetName val="data_23-24"/>
      <sheetName val="data_spolu"/>
      <sheetName val="DATA_poradne"/>
      <sheetName val="DATA_Stravovanie"/>
      <sheetName val="Rozpocet"/>
      <sheetName val="KKŠ 22_23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-0.6</v>
          </cell>
        </row>
        <row r="8">
          <cell r="H8">
            <v>-0.9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6">
          <cell r="H16">
            <v>0</v>
          </cell>
        </row>
        <row r="17">
          <cell r="H17">
            <v>0.28599999999999998</v>
          </cell>
        </row>
        <row r="18">
          <cell r="H18">
            <v>0.5</v>
          </cell>
        </row>
        <row r="19">
          <cell r="H19">
            <v>0.8</v>
          </cell>
        </row>
        <row r="20">
          <cell r="H20">
            <v>1.25</v>
          </cell>
        </row>
        <row r="21">
          <cell r="H21">
            <v>3.5</v>
          </cell>
        </row>
        <row r="22">
          <cell r="H22">
            <v>0.5</v>
          </cell>
        </row>
        <row r="23">
          <cell r="H23">
            <v>0.93</v>
          </cell>
        </row>
        <row r="24">
          <cell r="H24">
            <v>1.2649999999999999</v>
          </cell>
        </row>
        <row r="25">
          <cell r="H25">
            <v>1.71</v>
          </cell>
        </row>
        <row r="26">
          <cell r="H26">
            <v>2.39</v>
          </cell>
        </row>
        <row r="27">
          <cell r="H27">
            <v>5.79</v>
          </cell>
        </row>
        <row r="28">
          <cell r="H28">
            <v>0.7</v>
          </cell>
        </row>
        <row r="29">
          <cell r="H29">
            <v>1.2</v>
          </cell>
        </row>
        <row r="30">
          <cell r="H30">
            <v>1.7</v>
          </cell>
        </row>
        <row r="31">
          <cell r="H31">
            <v>0.08</v>
          </cell>
        </row>
        <row r="32">
          <cell r="H32">
            <v>4</v>
          </cell>
        </row>
        <row r="33">
          <cell r="H33">
            <v>-0.1</v>
          </cell>
        </row>
        <row r="34">
          <cell r="H34">
            <v>2</v>
          </cell>
        </row>
        <row r="35">
          <cell r="H35">
            <v>-0.7</v>
          </cell>
        </row>
        <row r="36">
          <cell r="H36">
            <v>1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-0.6</v>
          </cell>
        </row>
        <row r="41">
          <cell r="H41">
            <v>-0.05</v>
          </cell>
        </row>
        <row r="42">
          <cell r="H42">
            <v>-0.1</v>
          </cell>
        </row>
        <row r="43">
          <cell r="H43">
            <v>0.1</v>
          </cell>
        </row>
        <row r="44">
          <cell r="H44">
            <v>-0.37</v>
          </cell>
        </row>
        <row r="45">
          <cell r="H45">
            <v>0</v>
          </cell>
        </row>
        <row r="46">
          <cell r="H46">
            <v>0.60399999999999998</v>
          </cell>
        </row>
        <row r="47">
          <cell r="H47">
            <v>-0.217</v>
          </cell>
        </row>
        <row r="48">
          <cell r="H48">
            <v>0</v>
          </cell>
        </row>
        <row r="49">
          <cell r="H49">
            <v>0.57499999999999996</v>
          </cell>
        </row>
        <row r="50">
          <cell r="H50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92D7A-EB9E-4CE4-8D14-79631432E770}">
  <sheetPr>
    <pageSetUpPr fitToPage="1"/>
  </sheetPr>
  <dimension ref="A1:M9"/>
  <sheetViews>
    <sheetView tabSelected="1" zoomScaleNormal="100" workbookViewId="0">
      <selection activeCell="F11" sqref="F11"/>
    </sheetView>
  </sheetViews>
  <sheetFormatPr defaultColWidth="17.6640625" defaultRowHeight="14.4" x14ac:dyDescent="0.3"/>
  <cols>
    <col min="1" max="2" width="7.77734375" style="2" customWidth="1"/>
    <col min="3" max="4" width="11.33203125" style="2" customWidth="1"/>
    <col min="5" max="5" width="23.33203125" style="5" customWidth="1"/>
    <col min="6" max="6" width="18.109375" style="2" customWidth="1"/>
    <col min="7" max="7" width="28.88671875" style="2" customWidth="1"/>
    <col min="8" max="8" width="19.5546875" style="2" customWidth="1"/>
    <col min="9" max="9" width="20.21875" style="2" customWidth="1"/>
    <col min="10" max="10" width="28.88671875" style="2" customWidth="1"/>
    <col min="11" max="11" width="13.44140625" style="2" customWidth="1"/>
    <col min="12" max="16384" width="17.6640625" style="2"/>
  </cols>
  <sheetData>
    <row r="1" spans="1:13" ht="32.25" customHeight="1" thickBot="1" x14ac:dyDescent="0.35">
      <c r="A1" s="34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"/>
    </row>
    <row r="2" spans="1:13" ht="109.5" customHeight="1" thickBot="1" x14ac:dyDescent="0.35">
      <c r="A2" s="23" t="s">
        <v>0</v>
      </c>
      <c r="B2" s="24" t="s">
        <v>1</v>
      </c>
      <c r="C2" s="24" t="s">
        <v>2</v>
      </c>
      <c r="D2" s="24" t="s">
        <v>3</v>
      </c>
      <c r="E2" s="25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6" t="s">
        <v>9</v>
      </c>
      <c r="K2" s="27" t="s">
        <v>10</v>
      </c>
      <c r="L2" s="3"/>
      <c r="M2" s="3"/>
    </row>
    <row r="3" spans="1:13" ht="28.2" customHeight="1" x14ac:dyDescent="0.3">
      <c r="A3" s="18" t="s">
        <v>11</v>
      </c>
      <c r="B3" s="19" t="s">
        <v>43</v>
      </c>
      <c r="C3" s="19" t="s">
        <v>17</v>
      </c>
      <c r="D3" s="20">
        <v>331007</v>
      </c>
      <c r="E3" s="19" t="s">
        <v>18</v>
      </c>
      <c r="F3" s="30">
        <v>37873164</v>
      </c>
      <c r="G3" s="21" t="s">
        <v>19</v>
      </c>
      <c r="H3" s="19" t="s">
        <v>20</v>
      </c>
      <c r="I3" s="19" t="s">
        <v>45</v>
      </c>
      <c r="J3" s="22" t="s">
        <v>21</v>
      </c>
      <c r="K3" s="28">
        <v>1500</v>
      </c>
    </row>
    <row r="4" spans="1:13" ht="28.2" customHeight="1" x14ac:dyDescent="0.3">
      <c r="A4" s="6" t="s">
        <v>11</v>
      </c>
      <c r="B4" s="7" t="s">
        <v>43</v>
      </c>
      <c r="C4" s="7" t="s">
        <v>22</v>
      </c>
      <c r="D4" s="8">
        <v>323454</v>
      </c>
      <c r="E4" s="9" t="s">
        <v>23</v>
      </c>
      <c r="F4" s="31">
        <v>37876708</v>
      </c>
      <c r="G4" s="9" t="s">
        <v>24</v>
      </c>
      <c r="H4" s="9" t="s">
        <v>25</v>
      </c>
      <c r="I4" s="9" t="s">
        <v>46</v>
      </c>
      <c r="J4" s="11" t="s">
        <v>26</v>
      </c>
      <c r="K4" s="12">
        <v>600</v>
      </c>
    </row>
    <row r="5" spans="1:13" ht="28.2" customHeight="1" x14ac:dyDescent="0.3">
      <c r="A5" s="6" t="s">
        <v>11</v>
      </c>
      <c r="B5" s="7" t="s">
        <v>43</v>
      </c>
      <c r="C5" s="7" t="s">
        <v>27</v>
      </c>
      <c r="D5" s="8">
        <v>326747</v>
      </c>
      <c r="E5" s="7" t="s">
        <v>28</v>
      </c>
      <c r="F5" s="31">
        <v>37876481</v>
      </c>
      <c r="G5" s="9" t="s">
        <v>29</v>
      </c>
      <c r="H5" s="7" t="s">
        <v>30</v>
      </c>
      <c r="I5" s="7" t="s">
        <v>47</v>
      </c>
      <c r="J5" s="10" t="s">
        <v>31</v>
      </c>
      <c r="K5" s="12">
        <v>2000</v>
      </c>
    </row>
    <row r="6" spans="1:13" ht="28.2" customHeight="1" x14ac:dyDescent="0.3">
      <c r="A6" s="6" t="s">
        <v>11</v>
      </c>
      <c r="B6" s="7" t="s">
        <v>43</v>
      </c>
      <c r="C6" s="7" t="s">
        <v>38</v>
      </c>
      <c r="D6" s="8">
        <v>326283</v>
      </c>
      <c r="E6" s="7" t="s">
        <v>39</v>
      </c>
      <c r="F6" s="31">
        <v>36158976</v>
      </c>
      <c r="G6" s="9" t="s">
        <v>35</v>
      </c>
      <c r="H6" s="7" t="s">
        <v>15</v>
      </c>
      <c r="I6" s="9" t="s">
        <v>48</v>
      </c>
      <c r="J6" s="11" t="s">
        <v>40</v>
      </c>
      <c r="K6" s="12">
        <v>1000</v>
      </c>
    </row>
    <row r="7" spans="1:13" ht="28.2" customHeight="1" x14ac:dyDescent="0.3">
      <c r="A7" s="6" t="s">
        <v>11</v>
      </c>
      <c r="B7" s="7" t="s">
        <v>42</v>
      </c>
      <c r="C7" s="7" t="s">
        <v>12</v>
      </c>
      <c r="D7" s="7">
        <v>42092167</v>
      </c>
      <c r="E7" s="7" t="s">
        <v>13</v>
      </c>
      <c r="F7" s="31">
        <v>51076438</v>
      </c>
      <c r="G7" s="9" t="s">
        <v>14</v>
      </c>
      <c r="H7" s="7" t="s">
        <v>15</v>
      </c>
      <c r="I7" s="7" t="s">
        <v>49</v>
      </c>
      <c r="J7" s="10" t="s">
        <v>16</v>
      </c>
      <c r="K7" s="12">
        <v>2000</v>
      </c>
    </row>
    <row r="8" spans="1:13" ht="28.2" customHeight="1" thickBot="1" x14ac:dyDescent="0.35">
      <c r="A8" s="13" t="s">
        <v>32</v>
      </c>
      <c r="B8" s="14" t="s">
        <v>43</v>
      </c>
      <c r="C8" s="14" t="s">
        <v>33</v>
      </c>
      <c r="D8" s="15">
        <v>324442</v>
      </c>
      <c r="E8" s="14" t="s">
        <v>34</v>
      </c>
      <c r="F8" s="32">
        <v>35544201</v>
      </c>
      <c r="G8" s="16" t="s">
        <v>35</v>
      </c>
      <c r="H8" s="14" t="s">
        <v>36</v>
      </c>
      <c r="I8" s="14" t="s">
        <v>50</v>
      </c>
      <c r="J8" s="17" t="s">
        <v>37</v>
      </c>
      <c r="K8" s="29">
        <v>2000</v>
      </c>
    </row>
    <row r="9" spans="1:13" ht="28.2" customHeight="1" thickBot="1" x14ac:dyDescent="0.35">
      <c r="A9" s="35" t="s">
        <v>44</v>
      </c>
      <c r="B9" s="36"/>
      <c r="C9" s="36"/>
      <c r="D9" s="36"/>
      <c r="E9" s="36"/>
      <c r="F9" s="36"/>
      <c r="G9" s="36"/>
      <c r="H9" s="36"/>
      <c r="I9" s="36"/>
      <c r="J9" s="37"/>
      <c r="K9" s="33">
        <f>SUM(K3:K8)</f>
        <v>9100</v>
      </c>
      <c r="L9" s="4"/>
    </row>
  </sheetData>
  <autoFilter ref="A2:K9" xr:uid="{CD935ACB-747E-4394-9B9A-DC83C8CD1EB5}"/>
  <sortState ref="A3:K9">
    <sortCondition ref="A3:A9" customList="BA,TV,TC,NR,ZA,BB,PO,KE"/>
    <sortCondition ref="B3:B9" customList="K,V,O,C,S"/>
  </sortState>
  <mergeCells count="2">
    <mergeCell ref="A1:K1"/>
    <mergeCell ref="A9:J9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2023-10-25T06:21:58Z</cp:lastPrinted>
  <dcterms:created xsi:type="dcterms:W3CDTF">2023-10-24T12:54:21Z</dcterms:created>
  <dcterms:modified xsi:type="dcterms:W3CDTF">2023-10-25T07:27:19Z</dcterms:modified>
</cp:coreProperties>
</file>