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Skvarenina\OneDrive - Ministerstvo školstva, vedy, výskumu a športu SR\Dokumenty - IVP Odbor stratégií\07_PR\Infografika MŠ\"/>
    </mc:Choice>
  </mc:AlternateContent>
  <xr:revisionPtr revIDLastSave="8" documentId="13_ncr:1_{C841C3BC-4070-4C89-9F81-8B6C6E2C2532}" xr6:coauthVersionLast="36" xr6:coauthVersionMax="36" xr10:uidLastSave="{A51A6EDF-DCAE-4901-A1F4-D6CAA60086ED}"/>
  <bookViews>
    <workbookView xWindow="0" yWindow="0" windowWidth="28800" windowHeight="12105" activeTab="3" xr2:uid="{CFBF4F15-BB7D-4DFE-A1C3-1822905D5FF9}"/>
  </bookViews>
  <sheets>
    <sheet name="PME_Model 1" sheetId="1" r:id="rId1"/>
    <sheet name="PME_Model 2" sheetId="2" r:id="rId2"/>
    <sheet name="Chýbajúce údaje" sheetId="3" r:id="rId3"/>
    <sheet name="Zaškolenosť" sheetId="4" r:id="rId4"/>
  </sheets>
  <definedNames>
    <definedName name="_xlnm._FilterDatabase" localSheetId="3" hidden="1">Zaškolenosť!$A$3:$K$82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4" l="1"/>
  <c r="J9" i="4"/>
  <c r="K9" i="4"/>
  <c r="I10" i="4"/>
  <c r="J10" i="4"/>
  <c r="K10" i="4"/>
  <c r="I11" i="4"/>
  <c r="J11" i="4"/>
  <c r="K11" i="4"/>
  <c r="I12" i="4"/>
  <c r="J12" i="4"/>
  <c r="K12" i="4"/>
  <c r="I37" i="4"/>
  <c r="J37" i="4"/>
  <c r="K37" i="4"/>
  <c r="I47" i="4"/>
  <c r="J47" i="4"/>
  <c r="K47" i="4"/>
  <c r="I60" i="4"/>
  <c r="J60" i="4"/>
  <c r="K60" i="4"/>
  <c r="I18" i="4"/>
  <c r="J18" i="4"/>
  <c r="K18" i="4"/>
  <c r="I19" i="4"/>
  <c r="J19" i="4"/>
  <c r="K19" i="4"/>
  <c r="I21" i="4"/>
  <c r="J21" i="4"/>
  <c r="K21" i="4"/>
  <c r="I48" i="4"/>
  <c r="J48" i="4"/>
  <c r="K48" i="4"/>
  <c r="I61" i="4"/>
  <c r="J61" i="4"/>
  <c r="K61" i="4"/>
  <c r="I62" i="4"/>
  <c r="J62" i="4"/>
  <c r="K62" i="4"/>
  <c r="I73" i="4"/>
  <c r="J73" i="4"/>
  <c r="K73" i="4"/>
  <c r="I4" i="4"/>
  <c r="J4" i="4"/>
  <c r="K4" i="4"/>
  <c r="I23" i="4"/>
  <c r="J23" i="4"/>
  <c r="K23" i="4"/>
  <c r="I41" i="4"/>
  <c r="J41" i="4"/>
  <c r="K41" i="4"/>
  <c r="I44" i="4"/>
  <c r="J44" i="4"/>
  <c r="K44" i="4"/>
  <c r="I46" i="4"/>
  <c r="J46" i="4"/>
  <c r="K46" i="4"/>
  <c r="I51" i="4"/>
  <c r="J51" i="4"/>
  <c r="K51" i="4"/>
  <c r="I53" i="4"/>
  <c r="J53" i="4"/>
  <c r="K53" i="4"/>
  <c r="I54" i="4"/>
  <c r="J54" i="4"/>
  <c r="K54" i="4"/>
  <c r="I72" i="4"/>
  <c r="J72" i="4"/>
  <c r="K72" i="4"/>
  <c r="I25" i="4"/>
  <c r="J25" i="4"/>
  <c r="K25" i="4"/>
  <c r="I33" i="4"/>
  <c r="J33" i="4"/>
  <c r="K33" i="4"/>
  <c r="I43" i="4"/>
  <c r="J43" i="4"/>
  <c r="K43" i="4"/>
  <c r="I45" i="4"/>
  <c r="J45" i="4"/>
  <c r="K45" i="4"/>
  <c r="I69" i="4"/>
  <c r="J69" i="4"/>
  <c r="K69" i="4"/>
  <c r="I70" i="4"/>
  <c r="J70" i="4"/>
  <c r="K70" i="4"/>
  <c r="I78" i="4"/>
  <c r="J78" i="4"/>
  <c r="K78" i="4"/>
  <c r="I14" i="4"/>
  <c r="J14" i="4"/>
  <c r="K14" i="4"/>
  <c r="I15" i="4"/>
  <c r="J15" i="4"/>
  <c r="K15" i="4"/>
  <c r="I17" i="4"/>
  <c r="J17" i="4"/>
  <c r="K17" i="4"/>
  <c r="I32" i="4"/>
  <c r="J32" i="4"/>
  <c r="K32" i="4"/>
  <c r="I35" i="4"/>
  <c r="J35" i="4"/>
  <c r="K35" i="4"/>
  <c r="I38" i="4"/>
  <c r="J38" i="4"/>
  <c r="K38" i="4"/>
  <c r="I42" i="4"/>
  <c r="J42" i="4"/>
  <c r="K42" i="4"/>
  <c r="I58" i="4"/>
  <c r="J58" i="4"/>
  <c r="K58" i="4"/>
  <c r="I74" i="4"/>
  <c r="J74" i="4"/>
  <c r="K74" i="4"/>
  <c r="I75" i="4"/>
  <c r="J75" i="4"/>
  <c r="K75" i="4"/>
  <c r="I82" i="4"/>
  <c r="J82" i="4"/>
  <c r="K82" i="4"/>
  <c r="I5" i="4"/>
  <c r="J5" i="4"/>
  <c r="K5" i="4"/>
  <c r="I6" i="4"/>
  <c r="J6" i="4"/>
  <c r="K6" i="4"/>
  <c r="I13" i="4"/>
  <c r="J13" i="4"/>
  <c r="K13" i="4"/>
  <c r="I16" i="4"/>
  <c r="J16" i="4"/>
  <c r="K16" i="4"/>
  <c r="I31" i="4"/>
  <c r="J31" i="4"/>
  <c r="K31" i="4"/>
  <c r="I36" i="4"/>
  <c r="J36" i="4"/>
  <c r="K36" i="4"/>
  <c r="I49" i="4"/>
  <c r="J49" i="4"/>
  <c r="K49" i="4"/>
  <c r="I55" i="4"/>
  <c r="J55" i="4"/>
  <c r="K55" i="4"/>
  <c r="I56" i="4"/>
  <c r="J56" i="4"/>
  <c r="K56" i="4"/>
  <c r="I76" i="4"/>
  <c r="J76" i="4"/>
  <c r="K76" i="4"/>
  <c r="I79" i="4"/>
  <c r="J79" i="4"/>
  <c r="K79" i="4"/>
  <c r="I80" i="4"/>
  <c r="J80" i="4"/>
  <c r="K80" i="4"/>
  <c r="I81" i="4"/>
  <c r="J81" i="4"/>
  <c r="K81" i="4"/>
  <c r="I7" i="4"/>
  <c r="J7" i="4"/>
  <c r="K7" i="4"/>
  <c r="I22" i="4"/>
  <c r="J22" i="4"/>
  <c r="K22" i="4"/>
  <c r="I24" i="4"/>
  <c r="J24" i="4"/>
  <c r="K24" i="4"/>
  <c r="I34" i="4"/>
  <c r="J34" i="4"/>
  <c r="K34" i="4"/>
  <c r="I39" i="4"/>
  <c r="J39" i="4"/>
  <c r="K39" i="4"/>
  <c r="I50" i="4"/>
  <c r="J50" i="4"/>
  <c r="K50" i="4"/>
  <c r="I52" i="4"/>
  <c r="J52" i="4"/>
  <c r="K52" i="4"/>
  <c r="I59" i="4"/>
  <c r="J59" i="4"/>
  <c r="K59" i="4"/>
  <c r="I63" i="4"/>
  <c r="J63" i="4"/>
  <c r="K63" i="4"/>
  <c r="I66" i="4"/>
  <c r="J66" i="4"/>
  <c r="K66" i="4"/>
  <c r="I67" i="4"/>
  <c r="J67" i="4"/>
  <c r="K67" i="4"/>
  <c r="I68" i="4"/>
  <c r="J68" i="4"/>
  <c r="K68" i="4"/>
  <c r="I77" i="4"/>
  <c r="J77" i="4"/>
  <c r="K77" i="4"/>
  <c r="I20" i="4"/>
  <c r="J20" i="4"/>
  <c r="K20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40" i="4"/>
  <c r="J40" i="4"/>
  <c r="K40" i="4"/>
  <c r="I57" i="4"/>
  <c r="J57" i="4"/>
  <c r="K57" i="4"/>
  <c r="I64" i="4"/>
  <c r="J64" i="4"/>
  <c r="K64" i="4"/>
  <c r="I65" i="4"/>
  <c r="J65" i="4"/>
  <c r="K65" i="4"/>
  <c r="I71" i="4"/>
  <c r="J71" i="4"/>
  <c r="K71" i="4"/>
  <c r="K8" i="4"/>
  <c r="J8" i="4"/>
  <c r="I8" i="4"/>
</calcChain>
</file>

<file path=xl/sharedStrings.xml><?xml version="1.0" encoding="utf-8"?>
<sst xmlns="http://schemas.openxmlformats.org/spreadsheetml/2006/main" count="419" uniqueCount="185">
  <si>
    <t>Počet pozorovaní = 50 049</t>
  </si>
  <si>
    <t>Model = logistická regresia s klastrovanými štandardnými chybami</t>
  </si>
  <si>
    <t>Priemerné marginálne efekty (PME) na zmenu pravdepodobnosti zaškolenosti v Modeli 1 (5-ročné deti)</t>
  </si>
  <si>
    <t>PME</t>
  </si>
  <si>
    <t>štandardná odchýlka</t>
  </si>
  <si>
    <t>z-skóre</t>
  </si>
  <si>
    <t>95%-interval spoľaholivosti</t>
  </si>
  <si>
    <t>úroveň štatistickej významnosti</t>
  </si>
  <si>
    <t>Zhoršený zdravotný stav</t>
  </si>
  <si>
    <t>Ženské pohlavie</t>
  </si>
  <si>
    <t>Narodenie v zahraničí</t>
  </si>
  <si>
    <t>Cudzinec</t>
  </si>
  <si>
    <t>Počet detí pod 6 rokov</t>
  </si>
  <si>
    <t>Jeden rodič</t>
  </si>
  <si>
    <t>Príjem domácnosti</t>
  </si>
  <si>
    <t>Vzdelanie rodičov</t>
  </si>
  <si>
    <t>Podiel Rómov v obci</t>
  </si>
  <si>
    <t>Podiel Maďarov  v obci</t>
  </si>
  <si>
    <t>Podiel Rusínov  v obci</t>
  </si>
  <si>
    <t>Veľkosť obce</t>
  </si>
  <si>
    <t>Kraj</t>
  </si>
  <si>
    <t>Najbližšia MŠ</t>
  </si>
  <si>
    <t>V obci nie je MŠ</t>
  </si>
  <si>
    <t>Kapacity v obci a okolí</t>
  </si>
  <si>
    <t>Hlavný zdroj príjmu</t>
  </si>
  <si>
    <t>Priemerný vek rodičov</t>
  </si>
  <si>
    <t>Priemerný vek rodičov na druhú</t>
  </si>
  <si>
    <t>Vek 4 roky</t>
  </si>
  <si>
    <t>Premenná v modeli</t>
  </si>
  <si>
    <t>Mužské</t>
  </si>
  <si>
    <t>Narodenie v SR</t>
  </si>
  <si>
    <t>Občan SR</t>
  </si>
  <si>
    <t>0 detí</t>
  </si>
  <si>
    <t>Dvaja rodičia</t>
  </si>
  <si>
    <t>Q1</t>
  </si>
  <si>
    <t>ZŠ</t>
  </si>
  <si>
    <t xml:space="preserve">/NA </t>
  </si>
  <si>
    <t>Oproti (base category)</t>
  </si>
  <si>
    <t>1-999</t>
  </si>
  <si>
    <t>Bratislavský</t>
  </si>
  <si>
    <t>V obci je MŠ</t>
  </si>
  <si>
    <t>Dostatočné</t>
  </si>
  <si>
    <t>Zamestnanie</t>
  </si>
  <si>
    <t>Normálny zdr. Stav</t>
  </si>
  <si>
    <t>Priemerné marginálne efekty (PME) na zmenu pravdepodobnosti zaškolenosti v Modeli 2 (3-4-ročné deti)</t>
  </si>
  <si>
    <t>Počet pozorovaní = 101 756</t>
  </si>
  <si>
    <t>Vek 3 roky</t>
  </si>
  <si>
    <t xml:space="preserve">   stredné bez maturity</t>
  </si>
  <si>
    <t xml:space="preserve">   stredné s maturitou</t>
  </si>
  <si>
    <t xml:space="preserve">   vysokoškolské</t>
  </si>
  <si>
    <t xml:space="preserve">   Q3</t>
  </si>
  <si>
    <t xml:space="preserve">   Q2</t>
  </si>
  <si>
    <t xml:space="preserve">   Q4</t>
  </si>
  <si>
    <t xml:space="preserve">   3 a viac</t>
  </si>
  <si>
    <t xml:space="preserve">   2 deti</t>
  </si>
  <si>
    <t xml:space="preserve">   1 dieťa</t>
  </si>
  <si>
    <t xml:space="preserve">   1000-4999</t>
  </si>
  <si>
    <t xml:space="preserve">   5000-19999</t>
  </si>
  <si>
    <t xml:space="preserve">   20000+</t>
  </si>
  <si>
    <t xml:space="preserve">   Trnavský</t>
  </si>
  <si>
    <t xml:space="preserve">   Trenčiansky</t>
  </si>
  <si>
    <t xml:space="preserve">   Nitriansky</t>
  </si>
  <si>
    <t xml:space="preserve">   Žilinský</t>
  </si>
  <si>
    <t xml:space="preserve">   Banskobystrický</t>
  </si>
  <si>
    <t xml:space="preserve">   Prešovský</t>
  </si>
  <si>
    <t xml:space="preserve">   Košický</t>
  </si>
  <si>
    <t xml:space="preserve">   Veľmi nedostatočné</t>
  </si>
  <si>
    <t xml:space="preserve">   Nedostatočné</t>
  </si>
  <si>
    <t xml:space="preserve">   Vyvážené</t>
  </si>
  <si>
    <t xml:space="preserve">   Výrazne dostatočné</t>
  </si>
  <si>
    <t xml:space="preserve">   Dôchodok</t>
  </si>
  <si>
    <t xml:space="preserve">   Dávka v nezamestnanosti</t>
  </si>
  <si>
    <t xml:space="preserve">   Hmotná núdza</t>
  </si>
  <si>
    <t xml:space="preserve">   Iné</t>
  </si>
  <si>
    <t xml:space="preserve">   Invalidný dôchodok</t>
  </si>
  <si>
    <t xml:space="preserve">   Materská</t>
  </si>
  <si>
    <t xml:space="preserve">   Nemocenské</t>
  </si>
  <si>
    <t xml:space="preserve">   Ošetrovné</t>
  </si>
  <si>
    <t xml:space="preserve">   Rodinné prídavky</t>
  </si>
  <si>
    <t xml:space="preserve">   ZŤP dávky</t>
  </si>
  <si>
    <t>Počet pozorovaní</t>
  </si>
  <si>
    <t>Chýbajúce údaje</t>
  </si>
  <si>
    <t>Premenná</t>
  </si>
  <si>
    <t>Vek dieťaťa</t>
  </si>
  <si>
    <t>Pohlavie</t>
  </si>
  <si>
    <t>Priemerné školné v obci</t>
  </si>
  <si>
    <t>OKRES</t>
  </si>
  <si>
    <t>KRAJ</t>
  </si>
  <si>
    <t>nezaškolené deti podľa veku</t>
  </si>
  <si>
    <t>3-ročné</t>
  </si>
  <si>
    <t>4-ročné</t>
  </si>
  <si>
    <t>5-ročné</t>
  </si>
  <si>
    <t>miera zaškolenosti (%)</t>
  </si>
  <si>
    <t>počet detí s trvalým pobytom podľa veku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</si>
  <si>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</si>
  <si>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</si>
  <si>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</si>
  <si>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</si>
  <si>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</si>
  <si>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</si>
  <si>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</si>
  <si>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</si>
  <si>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Dunajská Streda</t>
  </si>
  <si>
    <t>Trnavský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</si>
  <si>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</si>
  <si>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</si>
  <si>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</si>
  <si>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</si>
  <si>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</si>
  <si>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</si>
  <si>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</si>
  <si>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Trenčiansky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</si>
  <si>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</si>
  <si>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</si>
  <si>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</si>
  <si>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</si>
  <si>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</si>
  <si>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</si>
  <si>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</si>
  <si>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</si>
  <si>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</si>
  <si>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Nitriansky</t>
  </si>
  <si>
    <t>Levice</t>
  </si>
  <si>
    <t>Nitra</t>
  </si>
  <si>
    <t>Nové Zámky</t>
  </si>
  <si>
    <t>Šaľa</t>
  </si>
  <si>
    <t>Topoľčany</t>
  </si>
  <si>
    <t>Zlaté Moravce</t>
  </si>
  <si>
    <t>Bytča</t>
  </si>
  <si>
    <t>Žilinský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</si>
  <si>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</si>
  <si>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</si>
  <si>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</si>
  <si>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</si>
  <si>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</si>
  <si>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</si>
  <si>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</si>
  <si>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</si>
  <si>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</si>
  <si>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</si>
  <si>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Banská Bystrica</t>
  </si>
  <si>
    <t>Banskobystrický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</si>
  <si>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</si>
  <si>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</si>
  <si>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</si>
  <si>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</si>
  <si>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</si>
  <si>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</si>
  <si>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</si>
  <si>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</si>
  <si>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</si>
  <si>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</si>
  <si>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</si>
  <si>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</si>
  <si>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Bardejov</t>
  </si>
  <si>
    <t>Prešovský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</si>
  <si>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</si>
  <si>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</si>
  <si>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</si>
  <si>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</si>
  <si>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</si>
  <si>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</si>
  <si>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</si>
  <si>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</si>
  <si>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</si>
  <si>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</si>
  <si>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</si>
  <si>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</si>
  <si>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</si>
  <si>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Košický</t>
  </si>
  <si>
    <t>Košice I</t>
  </si>
  <si>
    <t>Košice II</t>
  </si>
  <si>
    <t>Košice III</t>
  </si>
  <si>
    <t>Košice IV</t>
  </si>
  <si>
    <t>Košice-okolie</t>
  </si>
  <si>
    <t>Michalovce</t>
  </si>
  <si>
    <t>Rožňava</t>
  </si>
  <si>
    <t>Sobrance</t>
  </si>
  <si>
    <t>Spišská Nová Ves</t>
  </si>
  <si>
    <t>Trebišov</t>
  </si>
  <si>
    <t>5-roční</t>
  </si>
  <si>
    <t>3-4-roční</t>
  </si>
  <si>
    <t>Školné v obecných MŠ (v €)</t>
  </si>
  <si>
    <t>Prehľad chýbajúcich údajov</t>
  </si>
  <si>
    <t>Miera zaškolenosti na úrovni okresov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</si>
</sst>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3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3" fillId="2" borderId="5" xfId="0" applyFont="1" applyFill="1" applyBorder="1" applyAlignment="1">
      <alignment horizontal="left"/>
    </xf>
    <xf numFmtId="0" fontId="2" fillId="2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2" fontId="3" fillId="2" borderId="4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left"/>
    </xf>
    <xf numFmtId="165" fontId="3" fillId="2" borderId="4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2" borderId="0" xfId="0" applyFont="1" applyFill="1" applyAlignment="1">
      <alignment horizontal="left"/>
    </xf>
    <xf numFmtId="0" fontId="3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/>
    <xf numFmtId="0" fontId="4" fillId="3" borderId="9" xfId="0" applyFont="1" applyFill="1" applyBorder="1" applyAlignment="1">
      <alignment wrapText="1"/>
    </xf>
    <xf numFmtId="0" fontId="4" fillId="3" borderId="3" xfId="0" applyFont="1" applyFill="1" applyBorder="1"/>
    <xf numFmtId="0" fontId="4" fillId="3" borderId="5" xfId="0" applyFont="1" applyFill="1" applyBorder="1"/>
    <xf numFmtId="0" fontId="4" fillId="3" borderId="11" xfId="0" applyFont="1" applyFill="1" applyBorder="1" applyAlignment="1">
      <alignment wrapText="1"/>
    </xf>
    <xf numFmtId="0" fontId="3" fillId="2" borderId="5" xfId="0" applyFont="1" applyFill="1" applyBorder="1"/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9" fontId="3" fillId="2" borderId="0" xfId="1" applyFont="1" applyFill="1" applyBorder="1" applyAlignment="1">
      <alignment horizontal="left"/>
    </xf>
    <xf numFmtId="9" fontId="3" fillId="2" borderId="2" xfId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9" fontId="3" fillId="2" borderId="4" xfId="1" applyFont="1" applyFill="1" applyBorder="1" applyAlignment="1">
      <alignment horizontal="left"/>
    </xf>
    <xf numFmtId="9" fontId="3" fillId="2" borderId="5" xfId="1" applyFont="1" applyFill="1" applyBorder="1" applyAlignment="1">
      <alignment horizontal="left"/>
    </xf>
    <xf numFmtId="0" fontId="5" fillId="3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95C7-0BE2-4503-A7CA-B0B7FEC60672}">
  <dimension ref="A1:Q57"/>
  <sheetViews>
    <sheetView workbookViewId="0"/>
  </sheetViews>
  <sheetFormatPr defaultRowHeight="15" x14ac:dyDescent="0.25"/>
  <cols>
    <col min="1" max="1" width="32.5703125" customWidth="1"/>
    <col min="2" max="2" width="21.7109375" customWidth="1"/>
    <col min="3" max="5" width="11.28515625" customWidth="1"/>
    <col min="6" max="6" width="12.28515625" customWidth="1"/>
    <col min="7" max="8" width="11.28515625" customWidth="1"/>
  </cols>
  <sheetData>
    <row r="1" spans="1:17" x14ac:dyDescent="0.25">
      <c r="A1" s="14" t="s">
        <v>2</v>
      </c>
      <c r="B1" s="4"/>
      <c r="C1" s="5"/>
      <c r="D1" s="5"/>
      <c r="E1" s="5"/>
      <c r="F1" s="5"/>
      <c r="G1" s="5"/>
      <c r="H1" s="5"/>
    </row>
    <row r="2" spans="1:17" x14ac:dyDescent="0.25">
      <c r="A2" s="5" t="s">
        <v>0</v>
      </c>
      <c r="B2" s="5"/>
      <c r="C2" s="5"/>
      <c r="D2" s="5"/>
      <c r="E2" s="5"/>
      <c r="F2" s="5"/>
      <c r="G2" s="5"/>
      <c r="H2" s="5"/>
    </row>
    <row r="3" spans="1:17" x14ac:dyDescent="0.25">
      <c r="A3" s="5" t="s">
        <v>1</v>
      </c>
      <c r="B3" s="5"/>
      <c r="C3" s="5"/>
      <c r="D3" s="5"/>
      <c r="E3" s="5"/>
      <c r="F3" s="5"/>
      <c r="G3" s="5"/>
      <c r="H3" s="5"/>
    </row>
    <row r="4" spans="1:17" x14ac:dyDescent="0.25">
      <c r="A4" s="5"/>
      <c r="B4" s="5"/>
      <c r="C4" s="5"/>
      <c r="D4" s="5"/>
      <c r="E4" s="5"/>
      <c r="F4" s="5"/>
      <c r="G4" s="5"/>
      <c r="H4" s="5"/>
    </row>
    <row r="5" spans="1:17" s="1" customFormat="1" ht="38.25" x14ac:dyDescent="0.25">
      <c r="A5" s="18" t="s">
        <v>28</v>
      </c>
      <c r="B5" s="19" t="s">
        <v>37</v>
      </c>
      <c r="C5" s="19" t="s">
        <v>3</v>
      </c>
      <c r="D5" s="19" t="s">
        <v>4</v>
      </c>
      <c r="E5" s="19" t="s">
        <v>5</v>
      </c>
      <c r="F5" s="19" t="s">
        <v>7</v>
      </c>
      <c r="G5" s="63" t="s">
        <v>6</v>
      </c>
      <c r="H5" s="64"/>
    </row>
    <row r="6" spans="1:17" x14ac:dyDescent="0.25">
      <c r="A6" s="6" t="s">
        <v>8</v>
      </c>
      <c r="B6" s="10" t="s">
        <v>43</v>
      </c>
      <c r="C6" s="20">
        <v>-3.0719099999999999E-2</v>
      </c>
      <c r="D6" s="20">
        <v>3.5749000000000002E-3</v>
      </c>
      <c r="E6" s="26">
        <v>-8.59</v>
      </c>
      <c r="F6" s="24">
        <v>0</v>
      </c>
      <c r="G6" s="20">
        <v>-3.7725799999999997E-2</v>
      </c>
      <c r="H6" s="21">
        <v>-2.3712400000000002E-2</v>
      </c>
      <c r="Q6" s="31"/>
    </row>
    <row r="7" spans="1:17" x14ac:dyDescent="0.25">
      <c r="A7" s="6" t="s">
        <v>9</v>
      </c>
      <c r="B7" s="10" t="s">
        <v>29</v>
      </c>
      <c r="C7" s="20">
        <v>-5.9429999999999997E-4</v>
      </c>
      <c r="D7" s="20">
        <v>1.5839999999999999E-3</v>
      </c>
      <c r="E7" s="26">
        <v>-0.38</v>
      </c>
      <c r="F7" s="24">
        <v>0.70799999999999996</v>
      </c>
      <c r="G7" s="20">
        <v>-3.6989000000000002E-3</v>
      </c>
      <c r="H7" s="21">
        <v>2.5103E-3</v>
      </c>
      <c r="Q7" s="31"/>
    </row>
    <row r="8" spans="1:17" x14ac:dyDescent="0.25">
      <c r="A8" s="6" t="s">
        <v>10</v>
      </c>
      <c r="B8" s="10" t="s">
        <v>30</v>
      </c>
      <c r="C8" s="20">
        <v>-3.9864200000000002E-2</v>
      </c>
      <c r="D8" s="20">
        <v>2.9405999999999998E-3</v>
      </c>
      <c r="E8" s="26">
        <v>-13.56</v>
      </c>
      <c r="F8" s="24">
        <v>0</v>
      </c>
      <c r="G8" s="20">
        <v>-4.56277E-2</v>
      </c>
      <c r="H8" s="21">
        <v>-3.4100800000000001E-2</v>
      </c>
      <c r="Q8" s="31"/>
    </row>
    <row r="9" spans="1:17" x14ac:dyDescent="0.25">
      <c r="A9" s="6" t="s">
        <v>11</v>
      </c>
      <c r="B9" s="10" t="s">
        <v>31</v>
      </c>
      <c r="C9" s="20">
        <v>-3.0410400000000001E-2</v>
      </c>
      <c r="D9" s="20">
        <v>4.4875000000000002E-3</v>
      </c>
      <c r="E9" s="26">
        <v>-6.78</v>
      </c>
      <c r="F9" s="24">
        <v>0</v>
      </c>
      <c r="G9" s="20">
        <v>-3.9205700000000003E-2</v>
      </c>
      <c r="H9" s="21">
        <v>-2.1614999999999999E-2</v>
      </c>
      <c r="Q9" s="31"/>
    </row>
    <row r="10" spans="1:17" x14ac:dyDescent="0.25">
      <c r="A10" s="6" t="s">
        <v>12</v>
      </c>
      <c r="B10" s="10"/>
      <c r="C10" s="20"/>
      <c r="D10" s="20"/>
      <c r="E10" s="26"/>
      <c r="F10" s="24"/>
      <c r="G10" s="20"/>
      <c r="H10" s="21"/>
      <c r="Q10" s="31"/>
    </row>
    <row r="11" spans="1:17" x14ac:dyDescent="0.25">
      <c r="A11" s="7" t="s">
        <v>55</v>
      </c>
      <c r="B11" s="11" t="s">
        <v>32</v>
      </c>
      <c r="C11" s="20">
        <v>-7.0666000000000001E-3</v>
      </c>
      <c r="D11" s="20">
        <v>2.0769999999999999E-3</v>
      </c>
      <c r="E11" s="26">
        <v>-3.4</v>
      </c>
      <c r="F11" s="24">
        <v>1E-3</v>
      </c>
      <c r="G11" s="20">
        <v>-1.11374E-2</v>
      </c>
      <c r="H11" s="21">
        <v>-2.9957E-3</v>
      </c>
      <c r="Q11" s="31"/>
    </row>
    <row r="12" spans="1:17" x14ac:dyDescent="0.25">
      <c r="A12" s="7" t="s">
        <v>54</v>
      </c>
      <c r="B12" s="11" t="s">
        <v>32</v>
      </c>
      <c r="C12" s="20">
        <v>-2.7948000000000001E-3</v>
      </c>
      <c r="D12" s="20">
        <v>3.6971E-3</v>
      </c>
      <c r="E12" s="26">
        <v>-0.76</v>
      </c>
      <c r="F12" s="24">
        <v>0.45</v>
      </c>
      <c r="G12" s="20">
        <v>-1.00409E-2</v>
      </c>
      <c r="H12" s="21">
        <v>4.4513E-3</v>
      </c>
      <c r="Q12" s="31"/>
    </row>
    <row r="13" spans="1:17" x14ac:dyDescent="0.25">
      <c r="A13" s="7" t="s">
        <v>53</v>
      </c>
      <c r="B13" s="11" t="s">
        <v>32</v>
      </c>
      <c r="C13" s="20">
        <v>-7.1688999999999998E-3</v>
      </c>
      <c r="D13" s="20">
        <v>5.5887000000000003E-3</v>
      </c>
      <c r="E13" s="26">
        <v>-1.28</v>
      </c>
      <c r="F13" s="24">
        <v>0.2</v>
      </c>
      <c r="G13" s="20">
        <v>-1.81225E-2</v>
      </c>
      <c r="H13" s="21">
        <v>3.7848000000000001E-3</v>
      </c>
      <c r="Q13" s="31"/>
    </row>
    <row r="14" spans="1:17" x14ac:dyDescent="0.25">
      <c r="A14" s="6" t="s">
        <v>13</v>
      </c>
      <c r="B14" s="11" t="s">
        <v>33</v>
      </c>
      <c r="C14" s="20">
        <v>-2.7934299999999999E-2</v>
      </c>
      <c r="D14" s="20">
        <v>2.9616E-3</v>
      </c>
      <c r="E14" s="26">
        <v>-9.43</v>
      </c>
      <c r="F14" s="24">
        <v>0</v>
      </c>
      <c r="G14" s="20">
        <v>-3.3738900000000002E-2</v>
      </c>
      <c r="H14" s="21">
        <v>-2.2129599999999999E-2</v>
      </c>
      <c r="Q14" s="31"/>
    </row>
    <row r="15" spans="1:17" x14ac:dyDescent="0.25">
      <c r="A15" s="6" t="s">
        <v>14</v>
      </c>
      <c r="B15" s="10"/>
      <c r="C15" s="20"/>
      <c r="D15" s="20"/>
      <c r="E15" s="26"/>
      <c r="F15" s="24"/>
      <c r="G15" s="20"/>
      <c r="H15" s="21"/>
      <c r="Q15" s="31"/>
    </row>
    <row r="16" spans="1:17" x14ac:dyDescent="0.25">
      <c r="A16" s="8" t="s">
        <v>51</v>
      </c>
      <c r="B16" s="11" t="s">
        <v>34</v>
      </c>
      <c r="C16" s="20">
        <v>3.0255600000000001E-2</v>
      </c>
      <c r="D16" s="20">
        <v>2.5882000000000001E-3</v>
      </c>
      <c r="E16" s="26">
        <v>11.69</v>
      </c>
      <c r="F16" s="24">
        <v>0</v>
      </c>
      <c r="G16" s="20">
        <v>2.5182800000000002E-2</v>
      </c>
      <c r="H16" s="21">
        <v>3.5328400000000003E-2</v>
      </c>
      <c r="Q16" s="31"/>
    </row>
    <row r="17" spans="1:17" x14ac:dyDescent="0.25">
      <c r="A17" s="8" t="s">
        <v>50</v>
      </c>
      <c r="B17" s="11" t="s">
        <v>34</v>
      </c>
      <c r="C17" s="20">
        <v>5.2091699999999998E-2</v>
      </c>
      <c r="D17" s="20">
        <v>3.6048999999999999E-3</v>
      </c>
      <c r="E17" s="26">
        <v>14.45</v>
      </c>
      <c r="F17" s="24">
        <v>0</v>
      </c>
      <c r="G17" s="20">
        <v>4.5026200000000002E-2</v>
      </c>
      <c r="H17" s="21">
        <v>5.9157099999999997E-2</v>
      </c>
      <c r="Q17" s="31"/>
    </row>
    <row r="18" spans="1:17" x14ac:dyDescent="0.25">
      <c r="A18" s="8" t="s">
        <v>52</v>
      </c>
      <c r="B18" s="11" t="s">
        <v>34</v>
      </c>
      <c r="C18" s="20">
        <v>5.4600000000000003E-2</v>
      </c>
      <c r="D18" s="20">
        <v>4.2912999999999996E-3</v>
      </c>
      <c r="E18" s="26">
        <v>12.72</v>
      </c>
      <c r="F18" s="24">
        <v>0</v>
      </c>
      <c r="G18" s="20">
        <v>4.61892E-2</v>
      </c>
      <c r="H18" s="21">
        <v>6.3010899999999995E-2</v>
      </c>
      <c r="Q18" s="31"/>
    </row>
    <row r="19" spans="1:17" x14ac:dyDescent="0.25">
      <c r="A19" s="6" t="s">
        <v>15</v>
      </c>
      <c r="B19" s="12"/>
      <c r="C19" s="20"/>
      <c r="D19" s="20"/>
      <c r="E19" s="26"/>
      <c r="F19" s="24"/>
      <c r="G19" s="20"/>
      <c r="H19" s="21"/>
      <c r="Q19" s="31"/>
    </row>
    <row r="20" spans="1:17" x14ac:dyDescent="0.25">
      <c r="A20" s="8" t="s">
        <v>47</v>
      </c>
      <c r="B20" s="11" t="s">
        <v>35</v>
      </c>
      <c r="C20" s="20">
        <v>2.9225299999999999E-2</v>
      </c>
      <c r="D20" s="20">
        <v>3.2544000000000002E-3</v>
      </c>
      <c r="E20" s="26">
        <v>8.98</v>
      </c>
      <c r="F20" s="24">
        <v>0</v>
      </c>
      <c r="G20" s="20">
        <v>2.2846700000000001E-2</v>
      </c>
      <c r="H20" s="21">
        <v>3.5603900000000001E-2</v>
      </c>
      <c r="Q20" s="31"/>
    </row>
    <row r="21" spans="1:17" x14ac:dyDescent="0.25">
      <c r="A21" s="8" t="s">
        <v>48</v>
      </c>
      <c r="B21" s="11" t="s">
        <v>35</v>
      </c>
      <c r="C21" s="20">
        <v>5.7693899999999999E-2</v>
      </c>
      <c r="D21" s="20">
        <v>3.7285E-3</v>
      </c>
      <c r="E21" s="26">
        <v>15.47</v>
      </c>
      <c r="F21" s="24">
        <v>0</v>
      </c>
      <c r="G21" s="20">
        <v>5.0386199999999999E-2</v>
      </c>
      <c r="H21" s="21">
        <v>6.5001600000000007E-2</v>
      </c>
      <c r="Q21" s="31"/>
    </row>
    <row r="22" spans="1:17" x14ac:dyDescent="0.25">
      <c r="A22" s="8" t="s">
        <v>49</v>
      </c>
      <c r="B22" s="11" t="s">
        <v>35</v>
      </c>
      <c r="C22" s="20">
        <v>5.2893200000000001E-2</v>
      </c>
      <c r="D22" s="20">
        <v>3.2125000000000001E-3</v>
      </c>
      <c r="E22" s="26">
        <v>16.46</v>
      </c>
      <c r="F22" s="24">
        <v>0</v>
      </c>
      <c r="G22" s="20">
        <v>4.6596899999999997E-2</v>
      </c>
      <c r="H22" s="21">
        <v>5.9189600000000002E-2</v>
      </c>
      <c r="Q22" s="31"/>
    </row>
    <row r="23" spans="1:17" x14ac:dyDescent="0.25">
      <c r="A23" s="6" t="s">
        <v>16</v>
      </c>
      <c r="B23" s="11" t="s">
        <v>36</v>
      </c>
      <c r="C23" s="20">
        <v>-1.8809999999999999E-4</v>
      </c>
      <c r="D23" s="20">
        <v>7.0199999999999999E-5</v>
      </c>
      <c r="E23" s="26">
        <v>-2.68</v>
      </c>
      <c r="F23" s="24">
        <v>7.0000000000000001E-3</v>
      </c>
      <c r="G23" s="20">
        <v>-3.256E-4</v>
      </c>
      <c r="H23" s="21">
        <v>-5.0500000000000001E-5</v>
      </c>
      <c r="Q23" s="31"/>
    </row>
    <row r="24" spans="1:17" x14ac:dyDescent="0.25">
      <c r="A24" s="6" t="s">
        <v>17</v>
      </c>
      <c r="B24" s="11" t="s">
        <v>36</v>
      </c>
      <c r="C24" s="20">
        <v>-2.4459999999999998E-4</v>
      </c>
      <c r="D24" s="20">
        <v>4.8999999999999998E-5</v>
      </c>
      <c r="E24" s="26">
        <v>-5</v>
      </c>
      <c r="F24" s="24">
        <v>0</v>
      </c>
      <c r="G24" s="20">
        <v>-3.4059999999999998E-4</v>
      </c>
      <c r="H24" s="21">
        <v>-1.4870000000000001E-4</v>
      </c>
      <c r="Q24" s="31"/>
    </row>
    <row r="25" spans="1:17" x14ac:dyDescent="0.25">
      <c r="A25" s="6" t="s">
        <v>18</v>
      </c>
      <c r="B25" s="11" t="s">
        <v>36</v>
      </c>
      <c r="C25" s="20">
        <v>2.5260000000000001E-4</v>
      </c>
      <c r="D25" s="20">
        <v>4.9050000000000005E-4</v>
      </c>
      <c r="E25" s="26">
        <v>0.51</v>
      </c>
      <c r="F25" s="24">
        <v>0.60699999999999998</v>
      </c>
      <c r="G25" s="20">
        <v>-7.0870000000000004E-4</v>
      </c>
      <c r="H25" s="21">
        <v>1.2139E-3</v>
      </c>
      <c r="Q25" s="31"/>
    </row>
    <row r="26" spans="1:17" x14ac:dyDescent="0.25">
      <c r="A26" s="6" t="s">
        <v>19</v>
      </c>
      <c r="B26" s="12"/>
      <c r="C26" s="20"/>
      <c r="D26" s="20"/>
      <c r="E26" s="26"/>
      <c r="F26" s="24"/>
      <c r="G26" s="20"/>
      <c r="H26" s="21"/>
      <c r="Q26" s="31"/>
    </row>
    <row r="27" spans="1:17" x14ac:dyDescent="0.25">
      <c r="A27" s="8" t="s">
        <v>56</v>
      </c>
      <c r="B27" s="11" t="s">
        <v>38</v>
      </c>
      <c r="C27" s="20">
        <v>3.7169E-3</v>
      </c>
      <c r="D27" s="20">
        <v>3.8319000000000001E-3</v>
      </c>
      <c r="E27" s="26">
        <v>0.97</v>
      </c>
      <c r="F27" s="24">
        <v>0.33200000000000002</v>
      </c>
      <c r="G27" s="20">
        <v>-3.7935E-3</v>
      </c>
      <c r="H27" s="21">
        <v>1.12272E-2</v>
      </c>
      <c r="Q27" s="31"/>
    </row>
    <row r="28" spans="1:17" x14ac:dyDescent="0.25">
      <c r="A28" s="8" t="s">
        <v>57</v>
      </c>
      <c r="B28" s="11" t="s">
        <v>38</v>
      </c>
      <c r="C28" s="20">
        <v>-7.559E-4</v>
      </c>
      <c r="D28" s="20">
        <v>4.4247000000000002E-3</v>
      </c>
      <c r="E28" s="26">
        <v>-0.17</v>
      </c>
      <c r="F28" s="24">
        <v>0.86399999999999999</v>
      </c>
      <c r="G28" s="20">
        <v>-9.4281E-3</v>
      </c>
      <c r="H28" s="21">
        <v>7.9162999999999994E-3</v>
      </c>
      <c r="Q28" s="31"/>
    </row>
    <row r="29" spans="1:17" x14ac:dyDescent="0.25">
      <c r="A29" s="8" t="s">
        <v>58</v>
      </c>
      <c r="B29" s="11" t="s">
        <v>38</v>
      </c>
      <c r="C29" s="20">
        <v>-1.02419E-2</v>
      </c>
      <c r="D29" s="20">
        <v>4.5934000000000001E-3</v>
      </c>
      <c r="E29" s="26">
        <v>-2.23</v>
      </c>
      <c r="F29" s="24">
        <v>2.5999999999999999E-2</v>
      </c>
      <c r="G29" s="20">
        <v>-1.9244799999999999E-2</v>
      </c>
      <c r="H29" s="21">
        <v>-1.2389E-3</v>
      </c>
      <c r="Q29" s="31"/>
    </row>
    <row r="30" spans="1:17" x14ac:dyDescent="0.25">
      <c r="A30" s="6" t="s">
        <v>20</v>
      </c>
      <c r="B30" s="12"/>
      <c r="C30" s="20"/>
      <c r="D30" s="20"/>
      <c r="E30" s="26"/>
      <c r="F30" s="24"/>
      <c r="G30" s="20"/>
      <c r="H30" s="21"/>
      <c r="Q30" s="31"/>
    </row>
    <row r="31" spans="1:17" x14ac:dyDescent="0.25">
      <c r="A31" s="8" t="s">
        <v>59</v>
      </c>
      <c r="B31" s="11" t="s">
        <v>39</v>
      </c>
      <c r="C31" s="20">
        <v>1.55458E-2</v>
      </c>
      <c r="D31" s="20">
        <v>5.2529999999999999E-3</v>
      </c>
      <c r="E31" s="26">
        <v>2.96</v>
      </c>
      <c r="F31" s="24">
        <v>3.0000000000000001E-3</v>
      </c>
      <c r="G31" s="20">
        <v>5.2502E-3</v>
      </c>
      <c r="H31" s="21">
        <v>2.58415E-2</v>
      </c>
      <c r="Q31" s="31"/>
    </row>
    <row r="32" spans="1:17" x14ac:dyDescent="0.25">
      <c r="A32" s="8" t="s">
        <v>60</v>
      </c>
      <c r="B32" s="11" t="s">
        <v>39</v>
      </c>
      <c r="C32" s="20">
        <v>2.5093399999999998E-2</v>
      </c>
      <c r="D32" s="20">
        <v>6.2017000000000001E-3</v>
      </c>
      <c r="E32" s="26">
        <v>4.05</v>
      </c>
      <c r="F32" s="24">
        <v>0</v>
      </c>
      <c r="G32" s="20">
        <v>1.2938399999999999E-2</v>
      </c>
      <c r="H32" s="21">
        <v>3.7248499999999997E-2</v>
      </c>
      <c r="Q32" s="31"/>
    </row>
    <row r="33" spans="1:17" x14ac:dyDescent="0.25">
      <c r="A33" s="8" t="s">
        <v>61</v>
      </c>
      <c r="B33" s="11" t="s">
        <v>39</v>
      </c>
      <c r="C33" s="20">
        <v>1.8690999999999999E-2</v>
      </c>
      <c r="D33" s="20">
        <v>4.9935999999999999E-3</v>
      </c>
      <c r="E33" s="26">
        <v>3.74</v>
      </c>
      <c r="F33" s="24">
        <v>0</v>
      </c>
      <c r="G33" s="20">
        <v>8.9037999999999999E-3</v>
      </c>
      <c r="H33" s="21">
        <v>2.8478199999999999E-2</v>
      </c>
      <c r="Q33" s="31"/>
    </row>
    <row r="34" spans="1:17" x14ac:dyDescent="0.25">
      <c r="A34" s="8" t="s">
        <v>62</v>
      </c>
      <c r="B34" s="11" t="s">
        <v>39</v>
      </c>
      <c r="C34" s="20">
        <v>2.50691E-2</v>
      </c>
      <c r="D34" s="20">
        <v>4.9766999999999997E-3</v>
      </c>
      <c r="E34" s="26">
        <v>5.04</v>
      </c>
      <c r="F34" s="24">
        <v>0</v>
      </c>
      <c r="G34" s="20">
        <v>1.5315E-2</v>
      </c>
      <c r="H34" s="21">
        <v>3.4823300000000001E-2</v>
      </c>
      <c r="Q34" s="31"/>
    </row>
    <row r="35" spans="1:17" x14ac:dyDescent="0.25">
      <c r="A35" s="8" t="s">
        <v>63</v>
      </c>
      <c r="B35" s="11" t="s">
        <v>39</v>
      </c>
      <c r="C35" s="20">
        <v>2.10447E-2</v>
      </c>
      <c r="D35" s="20">
        <v>5.4073000000000003E-3</v>
      </c>
      <c r="E35" s="26">
        <v>3.89</v>
      </c>
      <c r="F35" s="24">
        <v>0</v>
      </c>
      <c r="G35" s="20">
        <v>1.04466E-2</v>
      </c>
      <c r="H35" s="21">
        <v>3.1642900000000002E-2</v>
      </c>
      <c r="Q35" s="31"/>
    </row>
    <row r="36" spans="1:17" x14ac:dyDescent="0.25">
      <c r="A36" s="8" t="s">
        <v>64</v>
      </c>
      <c r="B36" s="11" t="s">
        <v>39</v>
      </c>
      <c r="C36" s="20">
        <v>2.4446800000000001E-2</v>
      </c>
      <c r="D36" s="20">
        <v>4.6427999999999999E-3</v>
      </c>
      <c r="E36" s="26">
        <v>5.27</v>
      </c>
      <c r="F36" s="24">
        <v>0</v>
      </c>
      <c r="G36" s="20">
        <v>1.5347E-2</v>
      </c>
      <c r="H36" s="21">
        <v>3.3546600000000003E-2</v>
      </c>
      <c r="Q36" s="31"/>
    </row>
    <row r="37" spans="1:17" x14ac:dyDescent="0.25">
      <c r="A37" s="8" t="s">
        <v>65</v>
      </c>
      <c r="B37" s="11" t="s">
        <v>39</v>
      </c>
      <c r="C37" s="20">
        <v>7.4320000000000002E-3</v>
      </c>
      <c r="D37" s="20">
        <v>4.6943000000000002E-3</v>
      </c>
      <c r="E37" s="26">
        <v>1.58</v>
      </c>
      <c r="F37" s="24">
        <v>0.113</v>
      </c>
      <c r="G37" s="20">
        <v>-1.7685999999999999E-3</v>
      </c>
      <c r="H37" s="21">
        <v>1.6632600000000001E-2</v>
      </c>
      <c r="Q37" s="31"/>
    </row>
    <row r="38" spans="1:17" x14ac:dyDescent="0.25">
      <c r="A38" s="6" t="s">
        <v>21</v>
      </c>
      <c r="B38" s="11" t="s">
        <v>36</v>
      </c>
      <c r="C38" s="20">
        <v>-5.2959999999999997E-4</v>
      </c>
      <c r="D38" s="20">
        <v>2.0744000000000001E-3</v>
      </c>
      <c r="E38" s="26">
        <v>-0.26</v>
      </c>
      <c r="F38" s="24">
        <v>0.79800000000000004</v>
      </c>
      <c r="G38" s="20">
        <v>-4.5954000000000004E-3</v>
      </c>
      <c r="H38" s="21">
        <v>3.5362000000000002E-3</v>
      </c>
      <c r="Q38" s="31"/>
    </row>
    <row r="39" spans="1:17" x14ac:dyDescent="0.25">
      <c r="A39" s="6" t="s">
        <v>22</v>
      </c>
      <c r="B39" s="10" t="s">
        <v>40</v>
      </c>
      <c r="C39" s="20">
        <v>-2.4151800000000001E-2</v>
      </c>
      <c r="D39" s="20">
        <v>6.3096000000000003E-3</v>
      </c>
      <c r="E39" s="26">
        <v>-3.83</v>
      </c>
      <c r="F39" s="24">
        <v>0</v>
      </c>
      <c r="G39" s="20">
        <v>-3.6518200000000001E-2</v>
      </c>
      <c r="H39" s="21">
        <v>-1.17853E-2</v>
      </c>
      <c r="Q39" s="31"/>
    </row>
    <row r="40" spans="1:17" x14ac:dyDescent="0.25">
      <c r="A40" s="6" t="s">
        <v>23</v>
      </c>
      <c r="B40" s="12"/>
      <c r="C40" s="20"/>
      <c r="D40" s="20"/>
      <c r="E40" s="26"/>
      <c r="F40" s="24"/>
      <c r="G40" s="20"/>
      <c r="H40" s="21"/>
      <c r="Q40" s="31"/>
    </row>
    <row r="41" spans="1:17" x14ac:dyDescent="0.25">
      <c r="A41" s="8" t="s">
        <v>66</v>
      </c>
      <c r="B41" s="11" t="s">
        <v>41</v>
      </c>
      <c r="C41" s="20">
        <v>-2.2131E-3</v>
      </c>
      <c r="D41" s="20">
        <v>5.7564000000000001E-3</v>
      </c>
      <c r="E41" s="26">
        <v>-0.38</v>
      </c>
      <c r="F41" s="24">
        <v>0.70099999999999996</v>
      </c>
      <c r="G41" s="20">
        <v>-1.3495399999999999E-2</v>
      </c>
      <c r="H41" s="21">
        <v>9.0691999999999995E-3</v>
      </c>
      <c r="Q41" s="31"/>
    </row>
    <row r="42" spans="1:17" x14ac:dyDescent="0.25">
      <c r="A42" s="8" t="s">
        <v>67</v>
      </c>
      <c r="B42" s="11" t="s">
        <v>41</v>
      </c>
      <c r="C42" s="20">
        <v>-1.833E-3</v>
      </c>
      <c r="D42" s="20">
        <v>3.3226000000000002E-3</v>
      </c>
      <c r="E42" s="26">
        <v>-0.55000000000000004</v>
      </c>
      <c r="F42" s="24">
        <v>0.58099999999999996</v>
      </c>
      <c r="G42" s="20">
        <v>-8.3450999999999994E-3</v>
      </c>
      <c r="H42" s="21">
        <v>4.6791000000000003E-3</v>
      </c>
      <c r="Q42" s="31"/>
    </row>
    <row r="43" spans="1:17" x14ac:dyDescent="0.25">
      <c r="A43" s="8" t="s">
        <v>68</v>
      </c>
      <c r="B43" s="11" t="s">
        <v>41</v>
      </c>
      <c r="C43" s="20">
        <v>2.9700999999999998E-3</v>
      </c>
      <c r="D43" s="20">
        <v>2.9512000000000002E-3</v>
      </c>
      <c r="E43" s="26">
        <v>1.01</v>
      </c>
      <c r="F43" s="24">
        <v>0.314</v>
      </c>
      <c r="G43" s="20">
        <v>-2.8142000000000002E-3</v>
      </c>
      <c r="H43" s="21">
        <v>8.7544000000000007E-3</v>
      </c>
      <c r="Q43" s="31"/>
    </row>
    <row r="44" spans="1:17" x14ac:dyDescent="0.25">
      <c r="A44" s="8" t="s">
        <v>69</v>
      </c>
      <c r="B44" s="11" t="s">
        <v>41</v>
      </c>
      <c r="C44" s="20">
        <v>5.3854999999999997E-3</v>
      </c>
      <c r="D44" s="20">
        <v>7.4082999999999996E-3</v>
      </c>
      <c r="E44" s="26">
        <v>0.73</v>
      </c>
      <c r="F44" s="24">
        <v>0.46700000000000003</v>
      </c>
      <c r="G44" s="20">
        <v>-9.1345999999999997E-3</v>
      </c>
      <c r="H44" s="21">
        <v>1.99055E-2</v>
      </c>
      <c r="Q44" s="31"/>
    </row>
    <row r="45" spans="1:17" x14ac:dyDescent="0.25">
      <c r="A45" s="6" t="s">
        <v>24</v>
      </c>
      <c r="B45" s="12"/>
      <c r="C45" s="20"/>
      <c r="D45" s="20"/>
      <c r="E45" s="26"/>
      <c r="F45" s="24"/>
      <c r="G45" s="20"/>
      <c r="H45" s="21"/>
      <c r="Q45" s="31"/>
    </row>
    <row r="46" spans="1:17" x14ac:dyDescent="0.25">
      <c r="A46" s="8" t="s">
        <v>70</v>
      </c>
      <c r="B46" s="11" t="s">
        <v>42</v>
      </c>
      <c r="C46" s="20">
        <v>3.9699199999999997E-2</v>
      </c>
      <c r="D46" s="20">
        <v>1.0644799999999999E-2</v>
      </c>
      <c r="E46" s="26">
        <v>3.73</v>
      </c>
      <c r="F46" s="24">
        <v>0</v>
      </c>
      <c r="G46" s="20">
        <v>1.88358E-2</v>
      </c>
      <c r="H46" s="21">
        <v>6.0562600000000001E-2</v>
      </c>
      <c r="Q46" s="31"/>
    </row>
    <row r="47" spans="1:17" x14ac:dyDescent="0.25">
      <c r="A47" s="8" t="s">
        <v>71</v>
      </c>
      <c r="B47" s="11" t="s">
        <v>42</v>
      </c>
      <c r="C47" s="20">
        <v>3.2065200000000002E-2</v>
      </c>
      <c r="D47" s="20">
        <v>6.4465E-3</v>
      </c>
      <c r="E47" s="26">
        <v>4.97</v>
      </c>
      <c r="F47" s="24">
        <v>0</v>
      </c>
      <c r="G47" s="20">
        <v>1.94304E-2</v>
      </c>
      <c r="H47" s="21">
        <v>4.4699999999999997E-2</v>
      </c>
      <c r="Q47" s="31"/>
    </row>
    <row r="48" spans="1:17" x14ac:dyDescent="0.25">
      <c r="A48" s="8" t="s">
        <v>72</v>
      </c>
      <c r="B48" s="11" t="s">
        <v>42</v>
      </c>
      <c r="C48" s="20">
        <v>4.3459400000000002E-2</v>
      </c>
      <c r="D48" s="20">
        <v>4.5976000000000003E-3</v>
      </c>
      <c r="E48" s="26">
        <v>9.4499999999999993</v>
      </c>
      <c r="F48" s="24">
        <v>0</v>
      </c>
      <c r="G48" s="20">
        <v>3.4448199999999998E-2</v>
      </c>
      <c r="H48" s="21">
        <v>5.2470500000000003E-2</v>
      </c>
      <c r="Q48" s="31"/>
    </row>
    <row r="49" spans="1:17" x14ac:dyDescent="0.25">
      <c r="A49" s="8" t="s">
        <v>73</v>
      </c>
      <c r="B49" s="11" t="s">
        <v>42</v>
      </c>
      <c r="C49" s="20">
        <v>7.3632799999999998E-2</v>
      </c>
      <c r="D49" s="20">
        <v>2.2966299999999999E-2</v>
      </c>
      <c r="E49" s="26">
        <v>3.21</v>
      </c>
      <c r="F49" s="24">
        <v>1E-3</v>
      </c>
      <c r="G49" s="20">
        <v>2.8619599999999999E-2</v>
      </c>
      <c r="H49" s="21">
        <v>0.1186459</v>
      </c>
      <c r="Q49" s="31"/>
    </row>
    <row r="50" spans="1:17" x14ac:dyDescent="0.25">
      <c r="A50" s="8" t="s">
        <v>74</v>
      </c>
      <c r="B50" s="11" t="s">
        <v>42</v>
      </c>
      <c r="C50" s="20">
        <v>1.47647E-2</v>
      </c>
      <c r="D50" s="20">
        <v>6.2147000000000001E-3</v>
      </c>
      <c r="E50" s="26">
        <v>2.38</v>
      </c>
      <c r="F50" s="24">
        <v>1.7999999999999999E-2</v>
      </c>
      <c r="G50" s="20">
        <v>2.5842E-3</v>
      </c>
      <c r="H50" s="21">
        <v>2.6945199999999999E-2</v>
      </c>
      <c r="Q50" s="31"/>
    </row>
    <row r="51" spans="1:17" x14ac:dyDescent="0.25">
      <c r="A51" s="8" t="s">
        <v>75</v>
      </c>
      <c r="B51" s="11" t="s">
        <v>42</v>
      </c>
      <c r="C51" s="20">
        <v>1.6940899999999998E-2</v>
      </c>
      <c r="D51" s="20">
        <v>7.6208999999999999E-3</v>
      </c>
      <c r="E51" s="26">
        <v>2.2200000000000002</v>
      </c>
      <c r="F51" s="24">
        <v>2.5999999999999999E-2</v>
      </c>
      <c r="G51" s="20">
        <v>2.0041999999999998E-3</v>
      </c>
      <c r="H51" s="21">
        <v>3.1877599999999999E-2</v>
      </c>
      <c r="Q51" s="31"/>
    </row>
    <row r="52" spans="1:17" x14ac:dyDescent="0.25">
      <c r="A52" s="8" t="s">
        <v>76</v>
      </c>
      <c r="B52" s="11" t="s">
        <v>42</v>
      </c>
      <c r="C52" s="20">
        <v>4.3484399999999999E-2</v>
      </c>
      <c r="D52" s="20">
        <v>6.5908E-3</v>
      </c>
      <c r="E52" s="26">
        <v>6.6</v>
      </c>
      <c r="F52" s="24">
        <v>0</v>
      </c>
      <c r="G52" s="20">
        <v>3.0566599999999999E-2</v>
      </c>
      <c r="H52" s="21">
        <v>5.64022E-2</v>
      </c>
      <c r="Q52" s="31"/>
    </row>
    <row r="53" spans="1:17" x14ac:dyDescent="0.25">
      <c r="A53" s="8" t="s">
        <v>77</v>
      </c>
      <c r="B53" s="11" t="s">
        <v>42</v>
      </c>
      <c r="C53" s="20">
        <v>5.8398800000000001E-2</v>
      </c>
      <c r="D53" s="20">
        <v>5.1938000000000002E-3</v>
      </c>
      <c r="E53" s="26">
        <v>11.24</v>
      </c>
      <c r="F53" s="24">
        <v>0</v>
      </c>
      <c r="G53" s="20">
        <v>4.8219199999999997E-2</v>
      </c>
      <c r="H53" s="21">
        <v>6.8578500000000001E-2</v>
      </c>
      <c r="Q53" s="31"/>
    </row>
    <row r="54" spans="1:17" x14ac:dyDescent="0.25">
      <c r="A54" s="8" t="s">
        <v>78</v>
      </c>
      <c r="B54" s="11" t="s">
        <v>42</v>
      </c>
      <c r="C54" s="20">
        <v>2.72406E-2</v>
      </c>
      <c r="D54" s="20">
        <v>2.9064E-3</v>
      </c>
      <c r="E54" s="26">
        <v>9.3699999999999992</v>
      </c>
      <c r="F54" s="24">
        <v>0</v>
      </c>
      <c r="G54" s="20">
        <v>2.15441E-2</v>
      </c>
      <c r="H54" s="21">
        <v>3.2937099999999997E-2</v>
      </c>
      <c r="Q54" s="31"/>
    </row>
    <row r="55" spans="1:17" x14ac:dyDescent="0.25">
      <c r="A55" s="8" t="s">
        <v>79</v>
      </c>
      <c r="B55" s="11" t="s">
        <v>42</v>
      </c>
      <c r="C55" s="20">
        <v>1.7100400000000002E-2</v>
      </c>
      <c r="D55" s="20">
        <v>6.3628000000000001E-3</v>
      </c>
      <c r="E55" s="26">
        <v>2.69</v>
      </c>
      <c r="F55" s="24">
        <v>7.0000000000000001E-3</v>
      </c>
      <c r="G55" s="20">
        <v>4.6296000000000002E-3</v>
      </c>
      <c r="H55" s="21">
        <v>2.9571099999999999E-2</v>
      </c>
      <c r="Q55" s="31"/>
    </row>
    <row r="56" spans="1:17" x14ac:dyDescent="0.25">
      <c r="A56" s="6" t="s">
        <v>25</v>
      </c>
      <c r="B56" s="11" t="s">
        <v>36</v>
      </c>
      <c r="C56" s="20">
        <v>2.7006999999999999E-3</v>
      </c>
      <c r="D56" s="20">
        <v>1.1766000000000001E-3</v>
      </c>
      <c r="E56" s="26">
        <v>2.2999999999999998</v>
      </c>
      <c r="F56" s="24">
        <v>2.1999999999999999E-2</v>
      </c>
      <c r="G56" s="20">
        <v>3.947E-4</v>
      </c>
      <c r="H56" s="21">
        <v>5.0067000000000002E-3</v>
      </c>
      <c r="Q56" s="31"/>
    </row>
    <row r="57" spans="1:17" x14ac:dyDescent="0.25">
      <c r="A57" s="9" t="s">
        <v>26</v>
      </c>
      <c r="B57" s="13" t="s">
        <v>36</v>
      </c>
      <c r="C57" s="22">
        <v>-3.3399999999999999E-5</v>
      </c>
      <c r="D57" s="22">
        <v>1.6399999999999999E-5</v>
      </c>
      <c r="E57" s="27">
        <v>-2.04</v>
      </c>
      <c r="F57" s="25">
        <v>4.2000000000000003E-2</v>
      </c>
      <c r="G57" s="22">
        <v>-6.5500000000000006E-5</v>
      </c>
      <c r="H57" s="23">
        <v>-1.26E-6</v>
      </c>
      <c r="Q57" s="31"/>
    </row>
  </sheetData>
  <mergeCells count="1">
    <mergeCell ref="G5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B6AA-ADAB-4914-A4C5-72C8381793AE}">
  <dimension ref="A1:S59"/>
  <sheetViews>
    <sheetView workbookViewId="0"/>
  </sheetViews>
  <sheetFormatPr defaultRowHeight="15" x14ac:dyDescent="0.25"/>
  <cols>
    <col min="1" max="1" width="29.85546875" bestFit="1" customWidth="1"/>
    <col min="2" max="2" width="29.85546875" customWidth="1"/>
    <col min="3" max="3" width="10" bestFit="1" customWidth="1"/>
    <col min="4" max="4" width="9.85546875" customWidth="1"/>
    <col min="5" max="5" width="11" bestFit="1" customWidth="1"/>
    <col min="6" max="6" width="12.85546875" customWidth="1"/>
    <col min="7" max="8" width="10" bestFit="1" customWidth="1"/>
  </cols>
  <sheetData>
    <row r="1" spans="1:19" x14ac:dyDescent="0.25">
      <c r="A1" s="14" t="s">
        <v>44</v>
      </c>
      <c r="B1" s="2"/>
      <c r="C1" s="2"/>
      <c r="D1" s="2"/>
      <c r="E1" s="2"/>
      <c r="F1" s="2"/>
      <c r="G1" s="2"/>
      <c r="H1" s="2"/>
    </row>
    <row r="2" spans="1:19" x14ac:dyDescent="0.25">
      <c r="A2" s="5" t="s">
        <v>45</v>
      </c>
      <c r="B2" s="2"/>
      <c r="C2" s="2"/>
      <c r="D2" s="2"/>
      <c r="E2" s="2"/>
      <c r="F2" s="2"/>
      <c r="G2" s="2"/>
      <c r="H2" s="2"/>
    </row>
    <row r="3" spans="1:19" x14ac:dyDescent="0.25">
      <c r="A3" s="5" t="s">
        <v>1</v>
      </c>
      <c r="B3" s="2"/>
      <c r="C3" s="2"/>
      <c r="D3" s="2"/>
      <c r="E3" s="2"/>
      <c r="F3" s="2"/>
      <c r="G3" s="2"/>
      <c r="H3" s="2"/>
    </row>
    <row r="4" spans="1:19" x14ac:dyDescent="0.25">
      <c r="A4" s="3"/>
      <c r="B4" s="2"/>
      <c r="C4" s="2"/>
      <c r="D4" s="2"/>
      <c r="E4" s="2"/>
      <c r="F4" s="2"/>
      <c r="G4" s="2"/>
      <c r="H4" s="2"/>
    </row>
    <row r="5" spans="1:19" ht="61.5" customHeight="1" x14ac:dyDescent="0.25">
      <c r="A5" s="15" t="s">
        <v>28</v>
      </c>
      <c r="B5" s="16" t="s">
        <v>37</v>
      </c>
      <c r="C5" s="17" t="s">
        <v>3</v>
      </c>
      <c r="D5" s="17" t="s">
        <v>4</v>
      </c>
      <c r="E5" s="17" t="s">
        <v>5</v>
      </c>
      <c r="F5" s="17" t="s">
        <v>7</v>
      </c>
      <c r="G5" s="65" t="s">
        <v>6</v>
      </c>
      <c r="H5" s="66"/>
    </row>
    <row r="6" spans="1:19" x14ac:dyDescent="0.25">
      <c r="A6" s="6" t="s">
        <v>27</v>
      </c>
      <c r="B6" s="10" t="s">
        <v>46</v>
      </c>
      <c r="C6" s="20">
        <v>8.1588300000000002E-2</v>
      </c>
      <c r="D6" s="20">
        <v>2.8678000000000002E-3</v>
      </c>
      <c r="E6" s="26">
        <v>28.45</v>
      </c>
      <c r="F6" s="24">
        <v>0</v>
      </c>
      <c r="G6" s="20">
        <v>7.5967499999999993E-2</v>
      </c>
      <c r="H6" s="21">
        <v>8.7209099999999998E-2</v>
      </c>
      <c r="Q6" s="31"/>
      <c r="R6" s="31"/>
      <c r="S6" s="31"/>
    </row>
    <row r="7" spans="1:19" x14ac:dyDescent="0.25">
      <c r="A7" s="6" t="s">
        <v>8</v>
      </c>
      <c r="B7" s="10" t="s">
        <v>43</v>
      </c>
      <c r="C7" s="20">
        <v>-7.75811E-2</v>
      </c>
      <c r="D7" s="20">
        <v>3.5179999999999999E-3</v>
      </c>
      <c r="E7" s="26">
        <v>-22.05</v>
      </c>
      <c r="F7" s="24">
        <v>0</v>
      </c>
      <c r="G7" s="20">
        <v>-8.4476200000000001E-2</v>
      </c>
      <c r="H7" s="21">
        <v>-7.0685899999999996E-2</v>
      </c>
      <c r="Q7" s="31"/>
      <c r="S7" s="31"/>
    </row>
    <row r="8" spans="1:19" x14ac:dyDescent="0.25">
      <c r="A8" s="6" t="s">
        <v>9</v>
      </c>
      <c r="B8" s="10" t="s">
        <v>29</v>
      </c>
      <c r="C8" s="20">
        <v>1.1375100000000001E-2</v>
      </c>
      <c r="D8" s="20">
        <v>2.0235000000000001E-3</v>
      </c>
      <c r="E8" s="26">
        <v>5.62</v>
      </c>
      <c r="F8" s="24">
        <v>0</v>
      </c>
      <c r="G8" s="20">
        <v>7.4089999999999998E-3</v>
      </c>
      <c r="H8" s="21">
        <v>1.53411E-2</v>
      </c>
      <c r="Q8" s="31"/>
      <c r="S8" s="31"/>
    </row>
    <row r="9" spans="1:19" x14ac:dyDescent="0.25">
      <c r="A9" s="6" t="s">
        <v>10</v>
      </c>
      <c r="B9" s="10" t="s">
        <v>30</v>
      </c>
      <c r="C9" s="20">
        <v>-0.1012049</v>
      </c>
      <c r="D9" s="20">
        <v>8.6715999999999998E-3</v>
      </c>
      <c r="E9" s="26">
        <v>-11.67</v>
      </c>
      <c r="F9" s="24">
        <v>0</v>
      </c>
      <c r="G9" s="20">
        <v>-0.1182009</v>
      </c>
      <c r="H9" s="21">
        <v>-8.4208900000000003E-2</v>
      </c>
      <c r="Q9" s="31"/>
      <c r="S9" s="31"/>
    </row>
    <row r="10" spans="1:19" x14ac:dyDescent="0.25">
      <c r="A10" s="6" t="s">
        <v>11</v>
      </c>
      <c r="B10" s="10" t="s">
        <v>31</v>
      </c>
      <c r="C10" s="20">
        <v>-4.6015599999999997E-2</v>
      </c>
      <c r="D10" s="20">
        <v>7.8300999999999996E-3</v>
      </c>
      <c r="E10" s="26">
        <v>-5.88</v>
      </c>
      <c r="F10" s="24">
        <v>0</v>
      </c>
      <c r="G10" s="20">
        <v>-6.1362399999999998E-2</v>
      </c>
      <c r="H10" s="21">
        <v>-3.06688E-2</v>
      </c>
      <c r="Q10" s="31"/>
      <c r="S10" s="31"/>
    </row>
    <row r="11" spans="1:19" x14ac:dyDescent="0.25">
      <c r="A11" s="6" t="s">
        <v>12</v>
      </c>
      <c r="B11" s="10"/>
      <c r="C11" s="20"/>
      <c r="D11" s="20"/>
      <c r="E11" s="26"/>
      <c r="F11" s="24"/>
      <c r="G11" s="20"/>
      <c r="H11" s="21"/>
      <c r="Q11" s="31"/>
      <c r="S11" s="31"/>
    </row>
    <row r="12" spans="1:19" x14ac:dyDescent="0.25">
      <c r="A12" s="7" t="s">
        <v>55</v>
      </c>
      <c r="B12" s="11" t="s">
        <v>32</v>
      </c>
      <c r="C12" s="20">
        <v>-4.5722199999999998E-2</v>
      </c>
      <c r="D12" s="20">
        <v>3.1838999999999999E-3</v>
      </c>
      <c r="E12" s="26">
        <v>-14.36</v>
      </c>
      <c r="F12" s="24">
        <v>0</v>
      </c>
      <c r="G12" s="20">
        <v>-5.1962599999999998E-2</v>
      </c>
      <c r="H12" s="21">
        <v>-3.9481799999999997E-2</v>
      </c>
      <c r="Q12" s="31"/>
      <c r="S12" s="31"/>
    </row>
    <row r="13" spans="1:19" x14ac:dyDescent="0.25">
      <c r="A13" s="7" t="s">
        <v>54</v>
      </c>
      <c r="B13" s="11" t="s">
        <v>32</v>
      </c>
      <c r="C13" s="20">
        <v>-0.11578919999999999</v>
      </c>
      <c r="D13" s="20">
        <v>7.2338000000000003E-3</v>
      </c>
      <c r="E13" s="26">
        <v>-16.010000000000002</v>
      </c>
      <c r="F13" s="24">
        <v>0</v>
      </c>
      <c r="G13" s="20">
        <v>-0.12996730000000001</v>
      </c>
      <c r="H13" s="21">
        <v>-0.1016112</v>
      </c>
      <c r="Q13" s="31"/>
      <c r="S13" s="31"/>
    </row>
    <row r="14" spans="1:19" x14ac:dyDescent="0.25">
      <c r="A14" s="7" t="s">
        <v>53</v>
      </c>
      <c r="B14" s="11" t="s">
        <v>32</v>
      </c>
      <c r="C14" s="20">
        <v>-0.1654388</v>
      </c>
      <c r="D14" s="20">
        <v>1.96443E-2</v>
      </c>
      <c r="E14" s="26">
        <v>-8.42</v>
      </c>
      <c r="F14" s="24">
        <v>0</v>
      </c>
      <c r="G14" s="20">
        <v>-0.20394100000000001</v>
      </c>
      <c r="H14" s="21">
        <v>-0.12693660000000001</v>
      </c>
      <c r="Q14" s="31"/>
      <c r="S14" s="31"/>
    </row>
    <row r="15" spans="1:19" x14ac:dyDescent="0.25">
      <c r="A15" s="6" t="s">
        <v>13</v>
      </c>
      <c r="B15" s="11" t="s">
        <v>33</v>
      </c>
      <c r="C15" s="20">
        <v>-4.7365600000000001E-2</v>
      </c>
      <c r="D15" s="20">
        <v>7.7627E-3</v>
      </c>
      <c r="E15" s="26">
        <v>-6.1</v>
      </c>
      <c r="F15" s="24">
        <v>0</v>
      </c>
      <c r="G15" s="20">
        <v>-6.2580200000000002E-2</v>
      </c>
      <c r="H15" s="21">
        <v>-3.2150999999999999E-2</v>
      </c>
      <c r="Q15" s="31"/>
      <c r="S15" s="31"/>
    </row>
    <row r="16" spans="1:19" x14ac:dyDescent="0.25">
      <c r="A16" s="6" t="s">
        <v>14</v>
      </c>
      <c r="B16" s="10"/>
      <c r="C16" s="20"/>
      <c r="D16" s="20"/>
      <c r="E16" s="26"/>
      <c r="F16" s="24"/>
      <c r="G16" s="20"/>
      <c r="H16" s="21"/>
      <c r="Q16" s="31"/>
      <c r="S16" s="31"/>
    </row>
    <row r="17" spans="1:19" x14ac:dyDescent="0.25">
      <c r="A17" s="8" t="s">
        <v>51</v>
      </c>
      <c r="B17" s="11" t="s">
        <v>34</v>
      </c>
      <c r="C17" s="20">
        <v>5.6952999999999997E-2</v>
      </c>
      <c r="D17" s="20">
        <v>4.0433999999999999E-3</v>
      </c>
      <c r="E17" s="26">
        <v>14.09</v>
      </c>
      <c r="F17" s="24">
        <v>0</v>
      </c>
      <c r="G17" s="20">
        <v>4.9028000000000002E-2</v>
      </c>
      <c r="H17" s="21">
        <v>6.4878000000000005E-2</v>
      </c>
      <c r="Q17" s="31"/>
      <c r="S17" s="31"/>
    </row>
    <row r="18" spans="1:19" x14ac:dyDescent="0.25">
      <c r="A18" s="8" t="s">
        <v>50</v>
      </c>
      <c r="B18" s="11" t="s">
        <v>34</v>
      </c>
      <c r="C18" s="20">
        <v>7.7299900000000005E-2</v>
      </c>
      <c r="D18" s="20">
        <v>5.6626000000000003E-3</v>
      </c>
      <c r="E18" s="26">
        <v>13.65</v>
      </c>
      <c r="F18" s="24">
        <v>0</v>
      </c>
      <c r="G18" s="20">
        <v>6.6201499999999996E-2</v>
      </c>
      <c r="H18" s="21">
        <v>8.8398299999999999E-2</v>
      </c>
      <c r="Q18" s="31"/>
      <c r="S18" s="31"/>
    </row>
    <row r="19" spans="1:19" x14ac:dyDescent="0.25">
      <c r="A19" s="8" t="s">
        <v>52</v>
      </c>
      <c r="B19" s="11" t="s">
        <v>34</v>
      </c>
      <c r="C19" s="20">
        <v>8.4790099999999993E-2</v>
      </c>
      <c r="D19" s="20">
        <v>6.6642999999999997E-3</v>
      </c>
      <c r="E19" s="26">
        <v>12.72</v>
      </c>
      <c r="F19" s="24">
        <v>0</v>
      </c>
      <c r="G19" s="20">
        <v>7.1728399999999998E-2</v>
      </c>
      <c r="H19" s="21">
        <v>9.7851800000000003E-2</v>
      </c>
      <c r="Q19" s="31"/>
      <c r="S19" s="31"/>
    </row>
    <row r="20" spans="1:19" x14ac:dyDescent="0.25">
      <c r="A20" s="6" t="s">
        <v>15</v>
      </c>
      <c r="B20" s="12"/>
      <c r="C20" s="20"/>
      <c r="D20" s="20"/>
      <c r="E20" s="26"/>
      <c r="F20" s="24"/>
      <c r="G20" s="20"/>
      <c r="H20" s="21"/>
      <c r="Q20" s="31"/>
      <c r="S20" s="31"/>
    </row>
    <row r="21" spans="1:19" x14ac:dyDescent="0.25">
      <c r="A21" s="8" t="s">
        <v>47</v>
      </c>
      <c r="B21" s="11" t="s">
        <v>35</v>
      </c>
      <c r="C21" s="20">
        <v>0.2418526</v>
      </c>
      <c r="D21" s="20">
        <v>1.02808E-2</v>
      </c>
      <c r="E21" s="26">
        <v>23.52</v>
      </c>
      <c r="F21" s="24">
        <v>0</v>
      </c>
      <c r="G21" s="20">
        <v>0.2217027</v>
      </c>
      <c r="H21" s="21">
        <v>0.26200259999999997</v>
      </c>
      <c r="Q21" s="31"/>
      <c r="S21" s="31"/>
    </row>
    <row r="22" spans="1:19" x14ac:dyDescent="0.25">
      <c r="A22" s="8" t="s">
        <v>48</v>
      </c>
      <c r="B22" s="11" t="s">
        <v>35</v>
      </c>
      <c r="C22" s="20">
        <v>0.39794119999999999</v>
      </c>
      <c r="D22" s="20">
        <v>1.25702E-2</v>
      </c>
      <c r="E22" s="26">
        <v>31.66</v>
      </c>
      <c r="F22" s="24">
        <v>0</v>
      </c>
      <c r="G22" s="20">
        <v>0.37330410000000003</v>
      </c>
      <c r="H22" s="21">
        <v>0.42257830000000002</v>
      </c>
      <c r="Q22" s="31"/>
      <c r="S22" s="31"/>
    </row>
    <row r="23" spans="1:19" x14ac:dyDescent="0.25">
      <c r="A23" s="8" t="s">
        <v>49</v>
      </c>
      <c r="B23" s="11" t="s">
        <v>35</v>
      </c>
      <c r="C23" s="20">
        <v>0.39731030000000001</v>
      </c>
      <c r="D23" s="20">
        <v>1.33738E-2</v>
      </c>
      <c r="E23" s="26">
        <v>29.71</v>
      </c>
      <c r="F23" s="24">
        <v>0</v>
      </c>
      <c r="G23" s="20">
        <v>0.37109809999999999</v>
      </c>
      <c r="H23" s="21">
        <v>0.42352250000000002</v>
      </c>
      <c r="Q23" s="31"/>
      <c r="S23" s="31"/>
    </row>
    <row r="24" spans="1:19" x14ac:dyDescent="0.25">
      <c r="A24" s="6" t="s">
        <v>16</v>
      </c>
      <c r="B24" s="11" t="s">
        <v>36</v>
      </c>
      <c r="C24" s="20">
        <v>-1.3779E-3</v>
      </c>
      <c r="D24" s="20">
        <v>1.7579999999999999E-4</v>
      </c>
      <c r="E24" s="26">
        <v>-7.84</v>
      </c>
      <c r="F24" s="24">
        <v>0</v>
      </c>
      <c r="G24" s="20">
        <v>-1.7224E-3</v>
      </c>
      <c r="H24" s="21">
        <v>-1.0334000000000001E-3</v>
      </c>
      <c r="Q24" s="31"/>
      <c r="S24" s="31"/>
    </row>
    <row r="25" spans="1:19" x14ac:dyDescent="0.25">
      <c r="A25" s="6" t="s">
        <v>17</v>
      </c>
      <c r="B25" s="11" t="s">
        <v>36</v>
      </c>
      <c r="C25" s="20">
        <v>2.7799999999999998E-4</v>
      </c>
      <c r="D25" s="20">
        <v>9.8900000000000005E-5</v>
      </c>
      <c r="E25" s="26">
        <v>2.81</v>
      </c>
      <c r="F25" s="24">
        <v>5.0000000000000001E-3</v>
      </c>
      <c r="G25" s="20">
        <v>8.3999999999999995E-5</v>
      </c>
      <c r="H25" s="21">
        <v>4.7189999999999998E-4</v>
      </c>
      <c r="Q25" s="31"/>
      <c r="S25" s="31"/>
    </row>
    <row r="26" spans="1:19" x14ac:dyDescent="0.25">
      <c r="A26" s="6" t="s">
        <v>18</v>
      </c>
      <c r="B26" s="11" t="s">
        <v>36</v>
      </c>
      <c r="C26" s="20">
        <v>1.864E-4</v>
      </c>
      <c r="D26" s="20">
        <v>6.8510000000000001E-4</v>
      </c>
      <c r="E26" s="26">
        <v>0.27</v>
      </c>
      <c r="F26" s="24">
        <v>0.78600000000000003</v>
      </c>
      <c r="G26" s="20">
        <v>-1.1563999999999999E-3</v>
      </c>
      <c r="H26" s="21">
        <v>1.5292000000000001E-3</v>
      </c>
      <c r="Q26" s="31"/>
      <c r="S26" s="31"/>
    </row>
    <row r="27" spans="1:19" x14ac:dyDescent="0.25">
      <c r="A27" s="6" t="s">
        <v>19</v>
      </c>
      <c r="B27" s="12"/>
      <c r="C27" s="20"/>
      <c r="D27" s="20"/>
      <c r="E27" s="26"/>
      <c r="F27" s="24"/>
      <c r="G27" s="20"/>
      <c r="H27" s="21"/>
      <c r="Q27" s="31"/>
      <c r="S27" s="31"/>
    </row>
    <row r="28" spans="1:19" x14ac:dyDescent="0.25">
      <c r="A28" s="8" t="s">
        <v>56</v>
      </c>
      <c r="B28" s="11" t="s">
        <v>38</v>
      </c>
      <c r="C28" s="20">
        <v>-3.8178700000000003E-2</v>
      </c>
      <c r="D28" s="20">
        <v>5.3566999999999998E-3</v>
      </c>
      <c r="E28" s="26">
        <v>-7.13</v>
      </c>
      <c r="F28" s="24">
        <v>0</v>
      </c>
      <c r="G28" s="20">
        <v>-4.8677699999999997E-2</v>
      </c>
      <c r="H28" s="21">
        <v>-2.7679800000000001E-2</v>
      </c>
      <c r="Q28" s="31"/>
      <c r="S28" s="31"/>
    </row>
    <row r="29" spans="1:19" x14ac:dyDescent="0.25">
      <c r="A29" s="8" t="s">
        <v>57</v>
      </c>
      <c r="B29" s="11" t="s">
        <v>38</v>
      </c>
      <c r="C29" s="20">
        <v>-4.4281000000000001E-2</v>
      </c>
      <c r="D29" s="20">
        <v>8.4273999999999998E-3</v>
      </c>
      <c r="E29" s="26">
        <v>-5.25</v>
      </c>
      <c r="F29" s="24">
        <v>0</v>
      </c>
      <c r="G29" s="20">
        <v>-6.0798400000000002E-2</v>
      </c>
      <c r="H29" s="21">
        <v>-2.7763599999999999E-2</v>
      </c>
      <c r="Q29" s="31"/>
      <c r="S29" s="31"/>
    </row>
    <row r="30" spans="1:19" x14ac:dyDescent="0.25">
      <c r="A30" s="8" t="s">
        <v>58</v>
      </c>
      <c r="B30" s="11" t="s">
        <v>38</v>
      </c>
      <c r="C30" s="20">
        <v>-5.5415899999999997E-2</v>
      </c>
      <c r="D30" s="20">
        <v>7.8097000000000001E-3</v>
      </c>
      <c r="E30" s="26">
        <v>-7.1</v>
      </c>
      <c r="F30" s="24">
        <v>0</v>
      </c>
      <c r="G30" s="20">
        <v>-7.0722499999999994E-2</v>
      </c>
      <c r="H30" s="21">
        <v>-4.0109199999999998E-2</v>
      </c>
      <c r="Q30" s="31"/>
      <c r="S30" s="31"/>
    </row>
    <row r="31" spans="1:19" x14ac:dyDescent="0.25">
      <c r="A31" s="6" t="s">
        <v>20</v>
      </c>
      <c r="B31" s="12"/>
      <c r="C31" s="20"/>
      <c r="D31" s="20"/>
      <c r="E31" s="26"/>
      <c r="F31" s="24"/>
      <c r="G31" s="20"/>
      <c r="H31" s="21"/>
      <c r="Q31" s="31"/>
      <c r="S31" s="31"/>
    </row>
    <row r="32" spans="1:19" x14ac:dyDescent="0.25">
      <c r="A32" s="8" t="s">
        <v>59</v>
      </c>
      <c r="B32" s="11" t="s">
        <v>39</v>
      </c>
      <c r="C32" s="20">
        <v>2.9265800000000002E-2</v>
      </c>
      <c r="D32" s="20">
        <v>1.21399E-2</v>
      </c>
      <c r="E32" s="26">
        <v>2.41</v>
      </c>
      <c r="F32" s="24">
        <v>1.6E-2</v>
      </c>
      <c r="G32" s="20">
        <v>5.4720999999999997E-3</v>
      </c>
      <c r="H32" s="21">
        <v>5.3059500000000002E-2</v>
      </c>
      <c r="Q32" s="31"/>
      <c r="S32" s="31"/>
    </row>
    <row r="33" spans="1:19" x14ac:dyDescent="0.25">
      <c r="A33" s="8" t="s">
        <v>60</v>
      </c>
      <c r="B33" s="11" t="s">
        <v>39</v>
      </c>
      <c r="C33" s="20">
        <v>5.3245300000000002E-2</v>
      </c>
      <c r="D33" s="20">
        <v>1.0906000000000001E-2</v>
      </c>
      <c r="E33" s="26">
        <v>4.88</v>
      </c>
      <c r="F33" s="24">
        <v>0</v>
      </c>
      <c r="G33" s="20">
        <v>3.1869799999999997E-2</v>
      </c>
      <c r="H33" s="21">
        <v>7.4620699999999998E-2</v>
      </c>
      <c r="Q33" s="31"/>
      <c r="S33" s="31"/>
    </row>
    <row r="34" spans="1:19" x14ac:dyDescent="0.25">
      <c r="A34" s="8" t="s">
        <v>61</v>
      </c>
      <c r="B34" s="11" t="s">
        <v>39</v>
      </c>
      <c r="C34" s="20">
        <v>3.8961099999999999E-2</v>
      </c>
      <c r="D34" s="20">
        <v>1.1056699999999999E-2</v>
      </c>
      <c r="E34" s="26">
        <v>3.52</v>
      </c>
      <c r="F34" s="24">
        <v>0</v>
      </c>
      <c r="G34" s="20">
        <v>1.7290400000000001E-2</v>
      </c>
      <c r="H34" s="21">
        <v>6.0631699999999997E-2</v>
      </c>
      <c r="Q34" s="31"/>
      <c r="S34" s="31"/>
    </row>
    <row r="35" spans="1:19" x14ac:dyDescent="0.25">
      <c r="A35" s="8" t="s">
        <v>62</v>
      </c>
      <c r="B35" s="11" t="s">
        <v>39</v>
      </c>
      <c r="C35" s="20">
        <v>3.2469400000000002E-2</v>
      </c>
      <c r="D35" s="20">
        <v>1.2429000000000001E-2</v>
      </c>
      <c r="E35" s="26">
        <v>2.61</v>
      </c>
      <c r="F35" s="24">
        <v>8.9999999999999993E-3</v>
      </c>
      <c r="G35" s="20">
        <v>8.1089999999999999E-3</v>
      </c>
      <c r="H35" s="21">
        <v>5.68298E-2</v>
      </c>
      <c r="Q35" s="31"/>
      <c r="S35" s="31"/>
    </row>
    <row r="36" spans="1:19" x14ac:dyDescent="0.25">
      <c r="A36" s="8" t="s">
        <v>63</v>
      </c>
      <c r="B36" s="11" t="s">
        <v>39</v>
      </c>
      <c r="C36" s="20">
        <v>4.3508100000000001E-2</v>
      </c>
      <c r="D36" s="20">
        <v>1.09225E-2</v>
      </c>
      <c r="E36" s="26">
        <v>3.98</v>
      </c>
      <c r="F36" s="24">
        <v>0</v>
      </c>
      <c r="G36" s="20">
        <v>2.2100399999999999E-2</v>
      </c>
      <c r="H36" s="21">
        <v>6.4915700000000007E-2</v>
      </c>
      <c r="Q36" s="31"/>
      <c r="S36" s="31"/>
    </row>
    <row r="37" spans="1:19" x14ac:dyDescent="0.25">
      <c r="A37" s="8" t="s">
        <v>64</v>
      </c>
      <c r="B37" s="11" t="s">
        <v>39</v>
      </c>
      <c r="C37" s="20">
        <v>5.5518499999999998E-2</v>
      </c>
      <c r="D37" s="20">
        <v>1.10682E-2</v>
      </c>
      <c r="E37" s="26">
        <v>5.0199999999999996</v>
      </c>
      <c r="F37" s="24">
        <v>0</v>
      </c>
      <c r="G37" s="20">
        <v>3.3825099999999997E-2</v>
      </c>
      <c r="H37" s="21">
        <v>7.72119E-2</v>
      </c>
      <c r="Q37" s="31"/>
      <c r="S37" s="31"/>
    </row>
    <row r="38" spans="1:19" x14ac:dyDescent="0.25">
      <c r="A38" s="8" t="s">
        <v>65</v>
      </c>
      <c r="B38" s="11" t="s">
        <v>39</v>
      </c>
      <c r="C38" s="20">
        <v>3.3096800000000003E-2</v>
      </c>
      <c r="D38" s="20">
        <v>1.04563E-2</v>
      </c>
      <c r="E38" s="26">
        <v>3.17</v>
      </c>
      <c r="F38" s="24">
        <v>2E-3</v>
      </c>
      <c r="G38" s="20">
        <v>1.2602800000000001E-2</v>
      </c>
      <c r="H38" s="21">
        <v>5.3590800000000001E-2</v>
      </c>
      <c r="Q38" s="31"/>
      <c r="S38" s="31"/>
    </row>
    <row r="39" spans="1:19" x14ac:dyDescent="0.25">
      <c r="A39" s="6" t="s">
        <v>21</v>
      </c>
      <c r="B39" s="11" t="s">
        <v>36</v>
      </c>
      <c r="C39" s="20">
        <v>-9.3188999999999998E-3</v>
      </c>
      <c r="D39" s="20">
        <v>2.3984000000000002E-3</v>
      </c>
      <c r="E39" s="26">
        <v>-3.89</v>
      </c>
      <c r="F39" s="24">
        <v>0</v>
      </c>
      <c r="G39" s="20">
        <v>-1.40197E-2</v>
      </c>
      <c r="H39" s="21">
        <v>-4.6182000000000003E-3</v>
      </c>
      <c r="Q39" s="31"/>
      <c r="S39" s="31"/>
    </row>
    <row r="40" spans="1:19" x14ac:dyDescent="0.25">
      <c r="A40" s="6" t="s">
        <v>22</v>
      </c>
      <c r="B40" s="10" t="s">
        <v>40</v>
      </c>
      <c r="C40" s="20">
        <v>-2.9776E-2</v>
      </c>
      <c r="D40" s="20">
        <v>1.1088499999999999E-2</v>
      </c>
      <c r="E40" s="26">
        <v>-2.69</v>
      </c>
      <c r="F40" s="24">
        <v>7.0000000000000001E-3</v>
      </c>
      <c r="G40" s="20">
        <v>-5.1508999999999999E-2</v>
      </c>
      <c r="H40" s="21">
        <v>-8.0429000000000004E-3</v>
      </c>
      <c r="Q40" s="31"/>
      <c r="S40" s="31"/>
    </row>
    <row r="41" spans="1:19" x14ac:dyDescent="0.25">
      <c r="A41" s="6" t="s">
        <v>23</v>
      </c>
      <c r="B41" s="12"/>
      <c r="C41" s="20"/>
      <c r="D41" s="20"/>
      <c r="E41" s="26"/>
      <c r="F41" s="24"/>
      <c r="G41" s="20"/>
      <c r="H41" s="21"/>
      <c r="Q41" s="31"/>
      <c r="S41" s="31"/>
    </row>
    <row r="42" spans="1:19" x14ac:dyDescent="0.25">
      <c r="A42" s="8" t="s">
        <v>66</v>
      </c>
      <c r="B42" s="11" t="s">
        <v>41</v>
      </c>
      <c r="C42" s="20">
        <v>-0.1037169</v>
      </c>
      <c r="D42" s="20">
        <v>1.25874E-2</v>
      </c>
      <c r="E42" s="26">
        <v>-8.24</v>
      </c>
      <c r="F42" s="24">
        <v>0</v>
      </c>
      <c r="G42" s="20">
        <v>-0.12838769999999999</v>
      </c>
      <c r="H42" s="21">
        <v>-7.9046199999999997E-2</v>
      </c>
      <c r="Q42" s="31"/>
      <c r="S42" s="31"/>
    </row>
    <row r="43" spans="1:19" x14ac:dyDescent="0.25">
      <c r="A43" s="8" t="s">
        <v>67</v>
      </c>
      <c r="B43" s="11" t="s">
        <v>41</v>
      </c>
      <c r="C43" s="20">
        <v>-5.67958E-2</v>
      </c>
      <c r="D43" s="20">
        <v>7.3341999999999999E-3</v>
      </c>
      <c r="E43" s="26">
        <v>-7.74</v>
      </c>
      <c r="F43" s="24">
        <v>0</v>
      </c>
      <c r="G43" s="20">
        <v>-7.1170700000000003E-2</v>
      </c>
      <c r="H43" s="21">
        <v>-4.2421E-2</v>
      </c>
      <c r="Q43" s="31"/>
      <c r="S43" s="31"/>
    </row>
    <row r="44" spans="1:19" x14ac:dyDescent="0.25">
      <c r="A44" s="8" t="s">
        <v>68</v>
      </c>
      <c r="B44" s="11" t="s">
        <v>41</v>
      </c>
      <c r="C44" s="20">
        <v>-1.6286100000000001E-2</v>
      </c>
      <c r="D44" s="20">
        <v>4.9543E-3</v>
      </c>
      <c r="E44" s="26">
        <v>-3.29</v>
      </c>
      <c r="F44" s="24">
        <v>1E-3</v>
      </c>
      <c r="G44" s="20">
        <v>-2.59963E-2</v>
      </c>
      <c r="H44" s="21">
        <v>-6.5757999999999997E-3</v>
      </c>
      <c r="Q44" s="31"/>
      <c r="S44" s="31"/>
    </row>
    <row r="45" spans="1:19" x14ac:dyDescent="0.25">
      <c r="A45" s="8" t="s">
        <v>69</v>
      </c>
      <c r="B45" s="11" t="s">
        <v>41</v>
      </c>
      <c r="C45" s="20">
        <v>-1.8588999999999999E-3</v>
      </c>
      <c r="D45" s="20">
        <v>9.7065999999999993E-3</v>
      </c>
      <c r="E45" s="26">
        <v>-0.19</v>
      </c>
      <c r="F45" s="24">
        <v>0.84799999999999998</v>
      </c>
      <c r="G45" s="20">
        <v>-2.0883599999999999E-2</v>
      </c>
      <c r="H45" s="21">
        <v>1.7165699999999999E-2</v>
      </c>
      <c r="Q45" s="31"/>
      <c r="S45" s="31"/>
    </row>
    <row r="46" spans="1:19" x14ac:dyDescent="0.25">
      <c r="A46" s="6" t="s">
        <v>24</v>
      </c>
      <c r="B46" s="12"/>
      <c r="C46" s="20"/>
      <c r="D46" s="20"/>
      <c r="E46" s="26"/>
      <c r="F46" s="24"/>
      <c r="G46" s="20"/>
      <c r="H46" s="21"/>
      <c r="Q46" s="31"/>
      <c r="S46" s="31"/>
    </row>
    <row r="47" spans="1:19" x14ac:dyDescent="0.25">
      <c r="A47" s="8" t="s">
        <v>70</v>
      </c>
      <c r="B47" s="11" t="s">
        <v>42</v>
      </c>
      <c r="C47" s="20">
        <v>4.3589599999999999E-2</v>
      </c>
      <c r="D47" s="20">
        <v>1.07581E-2</v>
      </c>
      <c r="E47" s="26">
        <v>4.05</v>
      </c>
      <c r="F47" s="24">
        <v>0</v>
      </c>
      <c r="G47" s="20">
        <v>2.2504E-2</v>
      </c>
      <c r="H47" s="21">
        <v>6.4675200000000002E-2</v>
      </c>
      <c r="Q47" s="31"/>
      <c r="S47" s="31"/>
    </row>
    <row r="48" spans="1:19" x14ac:dyDescent="0.25">
      <c r="A48" s="8" t="s">
        <v>71</v>
      </c>
      <c r="B48" s="11" t="s">
        <v>42</v>
      </c>
      <c r="C48" s="20">
        <v>4.8107900000000002E-2</v>
      </c>
      <c r="D48" s="20">
        <v>8.6560999999999999E-3</v>
      </c>
      <c r="E48" s="26">
        <v>5.56</v>
      </c>
      <c r="F48" s="24">
        <v>0</v>
      </c>
      <c r="G48" s="20">
        <v>3.1142300000000001E-2</v>
      </c>
      <c r="H48" s="21">
        <v>6.5073500000000006E-2</v>
      </c>
      <c r="Q48" s="31"/>
      <c r="S48" s="31"/>
    </row>
    <row r="49" spans="1:19" x14ac:dyDescent="0.25">
      <c r="A49" s="8" t="s">
        <v>72</v>
      </c>
      <c r="B49" s="11" t="s">
        <v>42</v>
      </c>
      <c r="C49" s="20">
        <v>2.5387099999999999E-2</v>
      </c>
      <c r="D49" s="20">
        <v>1.0483599999999999E-2</v>
      </c>
      <c r="E49" s="26">
        <v>2.42</v>
      </c>
      <c r="F49" s="24">
        <v>1.4999999999999999E-2</v>
      </c>
      <c r="G49" s="20">
        <v>4.8396000000000003E-3</v>
      </c>
      <c r="H49" s="21">
        <v>4.5934599999999999E-2</v>
      </c>
      <c r="Q49" s="31"/>
      <c r="S49" s="31"/>
    </row>
    <row r="50" spans="1:19" x14ac:dyDescent="0.25">
      <c r="A50" s="8" t="s">
        <v>73</v>
      </c>
      <c r="B50" s="11" t="s">
        <v>42</v>
      </c>
      <c r="C50" s="20">
        <v>1.00153E-2</v>
      </c>
      <c r="D50" s="20">
        <v>3.9873499999999999E-2</v>
      </c>
      <c r="E50" s="26">
        <v>0.25</v>
      </c>
      <c r="F50" s="24">
        <v>0.80200000000000005</v>
      </c>
      <c r="G50" s="20">
        <v>-6.8135200000000007E-2</v>
      </c>
      <c r="H50" s="21">
        <v>8.8165900000000005E-2</v>
      </c>
      <c r="Q50" s="31"/>
      <c r="S50" s="31"/>
    </row>
    <row r="51" spans="1:19" x14ac:dyDescent="0.25">
      <c r="A51" s="8" t="s">
        <v>74</v>
      </c>
      <c r="B51" s="11" t="s">
        <v>42</v>
      </c>
      <c r="C51" s="20">
        <v>-5.9157999999999997E-3</v>
      </c>
      <c r="D51" s="20">
        <v>1.1451100000000001E-2</v>
      </c>
      <c r="E51" s="26">
        <v>-0.52</v>
      </c>
      <c r="F51" s="24">
        <v>0.60499999999999998</v>
      </c>
      <c r="G51" s="20">
        <v>-2.83594E-2</v>
      </c>
      <c r="H51" s="21">
        <v>1.6527900000000002E-2</v>
      </c>
      <c r="Q51" s="31"/>
      <c r="S51" s="31"/>
    </row>
    <row r="52" spans="1:19" x14ac:dyDescent="0.25">
      <c r="A52" s="8" t="s">
        <v>75</v>
      </c>
      <c r="B52" s="11" t="s">
        <v>42</v>
      </c>
      <c r="C52" s="20">
        <v>6.0299000000000004E-3</v>
      </c>
      <c r="D52" s="20">
        <v>5.7701999999999996E-3</v>
      </c>
      <c r="E52" s="26">
        <v>1.05</v>
      </c>
      <c r="F52" s="24">
        <v>0.29599999999999999</v>
      </c>
      <c r="G52" s="20">
        <v>-5.2794000000000001E-3</v>
      </c>
      <c r="H52" s="21">
        <v>1.7339199999999999E-2</v>
      </c>
      <c r="Q52" s="31"/>
      <c r="S52" s="31"/>
    </row>
    <row r="53" spans="1:19" x14ac:dyDescent="0.25">
      <c r="A53" s="8" t="s">
        <v>76</v>
      </c>
      <c r="B53" s="11" t="s">
        <v>42</v>
      </c>
      <c r="C53" s="20">
        <v>7.4132900000000002E-2</v>
      </c>
      <c r="D53" s="20">
        <v>1.1331300000000001E-2</v>
      </c>
      <c r="E53" s="26">
        <v>6.54</v>
      </c>
      <c r="F53" s="24">
        <v>0</v>
      </c>
      <c r="G53" s="20">
        <v>5.1924100000000001E-2</v>
      </c>
      <c r="H53" s="21">
        <v>9.6341800000000005E-2</v>
      </c>
      <c r="Q53" s="31"/>
      <c r="S53" s="31"/>
    </row>
    <row r="54" spans="1:19" x14ac:dyDescent="0.25">
      <c r="A54" s="8" t="s">
        <v>77</v>
      </c>
      <c r="B54" s="11" t="s">
        <v>42</v>
      </c>
      <c r="C54" s="20">
        <v>8.9025800000000002E-2</v>
      </c>
      <c r="D54" s="20">
        <v>8.2392000000000003E-3</v>
      </c>
      <c r="E54" s="26">
        <v>10.81</v>
      </c>
      <c r="F54" s="24">
        <v>0</v>
      </c>
      <c r="G54" s="20">
        <v>7.2877200000000003E-2</v>
      </c>
      <c r="H54" s="21">
        <v>0.1051744</v>
      </c>
      <c r="Q54" s="31"/>
      <c r="S54" s="31"/>
    </row>
    <row r="55" spans="1:19" x14ac:dyDescent="0.25">
      <c r="A55" s="8" t="s">
        <v>78</v>
      </c>
      <c r="B55" s="11" t="s">
        <v>42</v>
      </c>
      <c r="C55" s="20">
        <v>2.0015000000000002E-2</v>
      </c>
      <c r="D55" s="20">
        <v>4.5411999999999996E-3</v>
      </c>
      <c r="E55" s="26">
        <v>4.41</v>
      </c>
      <c r="F55" s="24">
        <v>0</v>
      </c>
      <c r="G55" s="20">
        <v>1.1114499999999999E-2</v>
      </c>
      <c r="H55" s="21">
        <v>2.89155E-2</v>
      </c>
      <c r="Q55" s="31"/>
      <c r="S55" s="31"/>
    </row>
    <row r="56" spans="1:19" x14ac:dyDescent="0.25">
      <c r="A56" s="8" t="s">
        <v>79</v>
      </c>
      <c r="B56" s="11" t="s">
        <v>42</v>
      </c>
      <c r="C56" s="20">
        <v>-4.6223599999999997E-2</v>
      </c>
      <c r="D56" s="20">
        <v>1.29544E-2</v>
      </c>
      <c r="E56" s="26">
        <v>-3.57</v>
      </c>
      <c r="F56" s="24">
        <v>0</v>
      </c>
      <c r="G56" s="20">
        <v>-7.1613800000000005E-2</v>
      </c>
      <c r="H56" s="21">
        <v>-2.0833399999999998E-2</v>
      </c>
      <c r="Q56" s="31"/>
      <c r="S56" s="31"/>
    </row>
    <row r="57" spans="1:19" x14ac:dyDescent="0.25">
      <c r="A57" s="6" t="s">
        <v>182</v>
      </c>
      <c r="B57" s="11" t="s">
        <v>36</v>
      </c>
      <c r="C57" s="20">
        <v>-7.873E-4</v>
      </c>
      <c r="D57" s="20">
        <v>3.2370000000000001E-4</v>
      </c>
      <c r="E57" s="26">
        <v>-2.4300000000000002</v>
      </c>
      <c r="F57" s="24">
        <v>1.4999999999999999E-2</v>
      </c>
      <c r="G57" s="20">
        <v>-1.4216999999999999E-3</v>
      </c>
      <c r="H57" s="21">
        <v>-1.5300000000000001E-4</v>
      </c>
      <c r="Q57" s="31"/>
      <c r="S57" s="31"/>
    </row>
    <row r="58" spans="1:19" x14ac:dyDescent="0.25">
      <c r="A58" s="6" t="s">
        <v>25</v>
      </c>
      <c r="B58" s="11" t="s">
        <v>36</v>
      </c>
      <c r="C58" s="20">
        <v>2.5776799999999999E-2</v>
      </c>
      <c r="D58" s="20">
        <v>1.9043E-3</v>
      </c>
      <c r="E58" s="26">
        <v>13.54</v>
      </c>
      <c r="F58" s="24">
        <v>0</v>
      </c>
      <c r="G58" s="20">
        <v>2.2044500000000002E-2</v>
      </c>
      <c r="H58" s="21">
        <v>2.9509000000000001E-2</v>
      </c>
      <c r="Q58" s="31"/>
      <c r="S58" s="31"/>
    </row>
    <row r="59" spans="1:19" x14ac:dyDescent="0.25">
      <c r="A59" s="9" t="s">
        <v>26</v>
      </c>
      <c r="B59" s="13" t="s">
        <v>36</v>
      </c>
      <c r="C59" s="22">
        <v>-3.455E-4</v>
      </c>
      <c r="D59" s="22">
        <v>2.6800000000000001E-5</v>
      </c>
      <c r="E59" s="27">
        <v>-12.9</v>
      </c>
      <c r="F59" s="25">
        <v>0</v>
      </c>
      <c r="G59" s="22">
        <v>-3.9800000000000002E-4</v>
      </c>
      <c r="H59" s="23">
        <v>-2.9300000000000002E-4</v>
      </c>
      <c r="Q59" s="31"/>
      <c r="S59" s="31"/>
    </row>
  </sheetData>
  <mergeCells count="1">
    <mergeCell ref="G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7DCA-A225-4DFB-820A-B5ECE81992E4}">
  <dimension ref="A1:F23"/>
  <sheetViews>
    <sheetView workbookViewId="0"/>
  </sheetViews>
  <sheetFormatPr defaultRowHeight="15" x14ac:dyDescent="0.25"/>
  <cols>
    <col min="1" max="1" width="29.7109375" style="28" bestFit="1" customWidth="1"/>
    <col min="2" max="5" width="11.85546875" style="28" customWidth="1"/>
  </cols>
  <sheetData>
    <row r="1" spans="1:6" x14ac:dyDescent="0.25">
      <c r="A1" s="14" t="s">
        <v>183</v>
      </c>
      <c r="B1" s="33"/>
      <c r="C1" s="33"/>
      <c r="D1" s="33"/>
      <c r="E1" s="33"/>
    </row>
    <row r="2" spans="1:6" x14ac:dyDescent="0.25">
      <c r="A2" s="34"/>
      <c r="B2" s="67" t="s">
        <v>180</v>
      </c>
      <c r="C2" s="67"/>
      <c r="D2" s="67" t="s">
        <v>181</v>
      </c>
      <c r="E2" s="68"/>
      <c r="F2" s="29"/>
    </row>
    <row r="3" spans="1:6" s="32" customFormat="1" ht="30" customHeight="1" x14ac:dyDescent="0.25">
      <c r="A3" s="35" t="s">
        <v>82</v>
      </c>
      <c r="B3" s="36" t="s">
        <v>80</v>
      </c>
      <c r="C3" s="36" t="s">
        <v>81</v>
      </c>
      <c r="D3" s="36" t="s">
        <v>80</v>
      </c>
      <c r="E3" s="37" t="s">
        <v>81</v>
      </c>
    </row>
    <row r="4" spans="1:6" x14ac:dyDescent="0.25">
      <c r="A4" s="38" t="s">
        <v>83</v>
      </c>
      <c r="B4" s="39">
        <v>58184</v>
      </c>
      <c r="C4" s="40"/>
      <c r="D4" s="39">
        <v>118148</v>
      </c>
      <c r="E4" s="41"/>
    </row>
    <row r="5" spans="1:6" x14ac:dyDescent="0.25">
      <c r="A5" s="42" t="s">
        <v>20</v>
      </c>
      <c r="B5" s="43">
        <v>58184</v>
      </c>
      <c r="C5" s="44"/>
      <c r="D5" s="43">
        <v>118148</v>
      </c>
      <c r="E5" s="11"/>
    </row>
    <row r="6" spans="1:6" x14ac:dyDescent="0.25">
      <c r="A6" s="42" t="s">
        <v>19</v>
      </c>
      <c r="B6" s="43">
        <v>58184</v>
      </c>
      <c r="C6" s="44"/>
      <c r="D6" s="43">
        <v>118148</v>
      </c>
      <c r="E6" s="11"/>
    </row>
    <row r="7" spans="1:6" x14ac:dyDescent="0.25">
      <c r="A7" s="42" t="s">
        <v>10</v>
      </c>
      <c r="B7" s="43">
        <v>58184</v>
      </c>
      <c r="C7" s="44"/>
      <c r="D7" s="43">
        <v>118148</v>
      </c>
      <c r="E7" s="11"/>
    </row>
    <row r="8" spans="1:6" x14ac:dyDescent="0.25">
      <c r="A8" s="42" t="s">
        <v>13</v>
      </c>
      <c r="B8" s="43">
        <v>58184</v>
      </c>
      <c r="C8" s="44"/>
      <c r="D8" s="43">
        <v>118148</v>
      </c>
      <c r="E8" s="11"/>
    </row>
    <row r="9" spans="1:6" x14ac:dyDescent="0.25">
      <c r="A9" s="42" t="s">
        <v>8</v>
      </c>
      <c r="B9" s="43">
        <v>58184</v>
      </c>
      <c r="C9" s="44"/>
      <c r="D9" s="43">
        <v>118148</v>
      </c>
      <c r="E9" s="11"/>
    </row>
    <row r="10" spans="1:6" x14ac:dyDescent="0.25">
      <c r="A10" s="42" t="s">
        <v>16</v>
      </c>
      <c r="B10" s="43">
        <v>58184</v>
      </c>
      <c r="C10" s="44"/>
      <c r="D10" s="43">
        <v>118148</v>
      </c>
      <c r="E10" s="11"/>
    </row>
    <row r="11" spans="1:6" x14ac:dyDescent="0.25">
      <c r="A11" s="42" t="s">
        <v>17</v>
      </c>
      <c r="B11" s="43">
        <v>58184</v>
      </c>
      <c r="C11" s="44"/>
      <c r="D11" s="43">
        <v>118148</v>
      </c>
      <c r="E11" s="11"/>
    </row>
    <row r="12" spans="1:6" x14ac:dyDescent="0.25">
      <c r="A12" s="42" t="s">
        <v>18</v>
      </c>
      <c r="B12" s="43">
        <v>58184</v>
      </c>
      <c r="C12" s="44"/>
      <c r="D12" s="43">
        <v>118148</v>
      </c>
      <c r="E12" s="11"/>
    </row>
    <row r="13" spans="1:6" x14ac:dyDescent="0.25">
      <c r="A13" s="42" t="s">
        <v>21</v>
      </c>
      <c r="B13" s="43">
        <v>52011</v>
      </c>
      <c r="C13" s="43">
        <v>6173</v>
      </c>
      <c r="D13" s="43">
        <v>105304</v>
      </c>
      <c r="E13" s="45">
        <v>12844</v>
      </c>
    </row>
    <row r="14" spans="1:6" x14ac:dyDescent="0.25">
      <c r="A14" s="42" t="s">
        <v>11</v>
      </c>
      <c r="B14" s="43">
        <v>58184</v>
      </c>
      <c r="C14" s="44"/>
      <c r="D14" s="43">
        <v>118148</v>
      </c>
      <c r="E14" s="11"/>
    </row>
    <row r="15" spans="1:6" x14ac:dyDescent="0.25">
      <c r="A15" s="42" t="s">
        <v>12</v>
      </c>
      <c r="B15" s="43">
        <v>58184</v>
      </c>
      <c r="C15" s="44"/>
      <c r="D15" s="43">
        <v>118148</v>
      </c>
      <c r="E15" s="11"/>
    </row>
    <row r="16" spans="1:6" x14ac:dyDescent="0.25">
      <c r="A16" s="42" t="s">
        <v>15</v>
      </c>
      <c r="B16" s="43">
        <v>55886</v>
      </c>
      <c r="C16" s="43">
        <v>2298</v>
      </c>
      <c r="D16" s="43">
        <v>113803</v>
      </c>
      <c r="E16" s="45">
        <v>4345</v>
      </c>
    </row>
    <row r="17" spans="1:5" x14ac:dyDescent="0.25">
      <c r="A17" s="42" t="s">
        <v>22</v>
      </c>
      <c r="B17" s="43">
        <v>58184</v>
      </c>
      <c r="C17" s="44"/>
      <c r="D17" s="43">
        <v>118148</v>
      </c>
      <c r="E17" s="11"/>
    </row>
    <row r="18" spans="1:5" x14ac:dyDescent="0.25">
      <c r="A18" s="42" t="s">
        <v>23</v>
      </c>
      <c r="B18" s="43">
        <v>58184</v>
      </c>
      <c r="C18" s="44"/>
      <c r="D18" s="43">
        <v>118148</v>
      </c>
      <c r="E18" s="11"/>
    </row>
    <row r="19" spans="1:5" x14ac:dyDescent="0.25">
      <c r="A19" s="42" t="s">
        <v>84</v>
      </c>
      <c r="B19" s="43">
        <v>58184</v>
      </c>
      <c r="C19" s="44"/>
      <c r="D19" s="43">
        <v>118148</v>
      </c>
      <c r="E19" s="11"/>
    </row>
    <row r="20" spans="1:5" x14ac:dyDescent="0.25">
      <c r="A20" s="42" t="s">
        <v>24</v>
      </c>
      <c r="B20" s="43">
        <v>58184</v>
      </c>
      <c r="C20" s="44"/>
      <c r="D20" s="43">
        <v>118148</v>
      </c>
      <c r="E20" s="11"/>
    </row>
    <row r="21" spans="1:5" x14ac:dyDescent="0.25">
      <c r="A21" s="42" t="s">
        <v>25</v>
      </c>
      <c r="B21" s="43">
        <v>58184</v>
      </c>
      <c r="C21" s="44"/>
      <c r="D21" s="43">
        <v>118146</v>
      </c>
      <c r="E21" s="11">
        <v>2</v>
      </c>
    </row>
    <row r="22" spans="1:5" x14ac:dyDescent="0.25">
      <c r="A22" s="42" t="s">
        <v>14</v>
      </c>
      <c r="B22" s="43">
        <v>58165</v>
      </c>
      <c r="C22" s="44">
        <v>19</v>
      </c>
      <c r="D22" s="43">
        <v>118109</v>
      </c>
      <c r="E22" s="11">
        <v>39</v>
      </c>
    </row>
    <row r="23" spans="1:5" x14ac:dyDescent="0.25">
      <c r="A23" s="46" t="s">
        <v>85</v>
      </c>
      <c r="B23" s="47">
        <v>58184</v>
      </c>
      <c r="C23" s="48"/>
      <c r="D23" s="47">
        <v>118148</v>
      </c>
      <c r="E23" s="13"/>
    </row>
  </sheetData>
  <mergeCells count="2">
    <mergeCell ref="B2:C2"/>
    <mergeCell ref="D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5CDC2-2A58-4E98-9769-D85F0F7B274E}">
  <dimension ref="A1:K82"/>
  <sheetViews>
    <sheetView tabSelected="1" workbookViewId="0">
      <selection activeCell="A2" sqref="A2"/>
    </sheetView>
  </sheetViews>
  <sheetFormatPr defaultRowHeight="15" x14ac:dyDescent="0.25"/>
  <cols>
    <col min="1" max="1" width="19.85546875" bestFit="1" customWidth="1"/>
    <col min="2" max="2" width="13.7109375" bestFit="1" customWidth="1"/>
    <col min="3" max="5" width="9.42578125" style="28" customWidth="1"/>
    <col min="6" max="11" width="9.140625" style="28"/>
  </cols>
  <sheetData>
    <row r="1" spans="1:11" x14ac:dyDescent="0.25">
      <c r="A1" s="72" t="s">
        <v>184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1" s="30" customFormat="1" ht="36" customHeight="1" x14ac:dyDescent="0.25">
      <c r="A2" s="50"/>
      <c r="B2" s="53"/>
      <c r="C2" s="69" t="s">
        <v>93</v>
      </c>
      <c r="D2" s="70"/>
      <c r="E2" s="71"/>
      <c r="F2" s="69" t="s">
        <v>88</v>
      </c>
      <c r="G2" s="70"/>
      <c r="H2" s="71"/>
      <c r="I2" s="70" t="s">
        <v>92</v>
      </c>
      <c r="J2" s="70"/>
      <c r="K2" s="71"/>
    </row>
    <row r="3" spans="1:11" x14ac:dyDescent="0.25">
      <c r="A3" s="51" t="s">
        <v>86</v>
      </c>
      <c r="B3" s="52" t="s">
        <v>87</v>
      </c>
      <c r="C3" s="55" t="s">
        <v>89</v>
      </c>
      <c r="D3" s="56" t="s">
        <v>90</v>
      </c>
      <c r="E3" s="57" t="s">
        <v>91</v>
      </c>
      <c r="F3" s="55" t="s">
        <v>89</v>
      </c>
      <c r="G3" s="56" t="s">
        <v>90</v>
      </c>
      <c r="H3" s="57" t="s">
        <v>91</v>
      </c>
      <c r="I3" s="56" t="s">
        <v>89</v>
      </c>
      <c r="J3" s="56" t="s">
        <v>90</v>
      </c>
      <c r="K3" s="57" t="s">
        <v>91</v>
      </c>
    </row>
    <row r="4" spans="1:11" x14ac:dyDescent="0.25">
      <c r="A4" s="8" t="s">
        <v>110</v>
      </c>
      <c r="B4" s="10" t="s">
        <v>111</v>
      </c>
      <c r="C4" s="7">
        <v>312</v>
      </c>
      <c r="D4" s="44">
        <v>356</v>
      </c>
      <c r="E4" s="11">
        <v>368</v>
      </c>
      <c r="F4" s="7">
        <v>33</v>
      </c>
      <c r="G4" s="44">
        <v>22</v>
      </c>
      <c r="H4" s="11">
        <v>2</v>
      </c>
      <c r="I4" s="58">
        <f t="shared" ref="I4:I35" si="0">1-F4/C4</f>
        <v>0.89423076923076927</v>
      </c>
      <c r="J4" s="58">
        <f t="shared" ref="J4:J35" si="1">1-G4/D4</f>
        <v>0.9382022471910112</v>
      </c>
      <c r="K4" s="59">
        <f t="shared" ref="K4:K35" si="2">1-H4/E4</f>
        <v>0.99456521739130432</v>
      </c>
    </row>
    <row r="5" spans="1:11" x14ac:dyDescent="0.25">
      <c r="A5" s="8" t="s">
        <v>140</v>
      </c>
      <c r="B5" s="10" t="s">
        <v>141</v>
      </c>
      <c r="C5" s="7">
        <v>1066</v>
      </c>
      <c r="D5" s="44">
        <v>1075</v>
      </c>
      <c r="E5" s="11">
        <v>1045</v>
      </c>
      <c r="F5" s="7">
        <v>145</v>
      </c>
      <c r="G5" s="44">
        <v>109</v>
      </c>
      <c r="H5" s="11">
        <v>11</v>
      </c>
      <c r="I5" s="58">
        <f t="shared" si="0"/>
        <v>0.86397748592870549</v>
      </c>
      <c r="J5" s="58">
        <f t="shared" si="1"/>
        <v>0.89860465116279076</v>
      </c>
      <c r="K5" s="59">
        <f t="shared" si="2"/>
        <v>0.98947368421052628</v>
      </c>
    </row>
    <row r="6" spans="1:11" x14ac:dyDescent="0.25">
      <c r="A6" s="8" t="s">
        <v>142</v>
      </c>
      <c r="B6" s="10" t="s">
        <v>141</v>
      </c>
      <c r="C6" s="7">
        <v>165</v>
      </c>
      <c r="D6" s="44">
        <v>147</v>
      </c>
      <c r="E6" s="11">
        <v>128</v>
      </c>
      <c r="F6" s="7">
        <v>20</v>
      </c>
      <c r="G6" s="44">
        <v>10</v>
      </c>
      <c r="H6" s="11">
        <v>4</v>
      </c>
      <c r="I6" s="58">
        <f t="shared" si="0"/>
        <v>0.87878787878787878</v>
      </c>
      <c r="J6" s="58">
        <f t="shared" si="1"/>
        <v>0.93197278911564629</v>
      </c>
      <c r="K6" s="59">
        <f t="shared" si="2"/>
        <v>0.96875</v>
      </c>
    </row>
    <row r="7" spans="1:11" x14ac:dyDescent="0.25">
      <c r="A7" s="8" t="s">
        <v>154</v>
      </c>
      <c r="B7" s="10" t="s">
        <v>155</v>
      </c>
      <c r="C7" s="7">
        <v>840</v>
      </c>
      <c r="D7" s="44">
        <v>853</v>
      </c>
      <c r="E7" s="11">
        <v>871</v>
      </c>
      <c r="F7" s="7">
        <v>261</v>
      </c>
      <c r="G7" s="44">
        <v>195</v>
      </c>
      <c r="H7" s="11">
        <v>25</v>
      </c>
      <c r="I7" s="58">
        <f t="shared" si="0"/>
        <v>0.68928571428571428</v>
      </c>
      <c r="J7" s="58">
        <f t="shared" si="1"/>
        <v>0.77139507620164127</v>
      </c>
      <c r="K7" s="59">
        <f t="shared" si="2"/>
        <v>0.97129735935706085</v>
      </c>
    </row>
    <row r="8" spans="1:11" x14ac:dyDescent="0.25">
      <c r="A8" s="8" t="s">
        <v>94</v>
      </c>
      <c r="B8" s="10" t="s">
        <v>39</v>
      </c>
      <c r="C8" s="7">
        <v>526</v>
      </c>
      <c r="D8" s="44">
        <v>483</v>
      </c>
      <c r="E8" s="11">
        <v>457</v>
      </c>
      <c r="F8" s="7">
        <v>150</v>
      </c>
      <c r="G8" s="44">
        <v>85</v>
      </c>
      <c r="H8" s="11">
        <v>21</v>
      </c>
      <c r="I8" s="58">
        <f t="shared" si="0"/>
        <v>0.71482889733840305</v>
      </c>
      <c r="J8" s="58">
        <f t="shared" si="1"/>
        <v>0.82401656314699789</v>
      </c>
      <c r="K8" s="59">
        <f t="shared" si="2"/>
        <v>0.9540481400437637</v>
      </c>
    </row>
    <row r="9" spans="1:11" x14ac:dyDescent="0.25">
      <c r="A9" s="8" t="s">
        <v>95</v>
      </c>
      <c r="B9" s="10" t="s">
        <v>39</v>
      </c>
      <c r="C9" s="7">
        <v>1455</v>
      </c>
      <c r="D9" s="44">
        <v>1428</v>
      </c>
      <c r="E9" s="11">
        <v>1276</v>
      </c>
      <c r="F9" s="7">
        <v>342</v>
      </c>
      <c r="G9" s="44">
        <v>209</v>
      </c>
      <c r="H9" s="11">
        <v>66</v>
      </c>
      <c r="I9" s="58">
        <f t="shared" si="0"/>
        <v>0.76494845360824737</v>
      </c>
      <c r="J9" s="58">
        <f t="shared" si="1"/>
        <v>0.85364145658263302</v>
      </c>
      <c r="K9" s="59">
        <f t="shared" si="2"/>
        <v>0.94827586206896552</v>
      </c>
    </row>
    <row r="10" spans="1:11" x14ac:dyDescent="0.25">
      <c r="A10" s="8" t="s">
        <v>96</v>
      </c>
      <c r="B10" s="10" t="s">
        <v>39</v>
      </c>
      <c r="C10" s="7">
        <v>994</v>
      </c>
      <c r="D10" s="44">
        <v>920</v>
      </c>
      <c r="E10" s="11">
        <v>937</v>
      </c>
      <c r="F10" s="7">
        <v>292</v>
      </c>
      <c r="G10" s="44">
        <v>181</v>
      </c>
      <c r="H10" s="11">
        <v>42</v>
      </c>
      <c r="I10" s="58">
        <f t="shared" si="0"/>
        <v>0.70623742454728378</v>
      </c>
      <c r="J10" s="58">
        <f t="shared" si="1"/>
        <v>0.80326086956521736</v>
      </c>
      <c r="K10" s="59">
        <f t="shared" si="2"/>
        <v>0.95517609391675562</v>
      </c>
    </row>
    <row r="11" spans="1:11" x14ac:dyDescent="0.25">
      <c r="A11" s="8" t="s">
        <v>97</v>
      </c>
      <c r="B11" s="10" t="s">
        <v>39</v>
      </c>
      <c r="C11" s="7">
        <v>1175</v>
      </c>
      <c r="D11" s="44">
        <v>1196</v>
      </c>
      <c r="E11" s="11">
        <v>1119</v>
      </c>
      <c r="F11" s="7">
        <v>202</v>
      </c>
      <c r="G11" s="44">
        <v>143</v>
      </c>
      <c r="H11" s="11">
        <v>48</v>
      </c>
      <c r="I11" s="58">
        <f t="shared" si="0"/>
        <v>0.82808510638297872</v>
      </c>
      <c r="J11" s="58">
        <f t="shared" si="1"/>
        <v>0.88043478260869568</v>
      </c>
      <c r="K11" s="59">
        <f t="shared" si="2"/>
        <v>0.95710455764075064</v>
      </c>
    </row>
    <row r="12" spans="1:11" x14ac:dyDescent="0.25">
      <c r="A12" s="8" t="s">
        <v>98</v>
      </c>
      <c r="B12" s="10" t="s">
        <v>39</v>
      </c>
      <c r="C12" s="7">
        <v>1376</v>
      </c>
      <c r="D12" s="44">
        <v>1444</v>
      </c>
      <c r="E12" s="11">
        <v>1385</v>
      </c>
      <c r="F12" s="7">
        <v>309</v>
      </c>
      <c r="G12" s="44">
        <v>214</v>
      </c>
      <c r="H12" s="11">
        <v>54</v>
      </c>
      <c r="I12" s="58">
        <f t="shared" si="0"/>
        <v>0.7754360465116279</v>
      </c>
      <c r="J12" s="58">
        <f t="shared" si="1"/>
        <v>0.85180055401662047</v>
      </c>
      <c r="K12" s="59">
        <f t="shared" si="2"/>
        <v>0.96101083032490975</v>
      </c>
    </row>
    <row r="13" spans="1:11" x14ac:dyDescent="0.25">
      <c r="A13" s="8" t="s">
        <v>143</v>
      </c>
      <c r="B13" s="10" t="s">
        <v>141</v>
      </c>
      <c r="C13" s="7">
        <v>588</v>
      </c>
      <c r="D13" s="44">
        <v>558</v>
      </c>
      <c r="E13" s="11">
        <v>550</v>
      </c>
      <c r="F13" s="7">
        <v>203</v>
      </c>
      <c r="G13" s="44">
        <v>154</v>
      </c>
      <c r="H13" s="11">
        <v>23</v>
      </c>
      <c r="I13" s="58">
        <f t="shared" si="0"/>
        <v>0.65476190476190477</v>
      </c>
      <c r="J13" s="58">
        <f t="shared" si="1"/>
        <v>0.72401433691756267</v>
      </c>
      <c r="K13" s="59">
        <f t="shared" si="2"/>
        <v>0.95818181818181813</v>
      </c>
    </row>
    <row r="14" spans="1:11" x14ac:dyDescent="0.25">
      <c r="A14" s="8" t="s">
        <v>128</v>
      </c>
      <c r="B14" s="10" t="s">
        <v>129</v>
      </c>
      <c r="C14" s="7">
        <v>347</v>
      </c>
      <c r="D14" s="44">
        <v>375</v>
      </c>
      <c r="E14" s="11">
        <v>331</v>
      </c>
      <c r="F14" s="7">
        <v>52</v>
      </c>
      <c r="G14" s="44">
        <v>36</v>
      </c>
      <c r="H14" s="11">
        <v>3</v>
      </c>
      <c r="I14" s="58">
        <f t="shared" si="0"/>
        <v>0.85014409221902021</v>
      </c>
      <c r="J14" s="58">
        <f t="shared" si="1"/>
        <v>0.90400000000000003</v>
      </c>
      <c r="K14" s="59">
        <f t="shared" si="2"/>
        <v>0.99093655589123864</v>
      </c>
    </row>
    <row r="15" spans="1:11" x14ac:dyDescent="0.25">
      <c r="A15" s="8" t="s">
        <v>130</v>
      </c>
      <c r="B15" s="10" t="s">
        <v>129</v>
      </c>
      <c r="C15" s="7">
        <v>848</v>
      </c>
      <c r="D15" s="44">
        <v>874</v>
      </c>
      <c r="E15" s="11">
        <v>820</v>
      </c>
      <c r="F15" s="7">
        <v>156</v>
      </c>
      <c r="G15" s="44">
        <v>80</v>
      </c>
      <c r="H15" s="11">
        <v>12</v>
      </c>
      <c r="I15" s="58">
        <f t="shared" si="0"/>
        <v>0.81603773584905659</v>
      </c>
      <c r="J15" s="58">
        <f t="shared" si="1"/>
        <v>0.90846681922196793</v>
      </c>
      <c r="K15" s="59">
        <f t="shared" si="2"/>
        <v>0.98536585365853657</v>
      </c>
    </row>
    <row r="16" spans="1:11" x14ac:dyDescent="0.25">
      <c r="A16" s="8" t="s">
        <v>144</v>
      </c>
      <c r="B16" s="10" t="s">
        <v>141</v>
      </c>
      <c r="C16" s="7">
        <v>268</v>
      </c>
      <c r="D16" s="44">
        <v>309</v>
      </c>
      <c r="E16" s="11">
        <v>278</v>
      </c>
      <c r="F16" s="7">
        <v>27</v>
      </c>
      <c r="G16" s="44">
        <v>31</v>
      </c>
      <c r="H16" s="11">
        <v>3</v>
      </c>
      <c r="I16" s="58">
        <f t="shared" si="0"/>
        <v>0.89925373134328357</v>
      </c>
      <c r="J16" s="58">
        <f t="shared" si="1"/>
        <v>0.89967637540453071</v>
      </c>
      <c r="K16" s="59">
        <f t="shared" si="2"/>
        <v>0.98920863309352514</v>
      </c>
    </row>
    <row r="17" spans="1:11" x14ac:dyDescent="0.25">
      <c r="A17" s="8" t="s">
        <v>131</v>
      </c>
      <c r="B17" s="10" t="s">
        <v>129</v>
      </c>
      <c r="C17" s="7">
        <v>457</v>
      </c>
      <c r="D17" s="44">
        <v>428</v>
      </c>
      <c r="E17" s="11">
        <v>417</v>
      </c>
      <c r="F17" s="7">
        <v>61</v>
      </c>
      <c r="G17" s="44">
        <v>24</v>
      </c>
      <c r="H17" s="11">
        <v>3</v>
      </c>
      <c r="I17" s="58">
        <f t="shared" si="0"/>
        <v>0.8665207877461707</v>
      </c>
      <c r="J17" s="58">
        <f t="shared" si="1"/>
        <v>0.94392523364485981</v>
      </c>
      <c r="K17" s="59">
        <f t="shared" si="2"/>
        <v>0.9928057553956835</v>
      </c>
    </row>
    <row r="18" spans="1:11" x14ac:dyDescent="0.25">
      <c r="A18" s="8" t="s">
        <v>102</v>
      </c>
      <c r="B18" s="10" t="s">
        <v>103</v>
      </c>
      <c r="C18" s="7">
        <v>1271</v>
      </c>
      <c r="D18" s="44">
        <v>1311</v>
      </c>
      <c r="E18" s="11">
        <v>1260</v>
      </c>
      <c r="F18" s="7">
        <v>276</v>
      </c>
      <c r="G18" s="44">
        <v>151</v>
      </c>
      <c r="H18" s="11">
        <v>61</v>
      </c>
      <c r="I18" s="58">
        <f t="shared" si="0"/>
        <v>0.78284815106215577</v>
      </c>
      <c r="J18" s="58">
        <f t="shared" si="1"/>
        <v>0.88482074752097639</v>
      </c>
      <c r="K18" s="59">
        <f t="shared" si="2"/>
        <v>0.95158730158730154</v>
      </c>
    </row>
    <row r="19" spans="1:11" x14ac:dyDescent="0.25">
      <c r="A19" s="8" t="s">
        <v>104</v>
      </c>
      <c r="B19" s="10" t="s">
        <v>103</v>
      </c>
      <c r="C19" s="7">
        <v>918</v>
      </c>
      <c r="D19" s="44">
        <v>960</v>
      </c>
      <c r="E19" s="11">
        <v>917</v>
      </c>
      <c r="F19" s="7">
        <v>165</v>
      </c>
      <c r="G19" s="44">
        <v>98</v>
      </c>
      <c r="H19" s="11">
        <v>32</v>
      </c>
      <c r="I19" s="58">
        <f t="shared" si="0"/>
        <v>0.8202614379084967</v>
      </c>
      <c r="J19" s="58">
        <f t="shared" si="1"/>
        <v>0.8979166666666667</v>
      </c>
      <c r="K19" s="59">
        <f t="shared" si="2"/>
        <v>0.96510359869138496</v>
      </c>
    </row>
    <row r="20" spans="1:11" x14ac:dyDescent="0.25">
      <c r="A20" s="8" t="s">
        <v>168</v>
      </c>
      <c r="B20" s="10" t="s">
        <v>169</v>
      </c>
      <c r="C20" s="7">
        <v>444</v>
      </c>
      <c r="D20" s="44">
        <v>470</v>
      </c>
      <c r="E20" s="11">
        <v>460</v>
      </c>
      <c r="F20" s="7">
        <v>304</v>
      </c>
      <c r="G20" s="44">
        <v>256</v>
      </c>
      <c r="H20" s="11">
        <v>29</v>
      </c>
      <c r="I20" s="58">
        <f t="shared" si="0"/>
        <v>0.31531531531531531</v>
      </c>
      <c r="J20" s="58">
        <f t="shared" si="1"/>
        <v>0.4553191489361702</v>
      </c>
      <c r="K20" s="59">
        <f t="shared" si="2"/>
        <v>0.93695652173913047</v>
      </c>
    </row>
    <row r="21" spans="1:11" x14ac:dyDescent="0.25">
      <c r="A21" s="8" t="s">
        <v>105</v>
      </c>
      <c r="B21" s="10" t="s">
        <v>103</v>
      </c>
      <c r="C21" s="7">
        <v>409</v>
      </c>
      <c r="D21" s="44">
        <v>401</v>
      </c>
      <c r="E21" s="11">
        <v>442</v>
      </c>
      <c r="F21" s="7">
        <v>49</v>
      </c>
      <c r="G21" s="44">
        <v>46</v>
      </c>
      <c r="H21" s="11">
        <v>7</v>
      </c>
      <c r="I21" s="58">
        <f t="shared" si="0"/>
        <v>0.88019559902200495</v>
      </c>
      <c r="J21" s="58">
        <f t="shared" si="1"/>
        <v>0.88528678304239405</v>
      </c>
      <c r="K21" s="59">
        <f t="shared" si="2"/>
        <v>0.98416289592760187</v>
      </c>
    </row>
    <row r="22" spans="1:11" x14ac:dyDescent="0.25">
      <c r="A22" s="8" t="s">
        <v>156</v>
      </c>
      <c r="B22" s="10" t="s">
        <v>155</v>
      </c>
      <c r="C22" s="7">
        <v>500</v>
      </c>
      <c r="D22" s="44">
        <v>527</v>
      </c>
      <c r="E22" s="11">
        <v>498</v>
      </c>
      <c r="F22" s="7">
        <v>97</v>
      </c>
      <c r="G22" s="44">
        <v>68</v>
      </c>
      <c r="H22" s="11">
        <v>22</v>
      </c>
      <c r="I22" s="58">
        <f t="shared" si="0"/>
        <v>0.80600000000000005</v>
      </c>
      <c r="J22" s="58">
        <f t="shared" si="1"/>
        <v>0.87096774193548387</v>
      </c>
      <c r="K22" s="59">
        <f t="shared" si="2"/>
        <v>0.95582329317269077</v>
      </c>
    </row>
    <row r="23" spans="1:11" x14ac:dyDescent="0.25">
      <c r="A23" s="8" t="s">
        <v>112</v>
      </c>
      <c r="B23" s="10" t="s">
        <v>111</v>
      </c>
      <c r="C23" s="7">
        <v>554</v>
      </c>
      <c r="D23" s="44">
        <v>603</v>
      </c>
      <c r="E23" s="11">
        <v>517</v>
      </c>
      <c r="F23" s="7">
        <v>68</v>
      </c>
      <c r="G23" s="44">
        <v>42</v>
      </c>
      <c r="H23" s="11">
        <v>9</v>
      </c>
      <c r="I23" s="58">
        <f t="shared" si="0"/>
        <v>0.87725631768953072</v>
      </c>
      <c r="J23" s="58">
        <f t="shared" si="1"/>
        <v>0.93034825870646765</v>
      </c>
      <c r="K23" s="59">
        <f t="shared" si="2"/>
        <v>0.98259187620889743</v>
      </c>
    </row>
    <row r="24" spans="1:11" x14ac:dyDescent="0.25">
      <c r="A24" s="8" t="s">
        <v>157</v>
      </c>
      <c r="B24" s="10" t="s">
        <v>155</v>
      </c>
      <c r="C24" s="7">
        <v>1156</v>
      </c>
      <c r="D24" s="44">
        <v>1209</v>
      </c>
      <c r="E24" s="11">
        <v>1220</v>
      </c>
      <c r="F24" s="7">
        <v>661</v>
      </c>
      <c r="G24" s="44">
        <v>514</v>
      </c>
      <c r="H24" s="11">
        <v>35</v>
      </c>
      <c r="I24" s="58">
        <f t="shared" si="0"/>
        <v>0.42820069204152245</v>
      </c>
      <c r="J24" s="58">
        <f t="shared" si="1"/>
        <v>0.5748552522746071</v>
      </c>
      <c r="K24" s="59">
        <f t="shared" si="2"/>
        <v>0.97131147540983609</v>
      </c>
    </row>
    <row r="25" spans="1:11" x14ac:dyDescent="0.25">
      <c r="A25" s="8" t="s">
        <v>120</v>
      </c>
      <c r="B25" s="10" t="s">
        <v>121</v>
      </c>
      <c r="C25" s="7">
        <v>816</v>
      </c>
      <c r="D25" s="44">
        <v>850</v>
      </c>
      <c r="E25" s="11">
        <v>858</v>
      </c>
      <c r="F25" s="7">
        <v>211</v>
      </c>
      <c r="G25" s="44">
        <v>165</v>
      </c>
      <c r="H25" s="11">
        <v>60</v>
      </c>
      <c r="I25" s="58">
        <f t="shared" si="0"/>
        <v>0.74142156862745101</v>
      </c>
      <c r="J25" s="58">
        <f t="shared" si="1"/>
        <v>0.80588235294117649</v>
      </c>
      <c r="K25" s="59">
        <f t="shared" si="2"/>
        <v>0.93006993006993011</v>
      </c>
    </row>
    <row r="26" spans="1:11" x14ac:dyDescent="0.25">
      <c r="A26" s="8" t="s">
        <v>170</v>
      </c>
      <c r="B26" s="10" t="s">
        <v>169</v>
      </c>
      <c r="C26" s="7">
        <v>602</v>
      </c>
      <c r="D26" s="44">
        <v>595</v>
      </c>
      <c r="E26" s="11">
        <v>589</v>
      </c>
      <c r="F26" s="7">
        <v>115</v>
      </c>
      <c r="G26" s="44">
        <v>88</v>
      </c>
      <c r="H26" s="11">
        <v>26</v>
      </c>
      <c r="I26" s="58">
        <f t="shared" si="0"/>
        <v>0.80897009966777411</v>
      </c>
      <c r="J26" s="58">
        <f t="shared" si="1"/>
        <v>0.85210084033613442</v>
      </c>
      <c r="K26" s="59">
        <f t="shared" si="2"/>
        <v>0.95585738539898135</v>
      </c>
    </row>
    <row r="27" spans="1:11" x14ac:dyDescent="0.25">
      <c r="A27" s="8" t="s">
        <v>171</v>
      </c>
      <c r="B27" s="10" t="s">
        <v>169</v>
      </c>
      <c r="C27" s="7">
        <v>874</v>
      </c>
      <c r="D27" s="44">
        <v>844</v>
      </c>
      <c r="E27" s="11">
        <v>858</v>
      </c>
      <c r="F27" s="7">
        <v>226</v>
      </c>
      <c r="G27" s="44">
        <v>197</v>
      </c>
      <c r="H27" s="11">
        <v>59</v>
      </c>
      <c r="I27" s="58">
        <f t="shared" si="0"/>
        <v>0.74141876430205955</v>
      </c>
      <c r="J27" s="58">
        <f t="shared" si="1"/>
        <v>0.76658767772511849</v>
      </c>
      <c r="K27" s="59">
        <f t="shared" si="2"/>
        <v>0.93123543123543118</v>
      </c>
    </row>
    <row r="28" spans="1:11" x14ac:dyDescent="0.25">
      <c r="A28" s="8" t="s">
        <v>172</v>
      </c>
      <c r="B28" s="10" t="s">
        <v>169</v>
      </c>
      <c r="C28" s="7">
        <v>254</v>
      </c>
      <c r="D28" s="44">
        <v>269</v>
      </c>
      <c r="E28" s="11">
        <v>263</v>
      </c>
      <c r="F28" s="7">
        <v>55</v>
      </c>
      <c r="G28" s="44">
        <v>29</v>
      </c>
      <c r="H28" s="11">
        <v>19</v>
      </c>
      <c r="I28" s="58">
        <f t="shared" si="0"/>
        <v>0.7834645669291338</v>
      </c>
      <c r="J28" s="58">
        <f t="shared" si="1"/>
        <v>0.89219330855018586</v>
      </c>
      <c r="K28" s="59">
        <f t="shared" si="2"/>
        <v>0.92775665399239549</v>
      </c>
    </row>
    <row r="29" spans="1:11" x14ac:dyDescent="0.25">
      <c r="A29" s="8" t="s">
        <v>173</v>
      </c>
      <c r="B29" s="10" t="s">
        <v>169</v>
      </c>
      <c r="C29" s="7">
        <v>498</v>
      </c>
      <c r="D29" s="44">
        <v>549</v>
      </c>
      <c r="E29" s="11">
        <v>536</v>
      </c>
      <c r="F29" s="7">
        <v>86</v>
      </c>
      <c r="G29" s="44">
        <v>58</v>
      </c>
      <c r="H29" s="11">
        <v>22</v>
      </c>
      <c r="I29" s="58">
        <f t="shared" si="0"/>
        <v>0.82730923694779113</v>
      </c>
      <c r="J29" s="58">
        <f t="shared" si="1"/>
        <v>0.89435336976320579</v>
      </c>
      <c r="K29" s="59">
        <f t="shared" si="2"/>
        <v>0.95895522388059706</v>
      </c>
    </row>
    <row r="30" spans="1:11" x14ac:dyDescent="0.25">
      <c r="A30" s="8" t="s">
        <v>174</v>
      </c>
      <c r="B30" s="10" t="s">
        <v>169</v>
      </c>
      <c r="C30" s="7">
        <v>1822</v>
      </c>
      <c r="D30" s="44">
        <v>1782</v>
      </c>
      <c r="E30" s="11">
        <v>1747</v>
      </c>
      <c r="F30" s="7">
        <v>825</v>
      </c>
      <c r="G30" s="44">
        <v>711</v>
      </c>
      <c r="H30" s="11">
        <v>187</v>
      </c>
      <c r="I30" s="58">
        <f t="shared" si="0"/>
        <v>0.54720087815587259</v>
      </c>
      <c r="J30" s="58">
        <f t="shared" si="1"/>
        <v>0.60101010101010099</v>
      </c>
      <c r="K30" s="59">
        <f t="shared" si="2"/>
        <v>0.89295935890097311</v>
      </c>
    </row>
    <row r="31" spans="1:11" x14ac:dyDescent="0.25">
      <c r="A31" s="8" t="s">
        <v>145</v>
      </c>
      <c r="B31" s="10" t="s">
        <v>141</v>
      </c>
      <c r="C31" s="7">
        <v>239</v>
      </c>
      <c r="D31" s="44">
        <v>223</v>
      </c>
      <c r="E31" s="11">
        <v>237</v>
      </c>
      <c r="F31" s="7">
        <v>65</v>
      </c>
      <c r="G31" s="44">
        <v>36</v>
      </c>
      <c r="H31" s="11">
        <v>6</v>
      </c>
      <c r="I31" s="58">
        <f t="shared" si="0"/>
        <v>0.72803347280334729</v>
      </c>
      <c r="J31" s="58">
        <f t="shared" si="1"/>
        <v>0.83856502242152464</v>
      </c>
      <c r="K31" s="59">
        <f t="shared" si="2"/>
        <v>0.97468354430379744</v>
      </c>
    </row>
    <row r="32" spans="1:11" x14ac:dyDescent="0.25">
      <c r="A32" s="8" t="s">
        <v>132</v>
      </c>
      <c r="B32" s="10" t="s">
        <v>129</v>
      </c>
      <c r="C32" s="7">
        <v>340</v>
      </c>
      <c r="D32" s="44">
        <v>339</v>
      </c>
      <c r="E32" s="11">
        <v>306</v>
      </c>
      <c r="F32" s="7">
        <v>45</v>
      </c>
      <c r="G32" s="44">
        <v>20</v>
      </c>
      <c r="H32" s="11">
        <v>6</v>
      </c>
      <c r="I32" s="58">
        <f t="shared" si="0"/>
        <v>0.86764705882352944</v>
      </c>
      <c r="J32" s="58">
        <f t="shared" si="1"/>
        <v>0.94100294985250743</v>
      </c>
      <c r="K32" s="59">
        <f t="shared" si="2"/>
        <v>0.98039215686274506</v>
      </c>
    </row>
    <row r="33" spans="1:11" x14ac:dyDescent="0.25">
      <c r="A33" s="8" t="s">
        <v>122</v>
      </c>
      <c r="B33" s="10" t="s">
        <v>121</v>
      </c>
      <c r="C33" s="7">
        <v>988</v>
      </c>
      <c r="D33" s="44">
        <v>991</v>
      </c>
      <c r="E33" s="11">
        <v>945</v>
      </c>
      <c r="F33" s="7">
        <v>206</v>
      </c>
      <c r="G33" s="44">
        <v>137</v>
      </c>
      <c r="H33" s="11">
        <v>52</v>
      </c>
      <c r="I33" s="58">
        <f t="shared" si="0"/>
        <v>0.791497975708502</v>
      </c>
      <c r="J33" s="58">
        <f t="shared" si="1"/>
        <v>0.86175580221997983</v>
      </c>
      <c r="K33" s="59">
        <f t="shared" si="2"/>
        <v>0.94497354497354502</v>
      </c>
    </row>
    <row r="34" spans="1:11" x14ac:dyDescent="0.25">
      <c r="A34" s="8" t="s">
        <v>158</v>
      </c>
      <c r="B34" s="10" t="s">
        <v>155</v>
      </c>
      <c r="C34" s="7">
        <v>380</v>
      </c>
      <c r="D34" s="44">
        <v>399</v>
      </c>
      <c r="E34" s="11">
        <v>390</v>
      </c>
      <c r="F34" s="7">
        <v>74</v>
      </c>
      <c r="G34" s="44">
        <v>57</v>
      </c>
      <c r="H34" s="11">
        <v>28</v>
      </c>
      <c r="I34" s="58">
        <f t="shared" si="0"/>
        <v>0.8052631578947369</v>
      </c>
      <c r="J34" s="58">
        <f t="shared" si="1"/>
        <v>0.85714285714285721</v>
      </c>
      <c r="K34" s="59">
        <f t="shared" si="2"/>
        <v>0.92820512820512824</v>
      </c>
    </row>
    <row r="35" spans="1:11" x14ac:dyDescent="0.25">
      <c r="A35" s="8" t="s">
        <v>133</v>
      </c>
      <c r="B35" s="10" t="s">
        <v>129</v>
      </c>
      <c r="C35" s="7">
        <v>657</v>
      </c>
      <c r="D35" s="44">
        <v>685</v>
      </c>
      <c r="E35" s="11">
        <v>661</v>
      </c>
      <c r="F35" s="7">
        <v>98</v>
      </c>
      <c r="G35" s="44">
        <v>94</v>
      </c>
      <c r="H35" s="11">
        <v>21</v>
      </c>
      <c r="I35" s="58">
        <f t="shared" si="0"/>
        <v>0.85083713850837139</v>
      </c>
      <c r="J35" s="58">
        <f t="shared" si="1"/>
        <v>0.86277372262773722</v>
      </c>
      <c r="K35" s="59">
        <f t="shared" si="2"/>
        <v>0.9682299546142209</v>
      </c>
    </row>
    <row r="36" spans="1:11" x14ac:dyDescent="0.25">
      <c r="A36" s="8" t="s">
        <v>146</v>
      </c>
      <c r="B36" s="10" t="s">
        <v>141</v>
      </c>
      <c r="C36" s="7">
        <v>669</v>
      </c>
      <c r="D36" s="44">
        <v>728</v>
      </c>
      <c r="E36" s="11">
        <v>697</v>
      </c>
      <c r="F36" s="7">
        <v>255</v>
      </c>
      <c r="G36" s="44">
        <v>211</v>
      </c>
      <c r="H36" s="11">
        <v>52</v>
      </c>
      <c r="I36" s="58">
        <f t="shared" ref="I36:I67" si="3">1-F36/C36</f>
        <v>0.6188340807174888</v>
      </c>
      <c r="J36" s="58">
        <f t="shared" ref="J36:J67" si="4">1-G36/D36</f>
        <v>0.71016483516483508</v>
      </c>
      <c r="K36" s="59">
        <f t="shared" ref="K36:K67" si="5">1-H36/E36</f>
        <v>0.92539454806312771</v>
      </c>
    </row>
    <row r="37" spans="1:11" x14ac:dyDescent="0.25">
      <c r="A37" s="8" t="s">
        <v>99</v>
      </c>
      <c r="B37" s="10" t="s">
        <v>39</v>
      </c>
      <c r="C37" s="7">
        <v>1022</v>
      </c>
      <c r="D37" s="44">
        <v>1012</v>
      </c>
      <c r="E37" s="11">
        <v>1029</v>
      </c>
      <c r="F37" s="7">
        <v>204</v>
      </c>
      <c r="G37" s="44">
        <v>105</v>
      </c>
      <c r="H37" s="11">
        <v>21</v>
      </c>
      <c r="I37" s="58">
        <f t="shared" si="3"/>
        <v>0.80039138943248533</v>
      </c>
      <c r="J37" s="58">
        <f t="shared" si="4"/>
        <v>0.89624505928853759</v>
      </c>
      <c r="K37" s="59">
        <f t="shared" si="5"/>
        <v>0.97959183673469385</v>
      </c>
    </row>
    <row r="38" spans="1:11" x14ac:dyDescent="0.25">
      <c r="A38" s="8" t="s">
        <v>134</v>
      </c>
      <c r="B38" s="10" t="s">
        <v>129</v>
      </c>
      <c r="C38" s="7">
        <v>893</v>
      </c>
      <c r="D38" s="44">
        <v>924</v>
      </c>
      <c r="E38" s="11">
        <v>942</v>
      </c>
      <c r="F38" s="7">
        <v>125</v>
      </c>
      <c r="G38" s="44">
        <v>76</v>
      </c>
      <c r="H38" s="11">
        <v>22</v>
      </c>
      <c r="I38" s="58">
        <f t="shared" si="3"/>
        <v>0.86002239641657341</v>
      </c>
      <c r="J38" s="58">
        <f t="shared" si="4"/>
        <v>0.91774891774891776</v>
      </c>
      <c r="K38" s="59">
        <f t="shared" si="5"/>
        <v>0.97664543524416136</v>
      </c>
    </row>
    <row r="39" spans="1:11" x14ac:dyDescent="0.25">
      <c r="A39" s="8" t="s">
        <v>159</v>
      </c>
      <c r="B39" s="10" t="s">
        <v>155</v>
      </c>
      <c r="C39" s="7">
        <v>96</v>
      </c>
      <c r="D39" s="44">
        <v>89</v>
      </c>
      <c r="E39" s="11">
        <v>95</v>
      </c>
      <c r="F39" s="7">
        <v>36</v>
      </c>
      <c r="G39" s="44">
        <v>33</v>
      </c>
      <c r="H39" s="11">
        <v>7</v>
      </c>
      <c r="I39" s="58">
        <f t="shared" si="3"/>
        <v>0.625</v>
      </c>
      <c r="J39" s="58">
        <f t="shared" si="4"/>
        <v>0.6292134831460674</v>
      </c>
      <c r="K39" s="59">
        <f t="shared" si="5"/>
        <v>0.9263157894736842</v>
      </c>
    </row>
    <row r="40" spans="1:11" x14ac:dyDescent="0.25">
      <c r="A40" s="8" t="s">
        <v>175</v>
      </c>
      <c r="B40" s="10" t="s">
        <v>169</v>
      </c>
      <c r="C40" s="7">
        <v>1140</v>
      </c>
      <c r="D40" s="44">
        <v>1121</v>
      </c>
      <c r="E40" s="11">
        <v>1145</v>
      </c>
      <c r="F40" s="7">
        <v>511</v>
      </c>
      <c r="G40" s="44">
        <v>388</v>
      </c>
      <c r="H40" s="11">
        <v>152</v>
      </c>
      <c r="I40" s="58">
        <f t="shared" si="3"/>
        <v>0.55175438596491233</v>
      </c>
      <c r="J40" s="58">
        <f t="shared" si="4"/>
        <v>0.65388046387154319</v>
      </c>
      <c r="K40" s="59">
        <f t="shared" si="5"/>
        <v>0.86724890829694323</v>
      </c>
    </row>
    <row r="41" spans="1:11" x14ac:dyDescent="0.25">
      <c r="A41" s="8" t="s">
        <v>113</v>
      </c>
      <c r="B41" s="10" t="s">
        <v>111</v>
      </c>
      <c r="C41" s="7">
        <v>197</v>
      </c>
      <c r="D41" s="44">
        <v>215</v>
      </c>
      <c r="E41" s="11">
        <v>217</v>
      </c>
      <c r="F41" s="7">
        <v>22</v>
      </c>
      <c r="G41" s="44">
        <v>9</v>
      </c>
      <c r="H41" s="11">
        <v>6</v>
      </c>
      <c r="I41" s="58">
        <f t="shared" si="3"/>
        <v>0.8883248730964467</v>
      </c>
      <c r="J41" s="58">
        <f t="shared" si="4"/>
        <v>0.95813953488372094</v>
      </c>
      <c r="K41" s="59">
        <f t="shared" si="5"/>
        <v>0.97235023041474655</v>
      </c>
    </row>
    <row r="42" spans="1:11" x14ac:dyDescent="0.25">
      <c r="A42" s="8" t="s">
        <v>135</v>
      </c>
      <c r="B42" s="10" t="s">
        <v>129</v>
      </c>
      <c r="C42" s="7">
        <v>919</v>
      </c>
      <c r="D42" s="44">
        <v>927</v>
      </c>
      <c r="E42" s="11">
        <v>900</v>
      </c>
      <c r="F42" s="7">
        <v>339</v>
      </c>
      <c r="G42" s="44">
        <v>151</v>
      </c>
      <c r="H42" s="11">
        <v>11</v>
      </c>
      <c r="I42" s="58">
        <f t="shared" si="3"/>
        <v>0.631120783460283</v>
      </c>
      <c r="J42" s="58">
        <f t="shared" si="4"/>
        <v>0.83710895361380799</v>
      </c>
      <c r="K42" s="59">
        <f t="shared" si="5"/>
        <v>0.98777777777777775</v>
      </c>
    </row>
    <row r="43" spans="1:11" x14ac:dyDescent="0.25">
      <c r="A43" s="8" t="s">
        <v>123</v>
      </c>
      <c r="B43" s="10" t="s">
        <v>121</v>
      </c>
      <c r="C43" s="7">
        <v>1737</v>
      </c>
      <c r="D43" s="44">
        <v>1655</v>
      </c>
      <c r="E43" s="11">
        <v>1808</v>
      </c>
      <c r="F43" s="7">
        <v>325</v>
      </c>
      <c r="G43" s="44">
        <v>186</v>
      </c>
      <c r="H43" s="11">
        <v>55</v>
      </c>
      <c r="I43" s="58">
        <f t="shared" si="3"/>
        <v>0.81289579735175588</v>
      </c>
      <c r="J43" s="58">
        <f t="shared" si="4"/>
        <v>0.8876132930513595</v>
      </c>
      <c r="K43" s="59">
        <f t="shared" si="5"/>
        <v>0.96957964601769908</v>
      </c>
    </row>
    <row r="44" spans="1:11" x14ac:dyDescent="0.25">
      <c r="A44" s="8" t="s">
        <v>114</v>
      </c>
      <c r="B44" s="10" t="s">
        <v>111</v>
      </c>
      <c r="C44" s="7">
        <v>597</v>
      </c>
      <c r="D44" s="44">
        <v>584</v>
      </c>
      <c r="E44" s="11">
        <v>637</v>
      </c>
      <c r="F44" s="7">
        <v>89</v>
      </c>
      <c r="G44" s="44">
        <v>52</v>
      </c>
      <c r="H44" s="11">
        <v>16</v>
      </c>
      <c r="I44" s="58">
        <f t="shared" si="3"/>
        <v>0.85092127303182585</v>
      </c>
      <c r="J44" s="58">
        <f t="shared" si="4"/>
        <v>0.91095890410958902</v>
      </c>
      <c r="K44" s="59">
        <f t="shared" si="5"/>
        <v>0.97488226059654626</v>
      </c>
    </row>
    <row r="45" spans="1:11" x14ac:dyDescent="0.25">
      <c r="A45" s="8" t="s">
        <v>124</v>
      </c>
      <c r="B45" s="10" t="s">
        <v>121</v>
      </c>
      <c r="C45" s="7">
        <v>1138</v>
      </c>
      <c r="D45" s="44">
        <v>1235</v>
      </c>
      <c r="E45" s="11">
        <v>1161</v>
      </c>
      <c r="F45" s="7">
        <v>213</v>
      </c>
      <c r="G45" s="44">
        <v>139</v>
      </c>
      <c r="H45" s="11">
        <v>55</v>
      </c>
      <c r="I45" s="58">
        <f t="shared" si="3"/>
        <v>0.81282952548330401</v>
      </c>
      <c r="J45" s="58">
        <f t="shared" si="4"/>
        <v>0.88744939271255063</v>
      </c>
      <c r="K45" s="59">
        <f t="shared" si="5"/>
        <v>0.95262704565030143</v>
      </c>
    </row>
    <row r="46" spans="1:11" x14ac:dyDescent="0.25">
      <c r="A46" s="8" t="s">
        <v>115</v>
      </c>
      <c r="B46" s="10" t="s">
        <v>111</v>
      </c>
      <c r="C46" s="7">
        <v>417</v>
      </c>
      <c r="D46" s="44">
        <v>391</v>
      </c>
      <c r="E46" s="11">
        <v>377</v>
      </c>
      <c r="F46" s="7">
        <v>52</v>
      </c>
      <c r="G46" s="44">
        <v>25</v>
      </c>
      <c r="H46" s="11">
        <v>8</v>
      </c>
      <c r="I46" s="58">
        <f t="shared" si="3"/>
        <v>0.87529976019184652</v>
      </c>
      <c r="J46" s="58">
        <f t="shared" si="4"/>
        <v>0.93606138107416881</v>
      </c>
      <c r="K46" s="59">
        <f t="shared" si="5"/>
        <v>0.97877984084880632</v>
      </c>
    </row>
    <row r="47" spans="1:11" x14ac:dyDescent="0.25">
      <c r="A47" s="8" t="s">
        <v>100</v>
      </c>
      <c r="B47" s="10" t="s">
        <v>39</v>
      </c>
      <c r="C47" s="7">
        <v>886</v>
      </c>
      <c r="D47" s="44">
        <v>936</v>
      </c>
      <c r="E47" s="11">
        <v>828</v>
      </c>
      <c r="F47" s="7">
        <v>142</v>
      </c>
      <c r="G47" s="44">
        <v>89</v>
      </c>
      <c r="H47" s="11">
        <v>19</v>
      </c>
      <c r="I47" s="58">
        <f t="shared" si="3"/>
        <v>0.83972911963882613</v>
      </c>
      <c r="J47" s="58">
        <f t="shared" si="4"/>
        <v>0.90491452991452992</v>
      </c>
      <c r="K47" s="59">
        <f t="shared" si="5"/>
        <v>0.97705314009661837</v>
      </c>
    </row>
    <row r="48" spans="1:11" x14ac:dyDescent="0.25">
      <c r="A48" s="8" t="s">
        <v>106</v>
      </c>
      <c r="B48" s="10" t="s">
        <v>103</v>
      </c>
      <c r="C48" s="7">
        <v>603</v>
      </c>
      <c r="D48" s="44">
        <v>566</v>
      </c>
      <c r="E48" s="11">
        <v>596</v>
      </c>
      <c r="F48" s="7">
        <v>123</v>
      </c>
      <c r="G48" s="44">
        <v>57</v>
      </c>
      <c r="H48" s="11">
        <v>19</v>
      </c>
      <c r="I48" s="58">
        <f t="shared" si="3"/>
        <v>0.79601990049751248</v>
      </c>
      <c r="J48" s="58">
        <f t="shared" si="4"/>
        <v>0.89929328621908122</v>
      </c>
      <c r="K48" s="59">
        <f t="shared" si="5"/>
        <v>0.96812080536912748</v>
      </c>
    </row>
    <row r="49" spans="1:11" x14ac:dyDescent="0.25">
      <c r="A49" s="8" t="s">
        <v>147</v>
      </c>
      <c r="B49" s="10" t="s">
        <v>141</v>
      </c>
      <c r="C49" s="7">
        <v>176</v>
      </c>
      <c r="D49" s="44">
        <v>193</v>
      </c>
      <c r="E49" s="11">
        <v>194</v>
      </c>
      <c r="F49" s="7">
        <v>49</v>
      </c>
      <c r="G49" s="44">
        <v>34</v>
      </c>
      <c r="H49" s="11">
        <v>7</v>
      </c>
      <c r="I49" s="58">
        <f t="shared" si="3"/>
        <v>0.72159090909090917</v>
      </c>
      <c r="J49" s="58">
        <f t="shared" si="4"/>
        <v>0.82383419689119175</v>
      </c>
      <c r="K49" s="59">
        <f t="shared" si="5"/>
        <v>0.96391752577319589</v>
      </c>
    </row>
    <row r="50" spans="1:11" x14ac:dyDescent="0.25">
      <c r="A50" s="8" t="s">
        <v>160</v>
      </c>
      <c r="B50" s="10" t="s">
        <v>155</v>
      </c>
      <c r="C50" s="7">
        <v>1075</v>
      </c>
      <c r="D50" s="44">
        <v>1192</v>
      </c>
      <c r="E50" s="11">
        <v>1121</v>
      </c>
      <c r="F50" s="7">
        <v>321</v>
      </c>
      <c r="G50" s="44">
        <v>247</v>
      </c>
      <c r="H50" s="11">
        <v>36</v>
      </c>
      <c r="I50" s="58">
        <f t="shared" si="3"/>
        <v>0.70139534883720933</v>
      </c>
      <c r="J50" s="58">
        <f t="shared" si="4"/>
        <v>0.79278523489932884</v>
      </c>
      <c r="K50" s="59">
        <f t="shared" si="5"/>
        <v>0.96788581623550396</v>
      </c>
    </row>
    <row r="51" spans="1:11" x14ac:dyDescent="0.25">
      <c r="A51" s="8" t="s">
        <v>116</v>
      </c>
      <c r="B51" s="10" t="s">
        <v>111</v>
      </c>
      <c r="C51" s="7">
        <v>658</v>
      </c>
      <c r="D51" s="44">
        <v>608</v>
      </c>
      <c r="E51" s="11">
        <v>607</v>
      </c>
      <c r="F51" s="7">
        <v>107</v>
      </c>
      <c r="G51" s="44">
        <v>51</v>
      </c>
      <c r="H51" s="11">
        <v>6</v>
      </c>
      <c r="I51" s="58">
        <f t="shared" si="3"/>
        <v>0.83738601823708203</v>
      </c>
      <c r="J51" s="58">
        <f t="shared" si="4"/>
        <v>0.91611842105263164</v>
      </c>
      <c r="K51" s="59">
        <f t="shared" si="5"/>
        <v>0.99011532125205926</v>
      </c>
    </row>
    <row r="52" spans="1:11" x14ac:dyDescent="0.25">
      <c r="A52" s="8" t="s">
        <v>161</v>
      </c>
      <c r="B52" s="10" t="s">
        <v>155</v>
      </c>
      <c r="C52" s="7">
        <v>2201</v>
      </c>
      <c r="D52" s="44">
        <v>2146</v>
      </c>
      <c r="E52" s="11">
        <v>2236</v>
      </c>
      <c r="F52" s="7">
        <v>664</v>
      </c>
      <c r="G52" s="44">
        <v>489</v>
      </c>
      <c r="H52" s="11">
        <v>116</v>
      </c>
      <c r="I52" s="58">
        <f t="shared" si="3"/>
        <v>0.6983189459336665</v>
      </c>
      <c r="J52" s="58">
        <f t="shared" si="4"/>
        <v>0.77213420316868597</v>
      </c>
      <c r="K52" s="59">
        <f t="shared" si="5"/>
        <v>0.94812164579606439</v>
      </c>
    </row>
    <row r="53" spans="1:11" x14ac:dyDescent="0.25">
      <c r="A53" s="8" t="s">
        <v>117</v>
      </c>
      <c r="B53" s="10" t="s">
        <v>111</v>
      </c>
      <c r="C53" s="7">
        <v>1131</v>
      </c>
      <c r="D53" s="44">
        <v>1142</v>
      </c>
      <c r="E53" s="11">
        <v>1160</v>
      </c>
      <c r="F53" s="7">
        <v>152</v>
      </c>
      <c r="G53" s="44">
        <v>97</v>
      </c>
      <c r="H53" s="11">
        <v>27</v>
      </c>
      <c r="I53" s="58">
        <f t="shared" si="3"/>
        <v>0.865605658709107</v>
      </c>
      <c r="J53" s="58">
        <f t="shared" si="4"/>
        <v>0.91506129597197894</v>
      </c>
      <c r="K53" s="59">
        <f t="shared" si="5"/>
        <v>0.97672413793103452</v>
      </c>
    </row>
    <row r="54" spans="1:11" x14ac:dyDescent="0.25">
      <c r="A54" s="8" t="s">
        <v>118</v>
      </c>
      <c r="B54" s="10" t="s">
        <v>111</v>
      </c>
      <c r="C54" s="7">
        <v>461</v>
      </c>
      <c r="D54" s="44">
        <v>466</v>
      </c>
      <c r="E54" s="11">
        <v>437</v>
      </c>
      <c r="F54" s="7">
        <v>57</v>
      </c>
      <c r="G54" s="44">
        <v>36</v>
      </c>
      <c r="H54" s="11">
        <v>5</v>
      </c>
      <c r="I54" s="58">
        <f t="shared" si="3"/>
        <v>0.87635574837310193</v>
      </c>
      <c r="J54" s="58">
        <f t="shared" si="4"/>
        <v>0.92274678111587982</v>
      </c>
      <c r="K54" s="59">
        <f t="shared" si="5"/>
        <v>0.98855835240274603</v>
      </c>
    </row>
    <row r="55" spans="1:11" x14ac:dyDescent="0.25">
      <c r="A55" s="8" t="s">
        <v>148</v>
      </c>
      <c r="B55" s="10" t="s">
        <v>141</v>
      </c>
      <c r="C55" s="7">
        <v>412</v>
      </c>
      <c r="D55" s="44">
        <v>425</v>
      </c>
      <c r="E55" s="11">
        <v>443</v>
      </c>
      <c r="F55" s="7">
        <v>235</v>
      </c>
      <c r="G55" s="44">
        <v>167</v>
      </c>
      <c r="H55" s="11">
        <v>45</v>
      </c>
      <c r="I55" s="58">
        <f t="shared" si="3"/>
        <v>0.42961165048543692</v>
      </c>
      <c r="J55" s="58">
        <f t="shared" si="4"/>
        <v>0.60705882352941176</v>
      </c>
      <c r="K55" s="59">
        <f t="shared" si="5"/>
        <v>0.89841986455981937</v>
      </c>
    </row>
    <row r="56" spans="1:11" x14ac:dyDescent="0.25">
      <c r="A56" s="8" t="s">
        <v>149</v>
      </c>
      <c r="B56" s="10" t="s">
        <v>141</v>
      </c>
      <c r="C56" s="7">
        <v>907</v>
      </c>
      <c r="D56" s="44">
        <v>948</v>
      </c>
      <c r="E56" s="11">
        <v>911</v>
      </c>
      <c r="F56" s="7">
        <v>498</v>
      </c>
      <c r="G56" s="44">
        <v>351</v>
      </c>
      <c r="H56" s="11">
        <v>144</v>
      </c>
      <c r="I56" s="58">
        <f t="shared" si="3"/>
        <v>0.45093715545755242</v>
      </c>
      <c r="J56" s="58">
        <f t="shared" si="4"/>
        <v>0.629746835443038</v>
      </c>
      <c r="K56" s="59">
        <f t="shared" si="5"/>
        <v>0.84193194291986828</v>
      </c>
    </row>
    <row r="57" spans="1:11" x14ac:dyDescent="0.25">
      <c r="A57" s="8" t="s">
        <v>176</v>
      </c>
      <c r="B57" s="10" t="s">
        <v>169</v>
      </c>
      <c r="C57" s="7">
        <v>695</v>
      </c>
      <c r="D57" s="44">
        <v>673</v>
      </c>
      <c r="E57" s="11">
        <v>669</v>
      </c>
      <c r="F57" s="7">
        <v>275</v>
      </c>
      <c r="G57" s="44">
        <v>178</v>
      </c>
      <c r="H57" s="11">
        <v>32</v>
      </c>
      <c r="I57" s="58">
        <f t="shared" si="3"/>
        <v>0.60431654676258995</v>
      </c>
      <c r="J57" s="58">
        <f t="shared" si="4"/>
        <v>0.73551263001485889</v>
      </c>
      <c r="K57" s="59">
        <f t="shared" si="5"/>
        <v>0.95216741405082217</v>
      </c>
    </row>
    <row r="58" spans="1:11" x14ac:dyDescent="0.25">
      <c r="A58" s="8" t="s">
        <v>136</v>
      </c>
      <c r="B58" s="10" t="s">
        <v>129</v>
      </c>
      <c r="C58" s="7">
        <v>624</v>
      </c>
      <c r="D58" s="44">
        <v>557</v>
      </c>
      <c r="E58" s="11">
        <v>562</v>
      </c>
      <c r="F58" s="7">
        <v>98</v>
      </c>
      <c r="G58" s="44">
        <v>28</v>
      </c>
      <c r="H58" s="11">
        <v>10</v>
      </c>
      <c r="I58" s="58">
        <f t="shared" si="3"/>
        <v>0.84294871794871795</v>
      </c>
      <c r="J58" s="58">
        <f t="shared" si="4"/>
        <v>0.9497307001795332</v>
      </c>
      <c r="K58" s="59">
        <f t="shared" si="5"/>
        <v>0.98220640569395012</v>
      </c>
    </row>
    <row r="59" spans="1:11" x14ac:dyDescent="0.25">
      <c r="A59" s="8" t="s">
        <v>162</v>
      </c>
      <c r="B59" s="10" t="s">
        <v>155</v>
      </c>
      <c r="C59" s="7">
        <v>967</v>
      </c>
      <c r="D59" s="44">
        <v>909</v>
      </c>
      <c r="E59" s="11">
        <v>900</v>
      </c>
      <c r="F59" s="7">
        <v>475</v>
      </c>
      <c r="G59" s="44">
        <v>328</v>
      </c>
      <c r="H59" s="11">
        <v>18</v>
      </c>
      <c r="I59" s="58">
        <f t="shared" si="3"/>
        <v>0.50879007238883145</v>
      </c>
      <c r="J59" s="58">
        <f t="shared" si="4"/>
        <v>0.63916391639163916</v>
      </c>
      <c r="K59" s="59">
        <f t="shared" si="5"/>
        <v>0.98</v>
      </c>
    </row>
    <row r="60" spans="1:11" x14ac:dyDescent="0.25">
      <c r="A60" s="8" t="s">
        <v>101</v>
      </c>
      <c r="B60" s="10" t="s">
        <v>39</v>
      </c>
      <c r="C60" s="7">
        <v>1670</v>
      </c>
      <c r="D60" s="44">
        <v>1677</v>
      </c>
      <c r="E60" s="11">
        <v>1618</v>
      </c>
      <c r="F60" s="7">
        <v>479</v>
      </c>
      <c r="G60" s="44">
        <v>164</v>
      </c>
      <c r="H60" s="11">
        <v>39</v>
      </c>
      <c r="I60" s="58">
        <f t="shared" si="3"/>
        <v>0.71317365269461086</v>
      </c>
      <c r="J60" s="58">
        <f t="shared" si="4"/>
        <v>0.90220632081097196</v>
      </c>
      <c r="K60" s="59">
        <f t="shared" si="5"/>
        <v>0.97589616810877622</v>
      </c>
    </row>
    <row r="61" spans="1:11" x14ac:dyDescent="0.25">
      <c r="A61" s="8" t="s">
        <v>107</v>
      </c>
      <c r="B61" s="10" t="s">
        <v>103</v>
      </c>
      <c r="C61" s="7">
        <v>584</v>
      </c>
      <c r="D61" s="44">
        <v>616</v>
      </c>
      <c r="E61" s="11">
        <v>574</v>
      </c>
      <c r="F61" s="7">
        <v>84</v>
      </c>
      <c r="G61" s="44">
        <v>57</v>
      </c>
      <c r="H61" s="11">
        <v>15</v>
      </c>
      <c r="I61" s="58">
        <f t="shared" si="3"/>
        <v>0.85616438356164382</v>
      </c>
      <c r="J61" s="58">
        <f t="shared" si="4"/>
        <v>0.90746753246753242</v>
      </c>
      <c r="K61" s="59">
        <f t="shared" si="5"/>
        <v>0.97386759581881532</v>
      </c>
    </row>
    <row r="62" spans="1:11" x14ac:dyDescent="0.25">
      <c r="A62" s="8" t="s">
        <v>108</v>
      </c>
      <c r="B62" s="10" t="s">
        <v>103</v>
      </c>
      <c r="C62" s="7">
        <v>479</v>
      </c>
      <c r="D62" s="44">
        <v>472</v>
      </c>
      <c r="E62" s="11">
        <v>508</v>
      </c>
      <c r="F62" s="7">
        <v>72</v>
      </c>
      <c r="G62" s="44">
        <v>43</v>
      </c>
      <c r="H62" s="11">
        <v>12</v>
      </c>
      <c r="I62" s="58">
        <f t="shared" si="3"/>
        <v>0.84968684759916491</v>
      </c>
      <c r="J62" s="58">
        <f t="shared" si="4"/>
        <v>0.90889830508474578</v>
      </c>
      <c r="K62" s="59">
        <f t="shared" si="5"/>
        <v>0.97637795275590555</v>
      </c>
    </row>
    <row r="63" spans="1:11" x14ac:dyDescent="0.25">
      <c r="A63" s="8" t="s">
        <v>163</v>
      </c>
      <c r="B63" s="10" t="s">
        <v>155</v>
      </c>
      <c r="C63" s="7">
        <v>293</v>
      </c>
      <c r="D63" s="44">
        <v>258</v>
      </c>
      <c r="E63" s="11">
        <v>299</v>
      </c>
      <c r="F63" s="7">
        <v>33</v>
      </c>
      <c r="G63" s="44">
        <v>22</v>
      </c>
      <c r="H63" s="11">
        <v>8</v>
      </c>
      <c r="I63" s="58">
        <f t="shared" si="3"/>
        <v>0.88737201365187712</v>
      </c>
      <c r="J63" s="58">
        <f t="shared" si="4"/>
        <v>0.9147286821705426</v>
      </c>
      <c r="K63" s="59">
        <f t="shared" si="5"/>
        <v>0.97324414715719065</v>
      </c>
    </row>
    <row r="64" spans="1:11" x14ac:dyDescent="0.25">
      <c r="A64" s="8" t="s">
        <v>177</v>
      </c>
      <c r="B64" s="10" t="s">
        <v>169</v>
      </c>
      <c r="C64" s="7">
        <v>230</v>
      </c>
      <c r="D64" s="44">
        <v>239</v>
      </c>
      <c r="E64" s="11">
        <v>237</v>
      </c>
      <c r="F64" s="7">
        <v>84</v>
      </c>
      <c r="G64" s="44">
        <v>81</v>
      </c>
      <c r="H64" s="11">
        <v>40</v>
      </c>
      <c r="I64" s="58">
        <f t="shared" si="3"/>
        <v>0.63478260869565217</v>
      </c>
      <c r="J64" s="58">
        <f t="shared" si="4"/>
        <v>0.66108786610878667</v>
      </c>
      <c r="K64" s="59">
        <f t="shared" si="5"/>
        <v>0.83122362869198319</v>
      </c>
    </row>
    <row r="65" spans="1:11" x14ac:dyDescent="0.25">
      <c r="A65" s="8" t="s">
        <v>178</v>
      </c>
      <c r="B65" s="10" t="s">
        <v>169</v>
      </c>
      <c r="C65" s="7">
        <v>1269</v>
      </c>
      <c r="D65" s="44">
        <v>1316</v>
      </c>
      <c r="E65" s="11">
        <v>1243</v>
      </c>
      <c r="F65" s="7">
        <v>644</v>
      </c>
      <c r="G65" s="44">
        <v>594</v>
      </c>
      <c r="H65" s="11">
        <v>174</v>
      </c>
      <c r="I65" s="58">
        <f t="shared" si="3"/>
        <v>0.49251379038613086</v>
      </c>
      <c r="J65" s="58">
        <f t="shared" si="4"/>
        <v>0.54863221884498481</v>
      </c>
      <c r="K65" s="59">
        <f t="shared" si="5"/>
        <v>0.86001609010458568</v>
      </c>
    </row>
    <row r="66" spans="1:11" x14ac:dyDescent="0.25">
      <c r="A66" s="8" t="s">
        <v>164</v>
      </c>
      <c r="B66" s="10" t="s">
        <v>155</v>
      </c>
      <c r="C66" s="7">
        <v>734</v>
      </c>
      <c r="D66" s="44">
        <v>753</v>
      </c>
      <c r="E66" s="11">
        <v>742</v>
      </c>
      <c r="F66" s="7">
        <v>310</v>
      </c>
      <c r="G66" s="44">
        <v>256</v>
      </c>
      <c r="H66" s="11">
        <v>25</v>
      </c>
      <c r="I66" s="58">
        <f t="shared" si="3"/>
        <v>0.57765667574931878</v>
      </c>
      <c r="J66" s="58">
        <f t="shared" si="4"/>
        <v>0.66002656042496688</v>
      </c>
      <c r="K66" s="59">
        <f t="shared" si="5"/>
        <v>0.96630727762803237</v>
      </c>
    </row>
    <row r="67" spans="1:11" x14ac:dyDescent="0.25">
      <c r="A67" s="8" t="s">
        <v>165</v>
      </c>
      <c r="B67" s="10" t="s">
        <v>155</v>
      </c>
      <c r="C67" s="7">
        <v>214</v>
      </c>
      <c r="D67" s="44">
        <v>202</v>
      </c>
      <c r="E67" s="11">
        <v>206</v>
      </c>
      <c r="F67" s="7">
        <v>58</v>
      </c>
      <c r="G67" s="44">
        <v>48</v>
      </c>
      <c r="H67" s="11">
        <v>9</v>
      </c>
      <c r="I67" s="58">
        <f t="shared" si="3"/>
        <v>0.72897196261682251</v>
      </c>
      <c r="J67" s="58">
        <f t="shared" si="4"/>
        <v>0.76237623762376239</v>
      </c>
      <c r="K67" s="59">
        <f t="shared" si="5"/>
        <v>0.9563106796116505</v>
      </c>
    </row>
    <row r="68" spans="1:11" x14ac:dyDescent="0.25">
      <c r="A68" s="8" t="s">
        <v>166</v>
      </c>
      <c r="B68" s="10" t="s">
        <v>155</v>
      </c>
      <c r="C68" s="7">
        <v>301</v>
      </c>
      <c r="D68" s="44">
        <v>309</v>
      </c>
      <c r="E68" s="11">
        <v>302</v>
      </c>
      <c r="F68" s="7">
        <v>80</v>
      </c>
      <c r="G68" s="44">
        <v>52</v>
      </c>
      <c r="H68" s="11">
        <v>13</v>
      </c>
      <c r="I68" s="58">
        <f t="shared" ref="I68:I82" si="6">1-F68/C68</f>
        <v>0.73421926910299007</v>
      </c>
      <c r="J68" s="58">
        <f t="shared" ref="J68:J82" si="7">1-G68/D68</f>
        <v>0.83171521035598706</v>
      </c>
      <c r="K68" s="59">
        <f t="shared" ref="K68:K82" si="8">1-H68/E68</f>
        <v>0.95695364238410596</v>
      </c>
    </row>
    <row r="69" spans="1:11" x14ac:dyDescent="0.25">
      <c r="A69" s="8" t="s">
        <v>125</v>
      </c>
      <c r="B69" s="10" t="s">
        <v>121</v>
      </c>
      <c r="C69" s="7">
        <v>478</v>
      </c>
      <c r="D69" s="44">
        <v>504</v>
      </c>
      <c r="E69" s="11">
        <v>464</v>
      </c>
      <c r="F69" s="7">
        <v>103</v>
      </c>
      <c r="G69" s="44">
        <v>65</v>
      </c>
      <c r="H69" s="11">
        <v>19</v>
      </c>
      <c r="I69" s="58">
        <f t="shared" si="6"/>
        <v>0.78451882845188281</v>
      </c>
      <c r="J69" s="58">
        <f t="shared" si="7"/>
        <v>0.87103174603174605</v>
      </c>
      <c r="K69" s="59">
        <f t="shared" si="8"/>
        <v>0.95905172413793105</v>
      </c>
    </row>
    <row r="70" spans="1:11" x14ac:dyDescent="0.25">
      <c r="A70" s="8" t="s">
        <v>126</v>
      </c>
      <c r="B70" s="10" t="s">
        <v>121</v>
      </c>
      <c r="C70" s="7">
        <v>588</v>
      </c>
      <c r="D70" s="44">
        <v>623</v>
      </c>
      <c r="E70" s="11">
        <v>592</v>
      </c>
      <c r="F70" s="7">
        <v>60</v>
      </c>
      <c r="G70" s="44">
        <v>41</v>
      </c>
      <c r="H70" s="11">
        <v>5</v>
      </c>
      <c r="I70" s="58">
        <f t="shared" si="6"/>
        <v>0.89795918367346939</v>
      </c>
      <c r="J70" s="58">
        <f t="shared" si="7"/>
        <v>0.9341894060995185</v>
      </c>
      <c r="K70" s="59">
        <f t="shared" si="8"/>
        <v>0.99155405405405406</v>
      </c>
    </row>
    <row r="71" spans="1:11" x14ac:dyDescent="0.25">
      <c r="A71" s="8" t="s">
        <v>179</v>
      </c>
      <c r="B71" s="10" t="s">
        <v>169</v>
      </c>
      <c r="C71" s="7">
        <v>1163</v>
      </c>
      <c r="D71" s="44">
        <v>1171</v>
      </c>
      <c r="E71" s="11">
        <v>1142</v>
      </c>
      <c r="F71" s="7">
        <v>581</v>
      </c>
      <c r="G71" s="44">
        <v>472</v>
      </c>
      <c r="H71" s="11">
        <v>148</v>
      </c>
      <c r="I71" s="58">
        <f t="shared" si="6"/>
        <v>0.50042992261392949</v>
      </c>
      <c r="J71" s="58">
        <f t="shared" si="7"/>
        <v>0.5969257045260461</v>
      </c>
      <c r="K71" s="59">
        <f t="shared" si="8"/>
        <v>0.87040280210157617</v>
      </c>
    </row>
    <row r="72" spans="1:11" x14ac:dyDescent="0.25">
      <c r="A72" s="8" t="s">
        <v>119</v>
      </c>
      <c r="B72" s="10" t="s">
        <v>111</v>
      </c>
      <c r="C72" s="7">
        <v>1125</v>
      </c>
      <c r="D72" s="44">
        <v>1166</v>
      </c>
      <c r="E72" s="11">
        <v>1082</v>
      </c>
      <c r="F72" s="7">
        <v>134</v>
      </c>
      <c r="G72" s="44">
        <v>88</v>
      </c>
      <c r="H72" s="11">
        <v>10</v>
      </c>
      <c r="I72" s="58">
        <f t="shared" si="6"/>
        <v>0.88088888888888883</v>
      </c>
      <c r="J72" s="58">
        <f t="shared" si="7"/>
        <v>0.92452830188679247</v>
      </c>
      <c r="K72" s="59">
        <f t="shared" si="8"/>
        <v>0.99075785582255083</v>
      </c>
    </row>
    <row r="73" spans="1:11" x14ac:dyDescent="0.25">
      <c r="A73" s="8" t="s">
        <v>109</v>
      </c>
      <c r="B73" s="10" t="s">
        <v>103</v>
      </c>
      <c r="C73" s="7">
        <v>1423</v>
      </c>
      <c r="D73" s="44">
        <v>1484</v>
      </c>
      <c r="E73" s="11">
        <v>1450</v>
      </c>
      <c r="F73" s="7">
        <v>233</v>
      </c>
      <c r="G73" s="44">
        <v>134</v>
      </c>
      <c r="H73" s="11">
        <v>22</v>
      </c>
      <c r="I73" s="58">
        <f t="shared" si="6"/>
        <v>0.83626141953619115</v>
      </c>
      <c r="J73" s="58">
        <f t="shared" si="7"/>
        <v>0.90970350404312672</v>
      </c>
      <c r="K73" s="59">
        <f t="shared" si="8"/>
        <v>0.98482758620689659</v>
      </c>
    </row>
    <row r="74" spans="1:11" x14ac:dyDescent="0.25">
      <c r="A74" s="8" t="s">
        <v>137</v>
      </c>
      <c r="B74" s="10" t="s">
        <v>129</v>
      </c>
      <c r="C74" s="7">
        <v>143</v>
      </c>
      <c r="D74" s="44">
        <v>143</v>
      </c>
      <c r="E74" s="11">
        <v>147</v>
      </c>
      <c r="F74" s="7">
        <v>18</v>
      </c>
      <c r="G74" s="44">
        <v>10</v>
      </c>
      <c r="H74" s="11">
        <v>1</v>
      </c>
      <c r="I74" s="58">
        <f t="shared" si="6"/>
        <v>0.87412587412587417</v>
      </c>
      <c r="J74" s="58">
        <f t="shared" si="7"/>
        <v>0.93006993006993011</v>
      </c>
      <c r="K74" s="59">
        <f t="shared" si="8"/>
        <v>0.99319727891156462</v>
      </c>
    </row>
    <row r="75" spans="1:11" x14ac:dyDescent="0.25">
      <c r="A75" s="8" t="s">
        <v>138</v>
      </c>
      <c r="B75" s="10" t="s">
        <v>129</v>
      </c>
      <c r="C75" s="7">
        <v>417</v>
      </c>
      <c r="D75" s="44">
        <v>441</v>
      </c>
      <c r="E75" s="11">
        <v>409</v>
      </c>
      <c r="F75" s="7">
        <v>76</v>
      </c>
      <c r="G75" s="44">
        <v>22</v>
      </c>
      <c r="H75" s="11">
        <v>1</v>
      </c>
      <c r="I75" s="58">
        <f t="shared" si="6"/>
        <v>0.81774580335731417</v>
      </c>
      <c r="J75" s="58">
        <f t="shared" si="7"/>
        <v>0.95011337868480727</v>
      </c>
      <c r="K75" s="59">
        <f t="shared" si="8"/>
        <v>0.99755501222493892</v>
      </c>
    </row>
    <row r="76" spans="1:11" x14ac:dyDescent="0.25">
      <c r="A76" s="8" t="s">
        <v>150</v>
      </c>
      <c r="B76" s="10" t="s">
        <v>141</v>
      </c>
      <c r="C76" s="7">
        <v>365</v>
      </c>
      <c r="D76" s="44">
        <v>366</v>
      </c>
      <c r="E76" s="11">
        <v>365</v>
      </c>
      <c r="F76" s="7">
        <v>103</v>
      </c>
      <c r="G76" s="44">
        <v>84</v>
      </c>
      <c r="H76" s="11">
        <v>16</v>
      </c>
      <c r="I76" s="58">
        <f t="shared" si="6"/>
        <v>0.71780821917808213</v>
      </c>
      <c r="J76" s="58">
        <f t="shared" si="7"/>
        <v>0.77049180327868849</v>
      </c>
      <c r="K76" s="59">
        <f t="shared" si="8"/>
        <v>0.95616438356164379</v>
      </c>
    </row>
    <row r="77" spans="1:11" x14ac:dyDescent="0.25">
      <c r="A77" s="8" t="s">
        <v>167</v>
      </c>
      <c r="B77" s="10" t="s">
        <v>155</v>
      </c>
      <c r="C77" s="7">
        <v>1011</v>
      </c>
      <c r="D77" s="44">
        <v>1067</v>
      </c>
      <c r="E77" s="11">
        <v>965</v>
      </c>
      <c r="F77" s="7">
        <v>459</v>
      </c>
      <c r="G77" s="44">
        <v>343</v>
      </c>
      <c r="H77" s="11">
        <v>34</v>
      </c>
      <c r="I77" s="58">
        <f t="shared" si="6"/>
        <v>0.54599406528189909</v>
      </c>
      <c r="J77" s="58">
        <f t="shared" si="7"/>
        <v>0.6785379568884724</v>
      </c>
      <c r="K77" s="59">
        <f t="shared" si="8"/>
        <v>0.96476683937823837</v>
      </c>
    </row>
    <row r="78" spans="1:11" x14ac:dyDescent="0.25">
      <c r="A78" s="8" t="s">
        <v>127</v>
      </c>
      <c r="B78" s="10" t="s">
        <v>121</v>
      </c>
      <c r="C78" s="7">
        <v>419</v>
      </c>
      <c r="D78" s="44">
        <v>403</v>
      </c>
      <c r="E78" s="11">
        <v>397</v>
      </c>
      <c r="F78" s="7">
        <v>78</v>
      </c>
      <c r="G78" s="44">
        <v>54</v>
      </c>
      <c r="H78" s="11">
        <v>14</v>
      </c>
      <c r="I78" s="58">
        <f t="shared" si="6"/>
        <v>0.81384248210023868</v>
      </c>
      <c r="J78" s="58">
        <f t="shared" si="7"/>
        <v>0.8660049627791564</v>
      </c>
      <c r="K78" s="59">
        <f t="shared" si="8"/>
        <v>0.96473551637279598</v>
      </c>
    </row>
    <row r="79" spans="1:11" x14ac:dyDescent="0.25">
      <c r="A79" s="8" t="s">
        <v>151</v>
      </c>
      <c r="B79" s="10" t="s">
        <v>141</v>
      </c>
      <c r="C79" s="7">
        <v>600</v>
      </c>
      <c r="D79" s="44">
        <v>677</v>
      </c>
      <c r="E79" s="11">
        <v>654</v>
      </c>
      <c r="F79" s="7">
        <v>106</v>
      </c>
      <c r="G79" s="44">
        <v>68</v>
      </c>
      <c r="H79" s="11">
        <v>10</v>
      </c>
      <c r="I79" s="58">
        <f t="shared" si="6"/>
        <v>0.82333333333333336</v>
      </c>
      <c r="J79" s="58">
        <f t="shared" si="7"/>
        <v>0.89955686853766614</v>
      </c>
      <c r="K79" s="59">
        <f t="shared" si="8"/>
        <v>0.98470948012232418</v>
      </c>
    </row>
    <row r="80" spans="1:11" x14ac:dyDescent="0.25">
      <c r="A80" s="8" t="s">
        <v>152</v>
      </c>
      <c r="B80" s="10" t="s">
        <v>141</v>
      </c>
      <c r="C80" s="7">
        <v>218</v>
      </c>
      <c r="D80" s="44">
        <v>251</v>
      </c>
      <c r="E80" s="11">
        <v>229</v>
      </c>
      <c r="F80" s="7">
        <v>35</v>
      </c>
      <c r="G80" s="44">
        <v>32</v>
      </c>
      <c r="H80" s="11">
        <v>6</v>
      </c>
      <c r="I80" s="58">
        <f t="shared" si="6"/>
        <v>0.83944954128440363</v>
      </c>
      <c r="J80" s="58">
        <f t="shared" si="7"/>
        <v>0.87250996015936255</v>
      </c>
      <c r="K80" s="59">
        <f t="shared" si="8"/>
        <v>0.97379912663755464</v>
      </c>
    </row>
    <row r="81" spans="1:11" x14ac:dyDescent="0.25">
      <c r="A81" s="8" t="s">
        <v>153</v>
      </c>
      <c r="B81" s="10" t="s">
        <v>141</v>
      </c>
      <c r="C81" s="7">
        <v>439</v>
      </c>
      <c r="D81" s="44">
        <v>431</v>
      </c>
      <c r="E81" s="11">
        <v>408</v>
      </c>
      <c r="F81" s="7">
        <v>79</v>
      </c>
      <c r="G81" s="44">
        <v>42</v>
      </c>
      <c r="H81" s="11">
        <v>6</v>
      </c>
      <c r="I81" s="58">
        <f t="shared" si="6"/>
        <v>0.82004555808656043</v>
      </c>
      <c r="J81" s="58">
        <f t="shared" si="7"/>
        <v>0.90255220417633408</v>
      </c>
      <c r="K81" s="59">
        <f t="shared" si="8"/>
        <v>0.98529411764705888</v>
      </c>
    </row>
    <row r="82" spans="1:11" x14ac:dyDescent="0.25">
      <c r="A82" s="49" t="s">
        <v>139</v>
      </c>
      <c r="B82" s="54" t="s">
        <v>129</v>
      </c>
      <c r="C82" s="60">
        <v>1764</v>
      </c>
      <c r="D82" s="48">
        <v>1797</v>
      </c>
      <c r="E82" s="13">
        <v>1793</v>
      </c>
      <c r="F82" s="60">
        <v>295</v>
      </c>
      <c r="G82" s="48">
        <v>157</v>
      </c>
      <c r="H82" s="13">
        <v>30</v>
      </c>
      <c r="I82" s="61">
        <f t="shared" si="6"/>
        <v>0.83276643990929711</v>
      </c>
      <c r="J82" s="61">
        <f t="shared" si="7"/>
        <v>0.91263216471897612</v>
      </c>
      <c r="K82" s="62">
        <f t="shared" si="8"/>
        <v>0.98326826547685442</v>
      </c>
    </row>
  </sheetData>
  <autoFilter ref="A3:K82" xr:uid="{05496BC3-A0D2-43D9-A01E-CD885687F2E1}">
    <sortState ref="A4:K82">
      <sortCondition ref="A3:A82"/>
    </sortState>
  </autoFilter>
  <mergeCells count="4">
    <mergeCell ref="F2:H2"/>
    <mergeCell ref="C2:E2"/>
    <mergeCell ref="I2:K2"/>
    <mergeCell ref="A1:K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dc8d3a-4265-423e-88e4-c330826fd5a8">
      <Terms xmlns="http://schemas.microsoft.com/office/infopath/2007/PartnerControls"/>
    </lcf76f155ced4ddcb4097134ff3c332f>
    <TaxCatchAll xmlns="46f6adf5-eaad-4dbb-91ac-274e334253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DE53FDDBD7F542805C64E693AD18E5" ma:contentTypeVersion="15" ma:contentTypeDescription="Umožňuje vytvoriť nový dokument." ma:contentTypeScope="" ma:versionID="32f43e924e99674a6f011e1f5577753f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02006a7eeb9864e752ea1b97f2e37ff1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7b7d6a8-50da-46b8-a875-4837218f5392}" ma:internalName="TaxCatchAll" ma:showField="CatchAllData" ma:web="46f6adf5-eaad-4dbb-91ac-274e334253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BFE406-850E-4BB0-8321-7C7E6ED9BABB}">
  <ds:schemaRefs>
    <ds:schemaRef ds:uri="46f6adf5-eaad-4dbb-91ac-274e33425322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2dc8d3a-4265-423e-88e4-c330826fd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4A9EC4-0757-4FB9-B9F6-2E1718C1A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279D-BDAD-4AC4-811B-AEF8327A2D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PME_Model 1</vt:lpstr>
      <vt:lpstr>PME_Model 2</vt:lpstr>
      <vt:lpstr>Chýbajúce údaje</vt:lpstr>
      <vt:lpstr>Zaškolenosť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Škvarenina Ondrej</dc:creator>
  <cp:lastModifiedBy>Škvarenina Ondrej</cp:lastModifiedBy>
  <dcterms:created xsi:type="dcterms:W3CDTF">2023-03-09T09:14:45Z</dcterms:created>
  <dcterms:modified xsi:type="dcterms:W3CDTF">2023-06-01T08:58:00Z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  <property fmtid="{D5CDD505-2E9C-101B-9397-08002B2CF9AE}" pid="3" name="MediaServiceImageTags">
    <vt:lpwstr/>
  </property>
</Properties>
</file>