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an.hudak\Documents\VAR\2022\"/>
    </mc:Choice>
  </mc:AlternateContent>
  <xr:revisionPtr revIDLastSave="0" documentId="8_{2AB58F7D-FC8D-4D26-94D3-8C56CE492837}" xr6:coauthVersionLast="36" xr6:coauthVersionMax="36" xr10:uidLastSave="{00000000-0000-0000-0000-000000000000}"/>
  <bookViews>
    <workbookView xWindow="0" yWindow="0" windowWidth="23040" windowHeight="8250" activeTab="1" xr2:uid="{00000000-000D-0000-FFFF-FFFF00000000}"/>
  </bookViews>
  <sheets>
    <sheet name="TCO Úvod" sheetId="6" r:id="rId1"/>
    <sheet name="TCO" sheetId="7" r:id="rId2"/>
    <sheet name="TCO - SW" sheetId="8" r:id="rId3"/>
    <sheet name="TCO - HW" sheetId="9" r:id="rId4"/>
  </sheets>
  <externalReferences>
    <externalReference r:id="rId5"/>
  </externalReferences>
  <calcPr calcId="191029"/>
</workbook>
</file>

<file path=xl/calcChain.xml><?xml version="1.0" encoding="utf-8"?>
<calcChain xmlns="http://schemas.openxmlformats.org/spreadsheetml/2006/main">
  <c r="E84" i="9" l="1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F34" i="9"/>
  <c r="E34" i="9" s="1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G3" i="9"/>
  <c r="F3" i="9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F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F57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F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F4" i="8"/>
  <c r="M13" i="7"/>
  <c r="L13" i="7"/>
  <c r="K13" i="7"/>
  <c r="J13" i="7"/>
  <c r="I13" i="7"/>
  <c r="H13" i="7"/>
  <c r="G13" i="7"/>
  <c r="F13" i="7"/>
  <c r="E13" i="7"/>
  <c r="D13" i="7"/>
  <c r="M12" i="7"/>
  <c r="L12" i="7"/>
  <c r="K12" i="7"/>
  <c r="J12" i="7"/>
  <c r="I12" i="7"/>
  <c r="H12" i="7"/>
  <c r="G12" i="7"/>
  <c r="F12" i="7"/>
  <c r="E12" i="7"/>
  <c r="D12" i="7"/>
  <c r="M11" i="7"/>
  <c r="L11" i="7"/>
  <c r="K11" i="7"/>
  <c r="J11" i="7"/>
  <c r="I11" i="7"/>
  <c r="H11" i="7"/>
  <c r="G11" i="7"/>
  <c r="F11" i="7"/>
  <c r="E11" i="7"/>
  <c r="D11" i="7"/>
  <c r="M10" i="7"/>
  <c r="L10" i="7"/>
  <c r="K10" i="7"/>
  <c r="J10" i="7"/>
  <c r="I10" i="7"/>
  <c r="H10" i="7"/>
  <c r="G10" i="7"/>
  <c r="F10" i="7"/>
  <c r="E10" i="7"/>
  <c r="D10" i="7"/>
  <c r="M9" i="7"/>
  <c r="L9" i="7"/>
  <c r="K9" i="7"/>
  <c r="J9" i="7"/>
  <c r="I9" i="7"/>
  <c r="H9" i="7"/>
  <c r="G9" i="7"/>
  <c r="F9" i="7"/>
  <c r="E9" i="7"/>
  <c r="D9" i="7"/>
  <c r="M8" i="7"/>
  <c r="L8" i="7"/>
  <c r="K8" i="7"/>
  <c r="J8" i="7"/>
  <c r="I8" i="7"/>
  <c r="H8" i="7"/>
  <c r="G8" i="7"/>
  <c r="F8" i="7"/>
  <c r="E8" i="7"/>
  <c r="D8" i="7"/>
  <c r="E25" i="8" l="1"/>
  <c r="E78" i="8"/>
  <c r="F3" i="8"/>
  <c r="F56" i="8"/>
  <c r="E4" i="8"/>
  <c r="E57" i="8"/>
  <c r="E3" i="9"/>
  <c r="K14" i="7"/>
  <c r="J14" i="7"/>
  <c r="C11" i="7"/>
  <c r="G14" i="7"/>
  <c r="C8" i="7"/>
  <c r="H14" i="7"/>
  <c r="C13" i="7"/>
  <c r="I14" i="7"/>
  <c r="M14" i="7"/>
  <c r="C12" i="7"/>
  <c r="C9" i="7"/>
  <c r="C10" i="7"/>
  <c r="L14" i="7"/>
  <c r="E14" i="7"/>
  <c r="E3" i="8"/>
  <c r="E56" i="8"/>
  <c r="F14" i="7"/>
  <c r="D14" i="7"/>
  <c r="C14" i="7" l="1"/>
</calcChain>
</file>

<file path=xl/sharedStrings.xml><?xml version="1.0" encoding="utf-8"?>
<sst xmlns="http://schemas.openxmlformats.org/spreadsheetml/2006/main" count="337" uniqueCount="106">
  <si>
    <t>Názov</t>
  </si>
  <si>
    <t>Príloha pre výpočet TCO a čistej súčasnej hodnoty z projektu</t>
  </si>
  <si>
    <t>Pre projekty zamerané na služby agendových informačných systémov</t>
  </si>
  <si>
    <t>Metodický pokyn k vypracovaniu finančnej analýzy projektu, analýzy nákladov a prínosov projektu a finančnej analýzy žiadateľa o NFP v programovom období 2014 – 2020.</t>
  </si>
  <si>
    <t>Názov riešenia</t>
  </si>
  <si>
    <t>Číslo projektu ITMS</t>
  </si>
  <si>
    <t>Kód ISVS z MetaIS</t>
  </si>
  <si>
    <t>Organizácia</t>
  </si>
  <si>
    <t xml:space="preserve">Ministerstvo školstva, vedy, výskumu a športu Slovenskej republiky </t>
  </si>
  <si>
    <t>Ulica</t>
  </si>
  <si>
    <t>Stromová 2665/1</t>
  </si>
  <si>
    <t>PSČ</t>
  </si>
  <si>
    <t>831 01 Nové Mesto</t>
  </si>
  <si>
    <t>Web</t>
  </si>
  <si>
    <t>www.minedu.sk</t>
  </si>
  <si>
    <t>IČO</t>
  </si>
  <si>
    <t>0164381</t>
  </si>
  <si>
    <t>Spracovateľ</t>
  </si>
  <si>
    <t xml:space="preserve">    Titul, Meno, Priezvisko</t>
  </si>
  <si>
    <t xml:space="preserve">Kontakt na spracovateľa    </t>
  </si>
  <si>
    <t xml:space="preserve">    Email, telefón</t>
  </si>
  <si>
    <t>Jednotlivé informácie sú farebne odlíšené nasledovne:</t>
  </si>
  <si>
    <t>Hlavička tabuľky</t>
  </si>
  <si>
    <t>Popisná informácia</t>
  </si>
  <si>
    <t>Automaticky vypočitavané hodnoty</t>
  </si>
  <si>
    <t>Miesto na vpisovanie vlastných hodnôt</t>
  </si>
  <si>
    <t>Preddefinované konštanty</t>
  </si>
  <si>
    <t>Celkové náklady na vlastníctvo (TCO)</t>
  </si>
  <si>
    <t>Počet používateľov :</t>
  </si>
  <si>
    <t>Rok</t>
  </si>
  <si>
    <t>P.č.</t>
  </si>
  <si>
    <t>Spolu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</si>
  <si>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</si>
  <si>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</si>
  <si>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</si>
  <si>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</si>
  <si>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</si>
  <si>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</si>
  <si>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</si>
  <si>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</si>
  <si>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</si>
  <si>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</si>
  <si>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SW produkty - sumár obstaranie</t>
  </si>
  <si>
    <t>SW produkty - sumár prevádzka</t>
  </si>
  <si>
    <t>Aplikácie - sumár obstaranie</t>
  </si>
  <si>
    <t>Aplikácie - sumár prevádzka</t>
  </si>
  <si>
    <t>HW sumár obstaranie</t>
  </si>
  <si>
    <t>HW sumár prevádzka</t>
  </si>
  <si>
    <t xml:space="preserve">Spolu </t>
  </si>
  <si>
    <t>Náklady na obstaranie a prevádzku SW</t>
  </si>
  <si>
    <t>SPOLU</t>
  </si>
  <si>
    <t>Riešenie</t>
  </si>
  <si>
    <t>Účet/skupina výdavkov</t>
  </si>
  <si>
    <t>Kód EKO klasifikácie</t>
  </si>
  <si>
    <t>Obdobie</t>
  </si>
  <si>
    <t>Vytvorené riešenie (skutočný stav)</t>
  </si>
  <si>
    <t>SW produkty</t>
  </si>
  <si>
    <t>Obstaranie, inštalácia SW produktu vrátane licencie k SW</t>
  </si>
  <si>
    <t>013 Softvér</t>
  </si>
  <si>
    <t>518 Ostatné služby</t>
  </si>
  <si>
    <t>Aplikácie</t>
  </si>
  <si>
    <t>Vytvorenie aplikácie</t>
  </si>
  <si>
    <t>Školenia spojené so SW a aplikáciou</t>
  </si>
  <si>
    <t>Prevádzka vytvoreného riešenia</t>
  </si>
  <si>
    <t>Poplatky vlastníkovi SW produktu - údržba / support k licenciám</t>
  </si>
  <si>
    <t>511 Opravy a udržiavanie</t>
  </si>
  <si>
    <t>Upgrade SW produktu</t>
  </si>
  <si>
    <t>Poplatky za udržanie funkčnosti / dostupnosti aplikácie / update</t>
  </si>
  <si>
    <t>Aplikačná podpora / helpdesk</t>
  </si>
  <si>
    <t>Rozvoj - doplnenie funkcionality aplikácie / upgrade</t>
  </si>
  <si>
    <t>Personálne náklady spojené s prevádzkou SW produktu a aplikácie</t>
  </si>
  <si>
    <t>521 Mzdové výdavky</t>
  </si>
  <si>
    <t>Náklady na obstaranie a prevádzku HW</t>
  </si>
  <si>
    <t>Nákup</t>
  </si>
  <si>
    <t>Sprevádzkovanie</t>
  </si>
  <si>
    <t>Obstaranie</t>
  </si>
  <si>
    <t>Nákup, inštalácia a sprevádzkovanie HW 
vrátane systémového SW</t>
  </si>
  <si>
    <t>022 Samostatné hnuteľné veci
 a súbory hnuteľných vecí</t>
  </si>
  <si>
    <t>Nákup, inštalácia a sprevádzkovanie HW
 vrátane systémového SW</t>
  </si>
  <si>
    <t>112 Zásoby</t>
  </si>
  <si>
    <t>Školenia spojené s HW</t>
  </si>
  <si>
    <t>Prevádzka riešenia</t>
  </si>
  <si>
    <t>Poplatky dodávateľovi podpory HW - údržba/maintenance</t>
  </si>
  <si>
    <t>Upgrade HW</t>
  </si>
  <si>
    <t>Náklady na priestory, energie</t>
  </si>
  <si>
    <t>Personálne náklady spojené s prevádzkou HW</t>
  </si>
  <si>
    <t>nakup hardvéru a služby sprevádzkovania</t>
  </si>
  <si>
    <t>školenie admina/správcu</t>
  </si>
  <si>
    <t>doplnenie/výmena komponentov HW</t>
  </si>
  <si>
    <t>zlepšenie výkonnosti/upgrade HW</t>
  </si>
  <si>
    <t>elektrika, nájom, chladenie</t>
  </si>
  <si>
    <t>administrátor na rok</t>
  </si>
  <si>
    <t>doškolenie</t>
  </si>
  <si>
    <t>Pomôcka:</t>
  </si>
  <si>
    <t>t1=začiatočný rok obstarania</t>
  </si>
  <si>
    <t>nakup licencii ku modulom SW</t>
  </si>
  <si>
    <t>inštalácia licenčných klucov</t>
  </si>
  <si>
    <t>nakup modulov SW</t>
  </si>
  <si>
    <t>školenia ku SW</t>
  </si>
  <si>
    <t>záplaty, základná údržba - poplatok</t>
  </si>
  <si>
    <t>SW upgrade produktu - povýšenie verzie</t>
  </si>
  <si>
    <t>systémova a aplikačná podpora, hotline</t>
  </si>
  <si>
    <t>doplnenie funkcionality modulov SW</t>
  </si>
  <si>
    <t>projektový manažér ročné náklady na rok</t>
  </si>
  <si>
    <t>školenie ku novým funkcionalitám SW</t>
  </si>
  <si>
    <t>Príloha č. 3 k smernici č. 26/2022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</si>
</sst>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&quot;EUR&quot;_-;\-* #,##0.00\ &quot;EUR&quot;_-;_-* &quot;-&quot;??\ &quot;EUR&quot;_-;_-@_-"/>
    <numFmt numFmtId="165" formatCode="_-* #,##0.00\ _S_k_-;\-* #,##0.00\ _S_k_-;_-* &quot;-&quot;??\ _S_k_-;_-@_-"/>
    <numFmt numFmtId="166" formatCode="_-* #,##0.00\ [$€-1]_-;\-* #,##0.00\ [$€-1]_-;_-* &quot;-&quot;??\ [$€-1]_-;_-@_-"/>
  </numFmts>
  <fonts count="59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24"/>
      <color rgb="FF000000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11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i/>
      <sz val="9"/>
      <color rgb="FF000000"/>
      <name val="Arial Narrow"/>
      <family val="2"/>
      <charset val="238"/>
    </font>
    <font>
      <b/>
      <sz val="8"/>
      <color rgb="FFFA7D00"/>
      <name val="Calibri"/>
      <family val="2"/>
      <charset val="238"/>
      <scheme val="minor"/>
    </font>
    <font>
      <i/>
      <sz val="8"/>
      <color rgb="FF000000"/>
      <name val="Arial Narrow"/>
      <family val="2"/>
      <charset val="238"/>
    </font>
    <font>
      <sz val="9"/>
      <color rgb="FF0061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sz val="12"/>
      <color theme="1"/>
      <name val="Times New Roman"/>
      <family val="2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0"/>
      <color indexed="18"/>
      <name val="Arial"/>
      <family val="2"/>
      <charset val="238"/>
    </font>
    <font>
      <sz val="8"/>
      <color rgb="FF000000"/>
      <name val="Arial Narrow"/>
      <family val="2"/>
      <charset val="238"/>
    </font>
    <font>
      <b/>
      <i/>
      <sz val="14"/>
      <color theme="1"/>
      <name val="Calibri"/>
      <family val="2"/>
      <charset val="238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D9D9D9"/>
        <bgColor rgb="FF0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/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0">
    <xf numFmtId="0" fontId="0" fillId="0" borderId="0"/>
    <xf numFmtId="0" fontId="8" fillId="2" borderId="0" applyNumberFormat="0" applyBorder="0" applyAlignment="0" applyProtection="0"/>
    <xf numFmtId="0" fontId="13" fillId="6" borderId="25" applyNumberFormat="0" applyAlignment="0" applyProtection="0"/>
    <xf numFmtId="0" fontId="2" fillId="0" borderId="0"/>
    <xf numFmtId="0" fontId="23" fillId="0" borderId="0" applyNumberFormat="0" applyFill="0" applyBorder="0" applyAlignment="0" applyProtection="0"/>
    <xf numFmtId="0" fontId="2" fillId="8" borderId="29" applyNumberFormat="0" applyFont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9" fillId="3" borderId="0" applyNumberFormat="0" applyBorder="0" applyAlignment="0" applyProtection="0"/>
    <xf numFmtId="0" fontId="13" fillId="6" borderId="25" applyNumberFormat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34" fillId="18" borderId="0" applyNumberFormat="0" applyBorder="0" applyAlignment="0" applyProtection="0"/>
    <xf numFmtId="0" fontId="5" fillId="0" borderId="22" applyNumberFormat="0" applyFill="0" applyAlignment="0" applyProtection="0"/>
    <xf numFmtId="0" fontId="6" fillId="0" borderId="23" applyNumberFormat="0" applyFill="0" applyAlignment="0" applyProtection="0"/>
    <xf numFmtId="0" fontId="7" fillId="0" borderId="24" applyNumberFormat="0" applyFill="0" applyAlignment="0" applyProtection="0"/>
    <xf numFmtId="0" fontId="7" fillId="0" borderId="0" applyNumberFormat="0" applyFill="0" applyBorder="0" applyAlignment="0" applyProtection="0"/>
    <xf numFmtId="0" fontId="15" fillId="7" borderId="28" applyNumberFormat="0" applyAlignment="0" applyProtection="0"/>
    <xf numFmtId="0" fontId="11" fillId="5" borderId="25" applyNumberFormat="0" applyAlignment="0" applyProtection="0"/>
    <xf numFmtId="0" fontId="14" fillId="0" borderId="27" applyNumberFormat="0" applyFill="0" applyAlignment="0" applyProtection="0"/>
    <xf numFmtId="0" fontId="10" fillId="4" borderId="0" applyNumberFormat="0" applyBorder="0" applyAlignment="0" applyProtection="0"/>
    <xf numFmtId="0" fontId="31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5" fillId="0" borderId="0"/>
    <xf numFmtId="0" fontId="33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3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7" fillId="0" borderId="0"/>
    <xf numFmtId="0" fontId="37" fillId="0" borderId="0"/>
    <xf numFmtId="0" fontId="31" fillId="8" borderId="29" applyNumberFormat="0" applyFont="0" applyAlignment="0" applyProtection="0"/>
    <xf numFmtId="0" fontId="12" fillId="6" borderId="26" applyNumberFormat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4" fontId="38" fillId="30" borderId="41" applyNumberFormat="0" applyProtection="0">
      <alignment vertical="center"/>
    </xf>
    <xf numFmtId="4" fontId="39" fillId="31" borderId="41" applyNumberFormat="0" applyProtection="0">
      <alignment vertical="center"/>
    </xf>
    <xf numFmtId="4" fontId="38" fillId="31" borderId="41" applyNumberFormat="0" applyProtection="0">
      <alignment horizontal="left" vertical="center" indent="1"/>
    </xf>
    <xf numFmtId="0" fontId="38" fillId="31" borderId="41" applyNumberFormat="0" applyProtection="0">
      <alignment horizontal="left" vertical="top" indent="1"/>
    </xf>
    <xf numFmtId="4" fontId="40" fillId="17" borderId="41" applyNumberFormat="0" applyProtection="0">
      <alignment horizontal="right" vertical="center"/>
    </xf>
    <xf numFmtId="4" fontId="40" fillId="23" borderId="41" applyNumberFormat="0" applyProtection="0">
      <alignment horizontal="right" vertical="center"/>
    </xf>
    <xf numFmtId="4" fontId="40" fillId="32" borderId="41" applyNumberFormat="0" applyProtection="0">
      <alignment horizontal="right" vertical="center"/>
    </xf>
    <xf numFmtId="4" fontId="40" fillId="25" borderId="41" applyNumberFormat="0" applyProtection="0">
      <alignment horizontal="right" vertical="center"/>
    </xf>
    <xf numFmtId="4" fontId="40" fillId="29" borderId="41" applyNumberFormat="0" applyProtection="0">
      <alignment horizontal="right" vertical="center"/>
    </xf>
    <xf numFmtId="4" fontId="40" fillId="33" borderId="41" applyNumberFormat="0" applyProtection="0">
      <alignment horizontal="right" vertical="center"/>
    </xf>
    <xf numFmtId="4" fontId="40" fillId="34" borderId="41" applyNumberFormat="0" applyProtection="0">
      <alignment horizontal="right" vertical="center"/>
    </xf>
    <xf numFmtId="4" fontId="40" fillId="35" borderId="41" applyNumberFormat="0" applyProtection="0">
      <alignment horizontal="right" vertical="center"/>
    </xf>
    <xf numFmtId="4" fontId="40" fillId="24" borderId="41" applyNumberFormat="0" applyProtection="0">
      <alignment horizontal="right" vertical="center"/>
    </xf>
    <xf numFmtId="4" fontId="38" fillId="36" borderId="42" applyNumberFormat="0" applyProtection="0">
      <alignment horizontal="left" vertical="center" indent="1"/>
    </xf>
    <xf numFmtId="4" fontId="40" fillId="37" borderId="0" applyNumberFormat="0" applyProtection="0">
      <alignment horizontal="left" vertical="center" indent="1"/>
    </xf>
    <xf numFmtId="4" fontId="41" fillId="38" borderId="0" applyNumberFormat="0" applyProtection="0">
      <alignment horizontal="left" vertical="center" indent="1"/>
    </xf>
    <xf numFmtId="4" fontId="40" fillId="39" borderId="41" applyNumberFormat="0" applyProtection="0">
      <alignment horizontal="right" vertical="center"/>
    </xf>
    <xf numFmtId="4" fontId="42" fillId="37" borderId="0" applyNumberFormat="0" applyProtection="0">
      <alignment horizontal="left" vertical="center" indent="1"/>
    </xf>
    <xf numFmtId="4" fontId="42" fillId="40" borderId="0" applyNumberFormat="0" applyProtection="0">
      <alignment horizontal="left" vertical="center" indent="1"/>
    </xf>
    <xf numFmtId="0" fontId="33" fillId="38" borderId="41" applyNumberFormat="0" applyProtection="0">
      <alignment horizontal="left" vertical="center" indent="1"/>
    </xf>
    <xf numFmtId="0" fontId="33" fillId="38" borderId="41" applyNumberFormat="0" applyProtection="0">
      <alignment horizontal="left" vertical="top" indent="1"/>
    </xf>
    <xf numFmtId="0" fontId="33" fillId="40" borderId="41" applyNumberFormat="0" applyProtection="0">
      <alignment horizontal="left" vertical="center" indent="1"/>
    </xf>
    <xf numFmtId="0" fontId="33" fillId="40" borderId="41" applyNumberFormat="0" applyProtection="0">
      <alignment horizontal="left" vertical="top" indent="1"/>
    </xf>
    <xf numFmtId="0" fontId="33" fillId="41" borderId="41" applyNumberFormat="0" applyProtection="0">
      <alignment horizontal="left" vertical="center" indent="1"/>
    </xf>
    <xf numFmtId="0" fontId="33" fillId="41" borderId="41" applyNumberFormat="0" applyProtection="0">
      <alignment horizontal="left" vertical="top" indent="1"/>
    </xf>
    <xf numFmtId="0" fontId="33" fillId="42" borderId="41" applyNumberFormat="0" applyProtection="0">
      <alignment horizontal="left" vertical="center" indent="1"/>
    </xf>
    <xf numFmtId="0" fontId="33" fillId="42" borderId="41" applyNumberFormat="0" applyProtection="0">
      <alignment horizontal="left" vertical="top" indent="1"/>
    </xf>
    <xf numFmtId="4" fontId="38" fillId="40" borderId="0" applyNumberFormat="0" applyProtection="0">
      <alignment horizontal="left" vertical="center" indent="1"/>
    </xf>
    <xf numFmtId="4" fontId="40" fillId="43" borderId="41" applyNumberFormat="0" applyProtection="0">
      <alignment vertical="center"/>
    </xf>
    <xf numFmtId="4" fontId="43" fillId="43" borderId="41" applyNumberFormat="0" applyProtection="0">
      <alignment vertical="center"/>
    </xf>
    <xf numFmtId="4" fontId="40" fillId="43" borderId="41" applyNumberFormat="0" applyProtection="0">
      <alignment horizontal="left" vertical="center" indent="1"/>
    </xf>
    <xf numFmtId="0" fontId="40" fillId="43" borderId="41" applyNumberFormat="0" applyProtection="0">
      <alignment horizontal="left" vertical="top" indent="1"/>
    </xf>
    <xf numFmtId="4" fontId="40" fillId="37" borderId="41" applyNumberFormat="0" applyProtection="0">
      <alignment horizontal="right" vertical="center"/>
    </xf>
    <xf numFmtId="4" fontId="43" fillId="37" borderId="41" applyNumberFormat="0" applyProtection="0">
      <alignment horizontal="right" vertical="center"/>
    </xf>
    <xf numFmtId="4" fontId="40" fillId="39" borderId="41" applyNumberFormat="0" applyProtection="0">
      <alignment horizontal="left" vertical="center" indent="1"/>
    </xf>
    <xf numFmtId="0" fontId="40" fillId="40" borderId="41" applyNumberFormat="0" applyProtection="0">
      <alignment horizontal="left" vertical="top" indent="1"/>
    </xf>
    <xf numFmtId="4" fontId="44" fillId="44" borderId="0" applyNumberFormat="0" applyProtection="0">
      <alignment horizontal="left" vertical="center" indent="1"/>
    </xf>
    <xf numFmtId="4" fontId="45" fillId="37" borderId="41" applyNumberFormat="0" applyProtection="0">
      <alignment horizontal="right" vertical="center"/>
    </xf>
    <xf numFmtId="0" fontId="46" fillId="0" borderId="16" applyFont="0" applyFill="0" applyBorder="0" applyAlignment="0" applyProtection="0">
      <alignment horizontal="center" vertical="center" wrapText="1"/>
    </xf>
    <xf numFmtId="0" fontId="46" fillId="0" borderId="16" applyFont="0" applyBorder="0" applyAlignment="0">
      <alignment horizontal="center" vertical="center" wrapText="1"/>
    </xf>
    <xf numFmtId="0" fontId="4" fillId="0" borderId="0" applyNumberFormat="0" applyFill="0" applyBorder="0" applyAlignment="0" applyProtection="0"/>
    <xf numFmtId="0" fontId="47" fillId="0" borderId="43" applyNumberFormat="0" applyFill="0" applyAlignment="0" applyProtection="0"/>
    <xf numFmtId="0" fontId="47" fillId="0" borderId="43" applyNumberFormat="0" applyFill="0" applyAlignment="0" applyProtection="0"/>
    <xf numFmtId="0" fontId="47" fillId="0" borderId="43" applyNumberFormat="0" applyFill="0" applyAlignment="0" applyProtection="0"/>
    <xf numFmtId="0" fontId="48" fillId="0" borderId="0" applyNumberFormat="0" applyFill="0" applyBorder="0" applyAlignment="0" applyProtection="0"/>
  </cellStyleXfs>
  <cellXfs count="102">
    <xf numFmtId="0" fontId="0" fillId="0" borderId="0" xfId="0"/>
    <xf numFmtId="0" fontId="18" fillId="0" borderId="0" xfId="3" applyFont="1" applyBorder="1"/>
    <xf numFmtId="0" fontId="2" fillId="0" borderId="0" xfId="3"/>
    <xf numFmtId="49" fontId="30" fillId="0" borderId="0" xfId="3" applyNumberFormat="1" applyFont="1"/>
    <xf numFmtId="0" fontId="2" fillId="0" borderId="0" xfId="3" applyBorder="1"/>
    <xf numFmtId="0" fontId="50" fillId="0" borderId="0" xfId="3" applyFont="1" applyAlignment="1"/>
    <xf numFmtId="0" fontId="50" fillId="0" borderId="0" xfId="3" applyFont="1" applyAlignment="1">
      <alignment horizontal="center"/>
    </xf>
    <xf numFmtId="0" fontId="51" fillId="0" borderId="0" xfId="3" applyFont="1" applyBorder="1" applyAlignment="1"/>
    <xf numFmtId="2" fontId="2" fillId="0" borderId="0" xfId="3" applyNumberFormat="1"/>
    <xf numFmtId="0" fontId="30" fillId="0" borderId="0" xfId="3" applyFont="1" applyBorder="1" applyAlignment="1"/>
    <xf numFmtId="0" fontId="30" fillId="0" borderId="0" xfId="3" applyFont="1" applyBorder="1" applyAlignment="1">
      <alignment horizontal="center"/>
    </xf>
    <xf numFmtId="0" fontId="2" fillId="0" borderId="4" xfId="3" applyFont="1" applyBorder="1" applyAlignment="1"/>
    <xf numFmtId="0" fontId="2" fillId="0" borderId="6" xfId="3" applyFont="1" applyBorder="1" applyAlignment="1"/>
    <xf numFmtId="0" fontId="2" fillId="45" borderId="44" xfId="3" applyFill="1" applyBorder="1" applyAlignment="1">
      <alignment horizontal="center" vertical="top" wrapText="1"/>
    </xf>
    <xf numFmtId="0" fontId="2" fillId="45" borderId="45" xfId="3" applyFill="1" applyBorder="1" applyAlignment="1">
      <alignment horizontal="center" vertical="top" wrapText="1"/>
    </xf>
    <xf numFmtId="0" fontId="2" fillId="45" borderId="46" xfId="3" applyFill="1" applyBorder="1" applyAlignment="1">
      <alignment horizontal="center" vertical="top" wrapText="1"/>
    </xf>
    <xf numFmtId="3" fontId="2" fillId="0" borderId="47" xfId="3" applyNumberFormat="1" applyFont="1" applyFill="1" applyBorder="1" applyAlignment="1">
      <alignment horizontal="right"/>
    </xf>
    <xf numFmtId="0" fontId="2" fillId="0" borderId="48" xfId="3" applyFont="1" applyBorder="1" applyAlignment="1">
      <alignment horizontal="left"/>
    </xf>
    <xf numFmtId="3" fontId="13" fillId="6" borderId="49" xfId="2" applyNumberFormat="1" applyBorder="1" applyAlignment="1">
      <alignment horizontal="right"/>
    </xf>
    <xf numFmtId="3" fontId="13" fillId="6" borderId="50" xfId="2" applyNumberFormat="1" applyBorder="1"/>
    <xf numFmtId="3" fontId="13" fillId="6" borderId="51" xfId="2" applyNumberFormat="1" applyBorder="1"/>
    <xf numFmtId="3" fontId="13" fillId="6" borderId="52" xfId="2" applyNumberFormat="1" applyBorder="1"/>
    <xf numFmtId="0" fontId="2" fillId="0" borderId="53" xfId="3" applyFont="1" applyBorder="1" applyAlignment="1">
      <alignment horizontal="left"/>
    </xf>
    <xf numFmtId="3" fontId="13" fillId="6" borderId="54" xfId="2" applyNumberFormat="1" applyBorder="1" applyAlignment="1">
      <alignment horizontal="right"/>
    </xf>
    <xf numFmtId="3" fontId="13" fillId="6" borderId="55" xfId="2" applyNumberFormat="1" applyBorder="1"/>
    <xf numFmtId="3" fontId="13" fillId="6" borderId="56" xfId="2" applyNumberFormat="1" applyBorder="1"/>
    <xf numFmtId="3" fontId="13" fillId="6" borderId="57" xfId="2" applyNumberFormat="1" applyBorder="1"/>
    <xf numFmtId="0" fontId="53" fillId="0" borderId="58" xfId="3" applyFont="1" applyBorder="1"/>
    <xf numFmtId="0" fontId="54" fillId="46" borderId="30" xfId="3" applyFont="1" applyFill="1" applyBorder="1" applyAlignment="1">
      <alignment horizontal="center" vertical="top" wrapText="1"/>
    </xf>
    <xf numFmtId="3" fontId="13" fillId="6" borderId="30" xfId="2" applyNumberFormat="1" applyBorder="1"/>
    <xf numFmtId="3" fontId="13" fillId="6" borderId="59" xfId="2" applyNumberFormat="1" applyBorder="1"/>
    <xf numFmtId="3" fontId="13" fillId="6" borderId="60" xfId="2" applyNumberFormat="1" applyBorder="1"/>
    <xf numFmtId="3" fontId="13" fillId="6" borderId="61" xfId="2" applyNumberFormat="1" applyBorder="1"/>
    <xf numFmtId="3" fontId="13" fillId="6" borderId="3" xfId="2" applyNumberFormat="1" applyBorder="1"/>
    <xf numFmtId="3" fontId="2" fillId="0" borderId="0" xfId="3" applyNumberFormat="1"/>
    <xf numFmtId="0" fontId="30" fillId="0" borderId="0" xfId="3" applyFont="1"/>
    <xf numFmtId="166" fontId="2" fillId="0" borderId="0" xfId="3" applyNumberFormat="1"/>
    <xf numFmtId="0" fontId="54" fillId="45" borderId="46" xfId="3" applyFont="1" applyFill="1" applyBorder="1" applyAlignment="1">
      <alignment horizontal="center" vertical="top" wrapText="1"/>
    </xf>
    <xf numFmtId="0" fontId="54" fillId="46" borderId="46" xfId="3" applyFont="1" applyFill="1" applyBorder="1" applyAlignment="1">
      <alignment horizontal="left" vertical="top" wrapText="1"/>
    </xf>
    <xf numFmtId="0" fontId="54" fillId="46" borderId="46" xfId="3" applyFont="1" applyFill="1" applyBorder="1" applyAlignment="1">
      <alignment horizontal="center" vertical="top" wrapText="1"/>
    </xf>
    <xf numFmtId="0" fontId="54" fillId="47" borderId="46" xfId="3" applyFont="1" applyFill="1" applyBorder="1" applyAlignment="1">
      <alignment horizontal="left" vertical="top" wrapText="1"/>
    </xf>
    <xf numFmtId="3" fontId="13" fillId="6" borderId="46" xfId="2" applyNumberFormat="1" applyBorder="1" applyAlignment="1">
      <alignment horizontal="right" vertical="top" wrapText="1"/>
    </xf>
    <xf numFmtId="0" fontId="2" fillId="0" borderId="46" xfId="3" applyBorder="1" applyAlignment="1">
      <alignment horizontal="left" vertical="top" wrapText="1"/>
    </xf>
    <xf numFmtId="3" fontId="13" fillId="6" borderId="46" xfId="2" applyNumberFormat="1" applyBorder="1" applyAlignment="1">
      <alignment vertical="top" wrapText="1"/>
    </xf>
    <xf numFmtId="3" fontId="56" fillId="8" borderId="46" xfId="5" applyNumberFormat="1" applyFont="1" applyBorder="1" applyAlignment="1">
      <alignment vertical="top" wrapText="1"/>
    </xf>
    <xf numFmtId="0" fontId="56" fillId="8" borderId="46" xfId="5" applyFont="1" applyBorder="1" applyAlignment="1">
      <alignment horizontal="right" vertical="top" wrapText="1"/>
    </xf>
    <xf numFmtId="3" fontId="57" fillId="0" borderId="0" xfId="3" applyNumberFormat="1" applyFont="1"/>
    <xf numFmtId="0" fontId="56" fillId="8" borderId="46" xfId="5" applyFont="1" applyBorder="1" applyAlignment="1">
      <alignment vertical="top" wrapText="1"/>
    </xf>
    <xf numFmtId="0" fontId="54" fillId="48" borderId="46" xfId="3" applyFont="1" applyFill="1" applyBorder="1" applyAlignment="1">
      <alignment horizontal="left" vertical="top" wrapText="1"/>
    </xf>
    <xf numFmtId="1" fontId="56" fillId="8" borderId="46" xfId="5" applyNumberFormat="1" applyFont="1" applyBorder="1" applyAlignment="1">
      <alignment vertical="top" wrapText="1"/>
    </xf>
    <xf numFmtId="3" fontId="56" fillId="8" borderId="46" xfId="94" applyNumberFormat="1" applyFont="1" applyBorder="1" applyAlignment="1">
      <alignment vertical="top" wrapText="1"/>
    </xf>
    <xf numFmtId="3" fontId="56" fillId="8" borderId="62" xfId="5" applyNumberFormat="1" applyFont="1" applyBorder="1" applyAlignment="1">
      <alignment vertical="top" wrapText="1"/>
    </xf>
    <xf numFmtId="0" fontId="1" fillId="0" borderId="0" xfId="3" applyFont="1"/>
    <xf numFmtId="0" fontId="49" fillId="0" borderId="0" xfId="3" applyFont="1" applyBorder="1" applyAlignment="1"/>
    <xf numFmtId="0" fontId="52" fillId="0" borderId="0" xfId="3" applyFont="1" applyBorder="1" applyAlignment="1"/>
    <xf numFmtId="0" fontId="21" fillId="15" borderId="34" xfId="3" applyFont="1" applyFill="1" applyBorder="1" applyAlignment="1">
      <alignment horizontal="right" vertical="center" wrapText="1"/>
    </xf>
    <xf numFmtId="0" fontId="21" fillId="15" borderId="15" xfId="3" applyFont="1" applyFill="1" applyBorder="1" applyAlignment="1">
      <alignment horizontal="right" vertical="center" wrapText="1"/>
    </xf>
    <xf numFmtId="0" fontId="21" fillId="0" borderId="14" xfId="3" applyFont="1" applyFill="1" applyBorder="1" applyAlignment="1">
      <alignment horizontal="center" vertical="center" wrapText="1"/>
    </xf>
    <xf numFmtId="0" fontId="21" fillId="0" borderId="15" xfId="3" applyFont="1" applyFill="1" applyBorder="1" applyAlignment="1">
      <alignment horizontal="center" vertical="center" wrapText="1"/>
    </xf>
    <xf numFmtId="0" fontId="21" fillId="0" borderId="20" xfId="3" applyFont="1" applyFill="1" applyBorder="1" applyAlignment="1">
      <alignment horizontal="center" vertical="center" wrapText="1"/>
    </xf>
    <xf numFmtId="0" fontId="19" fillId="0" borderId="0" xfId="3" applyFont="1" applyBorder="1" applyAlignment="1">
      <alignment horizontal="center" wrapText="1"/>
    </xf>
    <xf numFmtId="0" fontId="20" fillId="0" borderId="0" xfId="3" applyFont="1" applyBorder="1" applyAlignment="1">
      <alignment horizontal="center"/>
    </xf>
    <xf numFmtId="0" fontId="3" fillId="0" borderId="0" xfId="3" applyFont="1" applyAlignment="1">
      <alignment horizontal="center" wrapText="1"/>
    </xf>
    <xf numFmtId="0" fontId="21" fillId="15" borderId="33" xfId="3" applyFont="1" applyFill="1" applyBorder="1" applyAlignment="1">
      <alignment horizontal="right" vertical="center" wrapText="1"/>
    </xf>
    <xf numFmtId="0" fontId="21" fillId="15" borderId="18" xfId="3" applyFont="1" applyFill="1" applyBorder="1" applyAlignment="1">
      <alignment horizontal="right" vertical="center" wrapText="1"/>
    </xf>
    <xf numFmtId="0" fontId="22" fillId="0" borderId="17" xfId="3" applyFont="1" applyFill="1" applyBorder="1" applyAlignment="1">
      <alignment horizontal="center" vertical="center" wrapText="1"/>
    </xf>
    <xf numFmtId="0" fontId="22" fillId="0" borderId="18" xfId="3" applyFont="1" applyFill="1" applyBorder="1" applyAlignment="1">
      <alignment horizontal="center" vertical="center" wrapText="1"/>
    </xf>
    <xf numFmtId="0" fontId="22" fillId="0" borderId="19" xfId="3" applyFont="1" applyFill="1" applyBorder="1" applyAlignment="1">
      <alignment horizontal="center" vertical="center" wrapText="1"/>
    </xf>
    <xf numFmtId="0" fontId="22" fillId="0" borderId="5" xfId="3" applyFont="1" applyFill="1" applyBorder="1" applyAlignment="1">
      <alignment horizontal="center" vertical="center" wrapText="1"/>
    </xf>
    <xf numFmtId="0" fontId="22" fillId="0" borderId="6" xfId="3" applyFont="1" applyFill="1" applyBorder="1" applyAlignment="1">
      <alignment horizontal="center" vertical="center" wrapText="1"/>
    </xf>
    <xf numFmtId="0" fontId="21" fillId="0" borderId="2" xfId="3" applyFont="1" applyFill="1" applyBorder="1" applyAlignment="1">
      <alignment horizontal="center" vertical="center" wrapText="1"/>
    </xf>
    <xf numFmtId="0" fontId="21" fillId="0" borderId="7" xfId="3" applyFont="1" applyFill="1" applyBorder="1" applyAlignment="1">
      <alignment horizontal="center" vertical="center" wrapText="1"/>
    </xf>
    <xf numFmtId="0" fontId="23" fillId="0" borderId="2" xfId="4" applyFill="1" applyBorder="1" applyAlignment="1">
      <alignment horizontal="center" vertical="center" wrapText="1"/>
    </xf>
    <xf numFmtId="49" fontId="21" fillId="0" borderId="2" xfId="3" applyNumberFormat="1" applyFont="1" applyFill="1" applyBorder="1" applyAlignment="1">
      <alignment horizontal="center" vertical="center" wrapText="1"/>
    </xf>
    <xf numFmtId="49" fontId="21" fillId="0" borderId="7" xfId="3" applyNumberFormat="1" applyFont="1" applyFill="1" applyBorder="1" applyAlignment="1">
      <alignment horizontal="center" vertical="center" wrapText="1"/>
    </xf>
    <xf numFmtId="0" fontId="26" fillId="0" borderId="1" xfId="3" applyFont="1" applyBorder="1" applyAlignment="1">
      <alignment horizontal="center" vertical="center" wrapText="1"/>
    </xf>
    <xf numFmtId="0" fontId="26" fillId="0" borderId="0" xfId="3" applyFont="1" applyBorder="1" applyAlignment="1">
      <alignment horizontal="center" vertical="center" wrapText="1"/>
    </xf>
    <xf numFmtId="0" fontId="24" fillId="0" borderId="2" xfId="3" applyFont="1" applyBorder="1" applyAlignment="1">
      <alignment horizontal="left" vertical="center" wrapText="1"/>
    </xf>
    <xf numFmtId="0" fontId="24" fillId="0" borderId="7" xfId="3" applyFont="1" applyBorder="1" applyAlignment="1">
      <alignment horizontal="left" vertical="center" wrapText="1"/>
    </xf>
    <xf numFmtId="0" fontId="21" fillId="15" borderId="21" xfId="3" applyFont="1" applyFill="1" applyBorder="1" applyAlignment="1">
      <alignment horizontal="right" vertical="center" wrapText="1"/>
    </xf>
    <xf numFmtId="0" fontId="21" fillId="15" borderId="31" xfId="3" applyFont="1" applyFill="1" applyBorder="1" applyAlignment="1">
      <alignment horizontal="right" vertical="center" wrapText="1"/>
    </xf>
    <xf numFmtId="0" fontId="24" fillId="0" borderId="8" xfId="3" applyFont="1" applyBorder="1" applyAlignment="1">
      <alignment horizontal="left" vertical="center"/>
    </xf>
    <xf numFmtId="0" fontId="24" fillId="0" borderId="9" xfId="3" applyFont="1" applyBorder="1" applyAlignment="1">
      <alignment horizontal="left" vertical="center"/>
    </xf>
    <xf numFmtId="0" fontId="25" fillId="0" borderId="0" xfId="3" applyFont="1" applyBorder="1" applyAlignment="1">
      <alignment horizontal="center"/>
    </xf>
    <xf numFmtId="0" fontId="26" fillId="15" borderId="10" xfId="3" applyFont="1" applyFill="1" applyBorder="1" applyAlignment="1">
      <alignment horizontal="center" vertical="center" wrapText="1"/>
    </xf>
    <xf numFmtId="0" fontId="26" fillId="15" borderId="11" xfId="3" applyFont="1" applyFill="1" applyBorder="1" applyAlignment="1">
      <alignment horizontal="center" vertical="center" wrapText="1"/>
    </xf>
    <xf numFmtId="0" fontId="26" fillId="15" borderId="12" xfId="3" applyFont="1" applyFill="1" applyBorder="1" applyAlignment="1">
      <alignment horizontal="center" vertical="center" wrapText="1"/>
    </xf>
    <xf numFmtId="0" fontId="26" fillId="15" borderId="13" xfId="3" applyFont="1" applyFill="1" applyBorder="1" applyAlignment="1">
      <alignment horizontal="center" vertical="center" wrapText="1"/>
    </xf>
    <xf numFmtId="0" fontId="26" fillId="0" borderId="16" xfId="3" applyFont="1" applyBorder="1" applyAlignment="1">
      <alignment horizontal="center" vertical="center" wrapText="1"/>
    </xf>
    <xf numFmtId="0" fontId="27" fillId="6" borderId="35" xfId="2" applyFont="1" applyBorder="1" applyAlignment="1">
      <alignment horizontal="center" vertical="center" wrapText="1"/>
    </xf>
    <xf numFmtId="0" fontId="27" fillId="6" borderId="38" xfId="2" applyFont="1" applyBorder="1" applyAlignment="1">
      <alignment horizontal="center" vertical="center" wrapText="1"/>
    </xf>
    <xf numFmtId="0" fontId="28" fillId="8" borderId="36" xfId="5" applyFont="1" applyBorder="1" applyAlignment="1">
      <alignment horizontal="center" vertical="center" wrapText="1"/>
    </xf>
    <xf numFmtId="0" fontId="28" fillId="8" borderId="39" xfId="5" applyFont="1" applyBorder="1" applyAlignment="1">
      <alignment horizontal="center" vertical="center" wrapText="1"/>
    </xf>
    <xf numFmtId="0" fontId="29" fillId="2" borderId="37" xfId="1" applyFont="1" applyBorder="1" applyAlignment="1">
      <alignment horizontal="center" vertical="center" wrapText="1"/>
    </xf>
    <xf numFmtId="0" fontId="29" fillId="2" borderId="40" xfId="1" applyFont="1" applyBorder="1" applyAlignment="1">
      <alignment horizontal="center" vertical="center" wrapText="1"/>
    </xf>
    <xf numFmtId="0" fontId="30" fillId="0" borderId="32" xfId="3" applyFont="1" applyBorder="1" applyAlignment="1">
      <alignment horizontal="center"/>
    </xf>
    <xf numFmtId="0" fontId="58" fillId="0" borderId="0" xfId="3" applyFont="1" applyBorder="1" applyAlignment="1">
      <alignment horizontal="left"/>
    </xf>
    <xf numFmtId="0" fontId="2" fillId="0" borderId="46" xfId="3" applyBorder="1" applyAlignment="1">
      <alignment horizontal="center" vertical="center" wrapText="1"/>
    </xf>
    <xf numFmtId="0" fontId="2" fillId="0" borderId="46" xfId="3" applyBorder="1" applyAlignment="1">
      <alignment horizontal="center" vertical="center"/>
    </xf>
    <xf numFmtId="0" fontId="49" fillId="0" borderId="46" xfId="3" applyFont="1" applyBorder="1" applyAlignment="1">
      <alignment horizontal="left"/>
    </xf>
    <xf numFmtId="0" fontId="55" fillId="47" borderId="46" xfId="3" applyFont="1" applyFill="1" applyBorder="1" applyAlignment="1">
      <alignment horizontal="left"/>
    </xf>
    <xf numFmtId="0" fontId="55" fillId="48" borderId="46" xfId="3" applyFont="1" applyFill="1" applyBorder="1" applyAlignment="1">
      <alignment horizontal="left"/>
    </xf>
  </cellXfs>
  <cellStyles count="150">
    <cellStyle name="20% - Accent1 2" xfId="6" xr:uid="{00000000-0005-0000-0000-000000000000}"/>
    <cellStyle name="20% - Accent1 3" xfId="7" xr:uid="{00000000-0005-0000-0000-000001000000}"/>
    <cellStyle name="20% - Accent1 4" xfId="8" xr:uid="{00000000-0005-0000-0000-000002000000}"/>
    <cellStyle name="20% - Accent2 2" xfId="9" xr:uid="{00000000-0005-0000-0000-000003000000}"/>
    <cellStyle name="20% - Accent2 3" xfId="10" xr:uid="{00000000-0005-0000-0000-000004000000}"/>
    <cellStyle name="20% - Accent2 4" xfId="11" xr:uid="{00000000-0005-0000-0000-000005000000}"/>
    <cellStyle name="20% - Accent3 2" xfId="12" xr:uid="{00000000-0005-0000-0000-000006000000}"/>
    <cellStyle name="20% - Accent3 3" xfId="13" xr:uid="{00000000-0005-0000-0000-000007000000}"/>
    <cellStyle name="20% - Accent3 4" xfId="14" xr:uid="{00000000-0005-0000-0000-000008000000}"/>
    <cellStyle name="20% - Accent4 2" xfId="15" xr:uid="{00000000-0005-0000-0000-000009000000}"/>
    <cellStyle name="20% - Accent4 3" xfId="16" xr:uid="{00000000-0005-0000-0000-00000A000000}"/>
    <cellStyle name="20% - Accent4 4" xfId="17" xr:uid="{00000000-0005-0000-0000-00000B000000}"/>
    <cellStyle name="20% - Accent5 2" xfId="18" xr:uid="{00000000-0005-0000-0000-00000C000000}"/>
    <cellStyle name="20% - Accent5 3" xfId="19" xr:uid="{00000000-0005-0000-0000-00000D000000}"/>
    <cellStyle name="20% - Accent5 4" xfId="20" xr:uid="{00000000-0005-0000-0000-00000E000000}"/>
    <cellStyle name="20% - Accent6 2" xfId="21" xr:uid="{00000000-0005-0000-0000-00000F000000}"/>
    <cellStyle name="20% - Accent6 3" xfId="22" xr:uid="{00000000-0005-0000-0000-000010000000}"/>
    <cellStyle name="20% - Accent6 4" xfId="23" xr:uid="{00000000-0005-0000-0000-000011000000}"/>
    <cellStyle name="40% - Accent1 2" xfId="24" xr:uid="{00000000-0005-0000-0000-000012000000}"/>
    <cellStyle name="40% - Accent1 3" xfId="25" xr:uid="{00000000-0005-0000-0000-000013000000}"/>
    <cellStyle name="40% - Accent1 4" xfId="26" xr:uid="{00000000-0005-0000-0000-000014000000}"/>
    <cellStyle name="40% - Accent2 2" xfId="27" xr:uid="{00000000-0005-0000-0000-000015000000}"/>
    <cellStyle name="40% - Accent2 3" xfId="28" xr:uid="{00000000-0005-0000-0000-000016000000}"/>
    <cellStyle name="40% - Accent2 4" xfId="29" xr:uid="{00000000-0005-0000-0000-000017000000}"/>
    <cellStyle name="40% - Accent3 2" xfId="30" xr:uid="{00000000-0005-0000-0000-000018000000}"/>
    <cellStyle name="40% - Accent3 3" xfId="31" xr:uid="{00000000-0005-0000-0000-000019000000}"/>
    <cellStyle name="40% - Accent3 4" xfId="32" xr:uid="{00000000-0005-0000-0000-00001A000000}"/>
    <cellStyle name="40% - Accent4 2" xfId="33" xr:uid="{00000000-0005-0000-0000-00001B000000}"/>
    <cellStyle name="40% - Accent4 3" xfId="34" xr:uid="{00000000-0005-0000-0000-00001C000000}"/>
    <cellStyle name="40% - Accent4 4" xfId="35" xr:uid="{00000000-0005-0000-0000-00001D000000}"/>
    <cellStyle name="40% - Accent5 2" xfId="36" xr:uid="{00000000-0005-0000-0000-00001E000000}"/>
    <cellStyle name="40% - Accent5 3" xfId="37" xr:uid="{00000000-0005-0000-0000-00001F000000}"/>
    <cellStyle name="40% - Accent5 4" xfId="38" xr:uid="{00000000-0005-0000-0000-000020000000}"/>
    <cellStyle name="40% - Accent6 2" xfId="39" xr:uid="{00000000-0005-0000-0000-000021000000}"/>
    <cellStyle name="40% - Accent6 3" xfId="40" xr:uid="{00000000-0005-0000-0000-000022000000}"/>
    <cellStyle name="40% - Accent6 4" xfId="41" xr:uid="{00000000-0005-0000-0000-000023000000}"/>
    <cellStyle name="60% - Accent1 2" xfId="42" xr:uid="{00000000-0005-0000-0000-000024000000}"/>
    <cellStyle name="60% - Accent2 2" xfId="43" xr:uid="{00000000-0005-0000-0000-000025000000}"/>
    <cellStyle name="60% - Accent3 2" xfId="44" xr:uid="{00000000-0005-0000-0000-000026000000}"/>
    <cellStyle name="60% - Accent4 2" xfId="45" xr:uid="{00000000-0005-0000-0000-000027000000}"/>
    <cellStyle name="60% - Accent5 2" xfId="46" xr:uid="{00000000-0005-0000-0000-000028000000}"/>
    <cellStyle name="60% - Accent6 2" xfId="47" xr:uid="{00000000-0005-0000-0000-000029000000}"/>
    <cellStyle name="Accent1 2" xfId="48" xr:uid="{00000000-0005-0000-0000-00002A000000}"/>
    <cellStyle name="Accent2 2" xfId="49" xr:uid="{00000000-0005-0000-0000-00002B000000}"/>
    <cellStyle name="Accent3 2" xfId="50" xr:uid="{00000000-0005-0000-0000-00002C000000}"/>
    <cellStyle name="Accent4 2" xfId="51" xr:uid="{00000000-0005-0000-0000-00002D000000}"/>
    <cellStyle name="Accent5 2" xfId="52" xr:uid="{00000000-0005-0000-0000-00002E000000}"/>
    <cellStyle name="Accent6 2" xfId="53" xr:uid="{00000000-0005-0000-0000-00002F000000}"/>
    <cellStyle name="Bad 2" xfId="54" xr:uid="{00000000-0005-0000-0000-000030000000}"/>
    <cellStyle name="Calculation 2" xfId="55" xr:uid="{00000000-0005-0000-0000-000031000000}"/>
    <cellStyle name="Comma 2" xfId="56" xr:uid="{00000000-0005-0000-0000-000032000000}"/>
    <cellStyle name="Currency 2" xfId="57" xr:uid="{00000000-0005-0000-0000-000033000000}"/>
    <cellStyle name="Currency 2 2" xfId="58" xr:uid="{00000000-0005-0000-0000-000034000000}"/>
    <cellStyle name="Čiarka 2" xfId="59" xr:uid="{00000000-0005-0000-0000-000035000000}"/>
    <cellStyle name="Čiarka 3" xfId="60" xr:uid="{00000000-0005-0000-0000-000036000000}"/>
    <cellStyle name="čiarky 2" xfId="61" xr:uid="{00000000-0005-0000-0000-000037000000}"/>
    <cellStyle name="čiarky 3" xfId="62" xr:uid="{00000000-0005-0000-0000-000038000000}"/>
    <cellStyle name="čiarky 3 2" xfId="63" xr:uid="{00000000-0005-0000-0000-000039000000}"/>
    <cellStyle name="čiarky 3 3" xfId="64" xr:uid="{00000000-0005-0000-0000-00003A000000}"/>
    <cellStyle name="Dobrá" xfId="1" builtinId="26"/>
    <cellStyle name="Explanatory Text 2" xfId="65" xr:uid="{00000000-0005-0000-0000-00003C000000}"/>
    <cellStyle name="Good 2" xfId="66" xr:uid="{00000000-0005-0000-0000-00003D000000}"/>
    <cellStyle name="Heading 1 2" xfId="67" xr:uid="{00000000-0005-0000-0000-00003E000000}"/>
    <cellStyle name="Heading 2 2" xfId="68" xr:uid="{00000000-0005-0000-0000-00003F000000}"/>
    <cellStyle name="Heading 3 2" xfId="69" xr:uid="{00000000-0005-0000-0000-000040000000}"/>
    <cellStyle name="Heading 4 2" xfId="70" xr:uid="{00000000-0005-0000-0000-000041000000}"/>
    <cellStyle name="Hypertextové prepojenie 2" xfId="4" xr:uid="{00000000-0005-0000-0000-000042000000}"/>
    <cellStyle name="Check Cell 2" xfId="71" xr:uid="{00000000-0005-0000-0000-000043000000}"/>
    <cellStyle name="Input 2" xfId="72" xr:uid="{00000000-0005-0000-0000-000044000000}"/>
    <cellStyle name="Linked Cell 2" xfId="73" xr:uid="{00000000-0005-0000-0000-000045000000}"/>
    <cellStyle name="Neutral 2" xfId="74" xr:uid="{00000000-0005-0000-0000-000046000000}"/>
    <cellStyle name="Normal 2" xfId="75" xr:uid="{00000000-0005-0000-0000-000047000000}"/>
    <cellStyle name="Normálna" xfId="0" builtinId="0"/>
    <cellStyle name="Normálna 2" xfId="3" xr:uid="{00000000-0005-0000-0000-000049000000}"/>
    <cellStyle name="Normálna 2 2" xfId="76" xr:uid="{00000000-0005-0000-0000-00004A000000}"/>
    <cellStyle name="Normálna 2 3" xfId="77" xr:uid="{00000000-0005-0000-0000-00004B000000}"/>
    <cellStyle name="Normálna 2 4" xfId="78" xr:uid="{00000000-0005-0000-0000-00004C000000}"/>
    <cellStyle name="Normálna 2 4 2" xfId="79" xr:uid="{00000000-0005-0000-0000-00004D000000}"/>
    <cellStyle name="Normálna 3" xfId="80" xr:uid="{00000000-0005-0000-0000-00004E000000}"/>
    <cellStyle name="Normálna 4" xfId="81" xr:uid="{00000000-0005-0000-0000-00004F000000}"/>
    <cellStyle name="Normálna 5" xfId="82" xr:uid="{00000000-0005-0000-0000-000050000000}"/>
    <cellStyle name="Normálna 5 2" xfId="83" xr:uid="{00000000-0005-0000-0000-000051000000}"/>
    <cellStyle name="Normálna 6" xfId="84" xr:uid="{00000000-0005-0000-0000-000052000000}"/>
    <cellStyle name="Normálna 7" xfId="85" xr:uid="{00000000-0005-0000-0000-000053000000}"/>
    <cellStyle name="normálne 2" xfId="86" xr:uid="{00000000-0005-0000-0000-000054000000}"/>
    <cellStyle name="normálne 2 2" xfId="87" xr:uid="{00000000-0005-0000-0000-000055000000}"/>
    <cellStyle name="normálne 2 2 2" xfId="88" xr:uid="{00000000-0005-0000-0000-000056000000}"/>
    <cellStyle name="normálne 3" xfId="89" xr:uid="{00000000-0005-0000-0000-000057000000}"/>
    <cellStyle name="normálne 3 2" xfId="90" xr:uid="{00000000-0005-0000-0000-000058000000}"/>
    <cellStyle name="normálne 4" xfId="91" xr:uid="{00000000-0005-0000-0000-000059000000}"/>
    <cellStyle name="normálne_Databazy_VVŠ_2006_ severská" xfId="92" xr:uid="{00000000-0005-0000-0000-00005A000000}"/>
    <cellStyle name="normální_List1" xfId="93" xr:uid="{00000000-0005-0000-0000-00005B000000}"/>
    <cellStyle name="Note 2" xfId="94" xr:uid="{00000000-0005-0000-0000-00005C000000}"/>
    <cellStyle name="Output 2" xfId="95" xr:uid="{00000000-0005-0000-0000-00005D000000}"/>
    <cellStyle name="Percent 2" xfId="96" xr:uid="{00000000-0005-0000-0000-00005E000000}"/>
    <cellStyle name="percentá 2" xfId="97" xr:uid="{00000000-0005-0000-0000-00005F000000}"/>
    <cellStyle name="percentá 2 2" xfId="98" xr:uid="{00000000-0005-0000-0000-000060000000}"/>
    <cellStyle name="percentá 2 3" xfId="99" xr:uid="{00000000-0005-0000-0000-000061000000}"/>
    <cellStyle name="Percentá 3" xfId="100" xr:uid="{00000000-0005-0000-0000-000062000000}"/>
    <cellStyle name="Percentá 4" xfId="101" xr:uid="{00000000-0005-0000-0000-000063000000}"/>
    <cellStyle name="Percentá 5" xfId="102" xr:uid="{00000000-0005-0000-0000-000064000000}"/>
    <cellStyle name="Percentá 6" xfId="103" xr:uid="{00000000-0005-0000-0000-000065000000}"/>
    <cellStyle name="Percentá 7" xfId="104" xr:uid="{00000000-0005-0000-0000-000066000000}"/>
    <cellStyle name="Poznámka 2" xfId="5" xr:uid="{00000000-0005-0000-0000-000067000000}"/>
    <cellStyle name="SAPBEXaggData" xfId="105" xr:uid="{00000000-0005-0000-0000-000068000000}"/>
    <cellStyle name="SAPBEXaggDataEmph" xfId="106" xr:uid="{00000000-0005-0000-0000-000069000000}"/>
    <cellStyle name="SAPBEXaggItem" xfId="107" xr:uid="{00000000-0005-0000-0000-00006A000000}"/>
    <cellStyle name="SAPBEXaggItemX" xfId="108" xr:uid="{00000000-0005-0000-0000-00006B000000}"/>
    <cellStyle name="SAPBEXexcBad7" xfId="109" xr:uid="{00000000-0005-0000-0000-00006C000000}"/>
    <cellStyle name="SAPBEXexcBad8" xfId="110" xr:uid="{00000000-0005-0000-0000-00006D000000}"/>
    <cellStyle name="SAPBEXexcBad9" xfId="111" xr:uid="{00000000-0005-0000-0000-00006E000000}"/>
    <cellStyle name="SAPBEXexcCritical4" xfId="112" xr:uid="{00000000-0005-0000-0000-00006F000000}"/>
    <cellStyle name="SAPBEXexcCritical5" xfId="113" xr:uid="{00000000-0005-0000-0000-000070000000}"/>
    <cellStyle name="SAPBEXexcCritical6" xfId="114" xr:uid="{00000000-0005-0000-0000-000071000000}"/>
    <cellStyle name="SAPBEXexcGood1" xfId="115" xr:uid="{00000000-0005-0000-0000-000072000000}"/>
    <cellStyle name="SAPBEXexcGood2" xfId="116" xr:uid="{00000000-0005-0000-0000-000073000000}"/>
    <cellStyle name="SAPBEXexcGood3" xfId="117" xr:uid="{00000000-0005-0000-0000-000074000000}"/>
    <cellStyle name="SAPBEXfilterDrill" xfId="118" xr:uid="{00000000-0005-0000-0000-000075000000}"/>
    <cellStyle name="SAPBEXfilterItem" xfId="119" xr:uid="{00000000-0005-0000-0000-000076000000}"/>
    <cellStyle name="SAPBEXfilterText" xfId="120" xr:uid="{00000000-0005-0000-0000-000077000000}"/>
    <cellStyle name="SAPBEXformats" xfId="121" xr:uid="{00000000-0005-0000-0000-000078000000}"/>
    <cellStyle name="SAPBEXheaderItem" xfId="122" xr:uid="{00000000-0005-0000-0000-000079000000}"/>
    <cellStyle name="SAPBEXheaderText" xfId="123" xr:uid="{00000000-0005-0000-0000-00007A000000}"/>
    <cellStyle name="SAPBEXHLevel0" xfId="124" xr:uid="{00000000-0005-0000-0000-00007B000000}"/>
    <cellStyle name="SAPBEXHLevel0X" xfId="125" xr:uid="{00000000-0005-0000-0000-00007C000000}"/>
    <cellStyle name="SAPBEXHLevel1" xfId="126" xr:uid="{00000000-0005-0000-0000-00007D000000}"/>
    <cellStyle name="SAPBEXHLevel1X" xfId="127" xr:uid="{00000000-0005-0000-0000-00007E000000}"/>
    <cellStyle name="SAPBEXHLevel2" xfId="128" xr:uid="{00000000-0005-0000-0000-00007F000000}"/>
    <cellStyle name="SAPBEXHLevel2X" xfId="129" xr:uid="{00000000-0005-0000-0000-000080000000}"/>
    <cellStyle name="SAPBEXHLevel3" xfId="130" xr:uid="{00000000-0005-0000-0000-000081000000}"/>
    <cellStyle name="SAPBEXHLevel3X" xfId="131" xr:uid="{00000000-0005-0000-0000-000082000000}"/>
    <cellStyle name="SAPBEXchaText" xfId="132" xr:uid="{00000000-0005-0000-0000-000083000000}"/>
    <cellStyle name="SAPBEXresData" xfId="133" xr:uid="{00000000-0005-0000-0000-000084000000}"/>
    <cellStyle name="SAPBEXresDataEmph" xfId="134" xr:uid="{00000000-0005-0000-0000-000085000000}"/>
    <cellStyle name="SAPBEXresItem" xfId="135" xr:uid="{00000000-0005-0000-0000-000086000000}"/>
    <cellStyle name="SAPBEXresItemX" xfId="136" xr:uid="{00000000-0005-0000-0000-000087000000}"/>
    <cellStyle name="SAPBEXstdData" xfId="137" xr:uid="{00000000-0005-0000-0000-000088000000}"/>
    <cellStyle name="SAPBEXstdDataEmph" xfId="138" xr:uid="{00000000-0005-0000-0000-000089000000}"/>
    <cellStyle name="SAPBEXstdItem" xfId="139" xr:uid="{00000000-0005-0000-0000-00008A000000}"/>
    <cellStyle name="SAPBEXstdItemX" xfId="140" xr:uid="{00000000-0005-0000-0000-00008B000000}"/>
    <cellStyle name="SAPBEXtitle" xfId="141" xr:uid="{00000000-0005-0000-0000-00008C000000}"/>
    <cellStyle name="SAPBEXundefined" xfId="142" xr:uid="{00000000-0005-0000-0000-00008D000000}"/>
    <cellStyle name="Štýl 1" xfId="143" xr:uid="{00000000-0005-0000-0000-00008E000000}"/>
    <cellStyle name="Štýl 2" xfId="144" xr:uid="{00000000-0005-0000-0000-00008F000000}"/>
    <cellStyle name="Title 2" xfId="145" xr:uid="{00000000-0005-0000-0000-000090000000}"/>
    <cellStyle name="Total 2" xfId="146" xr:uid="{00000000-0005-0000-0000-000091000000}"/>
    <cellStyle name="Total 3" xfId="147" xr:uid="{00000000-0005-0000-0000-000092000000}"/>
    <cellStyle name="Total 4" xfId="148" xr:uid="{00000000-0005-0000-0000-000093000000}"/>
    <cellStyle name="Výpočet" xfId="2" builtinId="22"/>
    <cellStyle name="Warning Text 2" xfId="149" xr:uid="{00000000-0005-0000-0000-00009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RIS/TCO/TCO.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"/>
      <sheetName val="Spotrebované cloudové služby"/>
      <sheetName val="TCO"/>
      <sheetName val="TCO - SW"/>
      <sheetName val="TCO - HW"/>
    </sheetNames>
    <sheetDataSet>
      <sheetData sheetId="0"/>
      <sheetData sheetId="1"/>
      <sheetData sheetId="2"/>
      <sheetData sheetId="3"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</sheetData>
      <sheetData sheetId="4"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edu.s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showWhiteSpace="0" zoomScale="85" zoomScaleNormal="85" zoomScalePageLayoutView="85" workbookViewId="0">
      <selection activeCell="K12" sqref="K12"/>
    </sheetView>
  </sheetViews>
  <sheetFormatPr defaultColWidth="9" defaultRowHeight="15" x14ac:dyDescent="0.25"/>
  <cols>
    <col min="1" max="1" width="9" style="2"/>
    <col min="2" max="2" width="10.25" style="2" customWidth="1"/>
    <col min="3" max="3" width="9" style="2"/>
    <col min="4" max="4" width="5.75" style="2" customWidth="1"/>
    <col min="5" max="5" width="9" style="2"/>
    <col min="6" max="6" width="6.75" style="2" customWidth="1"/>
    <col min="7" max="7" width="10.75" style="2" customWidth="1"/>
    <col min="8" max="8" width="5.25" style="2" customWidth="1"/>
    <col min="9" max="9" width="12.5" style="2" customWidth="1"/>
    <col min="10" max="16384" width="9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61.9" customHeight="1" x14ac:dyDescent="0.5">
      <c r="A6" s="60" t="s">
        <v>1</v>
      </c>
      <c r="B6" s="60"/>
      <c r="C6" s="60"/>
      <c r="D6" s="60"/>
      <c r="E6" s="60"/>
      <c r="F6" s="60"/>
      <c r="G6" s="60"/>
      <c r="H6" s="60"/>
      <c r="I6" s="60"/>
    </row>
    <row r="7" spans="1:9" ht="18.75" x14ac:dyDescent="0.3">
      <c r="A7" s="61" t="s">
        <v>2</v>
      </c>
      <c r="B7" s="61"/>
      <c r="C7" s="61"/>
      <c r="D7" s="61"/>
      <c r="E7" s="61"/>
      <c r="F7" s="61"/>
      <c r="G7" s="61"/>
      <c r="H7" s="61"/>
      <c r="I7" s="61"/>
    </row>
    <row r="8" spans="1:9" x14ac:dyDescent="0.25">
      <c r="A8" s="62" t="s">
        <v>3</v>
      </c>
      <c r="B8" s="62"/>
      <c r="C8" s="62"/>
      <c r="D8" s="62"/>
      <c r="E8" s="62"/>
      <c r="F8" s="62"/>
      <c r="G8" s="62"/>
      <c r="H8" s="62"/>
      <c r="I8" s="62"/>
    </row>
    <row r="9" spans="1:9" x14ac:dyDescent="0.25">
      <c r="A9" s="62"/>
      <c r="B9" s="62"/>
      <c r="C9" s="62"/>
      <c r="D9" s="62"/>
      <c r="E9" s="62"/>
      <c r="F9" s="62"/>
      <c r="G9" s="62"/>
      <c r="H9" s="62"/>
      <c r="I9" s="62"/>
    </row>
    <row r="10" spans="1:9" ht="48.6" customHeight="1" x14ac:dyDescent="0.25">
      <c r="A10" s="62"/>
      <c r="B10" s="62"/>
      <c r="C10" s="62"/>
      <c r="D10" s="62"/>
      <c r="E10" s="62"/>
      <c r="F10" s="62"/>
      <c r="G10" s="62"/>
      <c r="H10" s="62"/>
      <c r="I10" s="62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B16" s="1"/>
      <c r="C16" s="1"/>
      <c r="D16" s="1"/>
      <c r="E16" s="1"/>
      <c r="F16" s="1"/>
      <c r="G16" s="1"/>
      <c r="H16" s="1"/>
      <c r="I16" s="1"/>
    </row>
    <row r="17" spans="1:9" x14ac:dyDescent="0.25">
      <c r="B17" s="1"/>
      <c r="C17" s="1"/>
      <c r="D17" s="1"/>
      <c r="E17" s="1"/>
      <c r="F17" s="1"/>
      <c r="G17" s="1"/>
      <c r="H17" s="1"/>
      <c r="I17" s="1"/>
    </row>
    <row r="18" spans="1:9" ht="15.75" thickBot="1" x14ac:dyDescent="0.3">
      <c r="B18" s="1"/>
      <c r="C18" s="1"/>
      <c r="D18" s="1"/>
      <c r="E18" s="1"/>
      <c r="F18" s="1"/>
      <c r="G18" s="1"/>
      <c r="H18" s="1"/>
      <c r="I18" s="1"/>
    </row>
    <row r="19" spans="1:9" ht="16.5" customHeight="1" x14ac:dyDescent="0.25">
      <c r="A19" s="63" t="s">
        <v>4</v>
      </c>
      <c r="B19" s="64"/>
      <c r="C19" s="65"/>
      <c r="D19" s="66"/>
      <c r="E19" s="66"/>
      <c r="F19" s="66"/>
      <c r="G19" s="66"/>
      <c r="H19" s="66"/>
      <c r="I19" s="67"/>
    </row>
    <row r="20" spans="1:9" ht="16.5" customHeight="1" x14ac:dyDescent="0.25">
      <c r="A20" s="55" t="s">
        <v>5</v>
      </c>
      <c r="B20" s="56"/>
      <c r="C20" s="57"/>
      <c r="D20" s="58"/>
      <c r="E20" s="58"/>
      <c r="F20" s="58"/>
      <c r="G20" s="58"/>
      <c r="H20" s="58"/>
      <c r="I20" s="59"/>
    </row>
    <row r="21" spans="1:9" ht="17.25" thickBot="1" x14ac:dyDescent="0.3">
      <c r="A21" s="55" t="s">
        <v>6</v>
      </c>
      <c r="B21" s="56"/>
      <c r="C21" s="57"/>
      <c r="D21" s="58"/>
      <c r="E21" s="58"/>
      <c r="F21" s="58"/>
      <c r="G21" s="58"/>
      <c r="H21" s="58"/>
      <c r="I21" s="59"/>
    </row>
    <row r="22" spans="1:9" ht="14.45" customHeight="1" x14ac:dyDescent="0.25">
      <c r="A22" s="55" t="s">
        <v>7</v>
      </c>
      <c r="B22" s="56"/>
      <c r="C22" s="68" t="s">
        <v>8</v>
      </c>
      <c r="D22" s="68"/>
      <c r="E22" s="68"/>
      <c r="F22" s="68"/>
      <c r="G22" s="68"/>
      <c r="H22" s="68"/>
      <c r="I22" s="69"/>
    </row>
    <row r="23" spans="1:9" ht="16.5" x14ac:dyDescent="0.25">
      <c r="A23" s="55" t="s">
        <v>9</v>
      </c>
      <c r="B23" s="56"/>
      <c r="C23" s="70" t="s">
        <v>10</v>
      </c>
      <c r="D23" s="70"/>
      <c r="E23" s="70"/>
      <c r="F23" s="70"/>
      <c r="G23" s="70"/>
      <c r="H23" s="70"/>
      <c r="I23" s="71"/>
    </row>
    <row r="24" spans="1:9" ht="16.5" customHeight="1" x14ac:dyDescent="0.25">
      <c r="A24" s="55" t="s">
        <v>11</v>
      </c>
      <c r="B24" s="56"/>
      <c r="C24" s="70" t="s">
        <v>12</v>
      </c>
      <c r="D24" s="70"/>
      <c r="E24" s="70"/>
      <c r="F24" s="70"/>
      <c r="G24" s="70"/>
      <c r="H24" s="70"/>
      <c r="I24" s="71"/>
    </row>
    <row r="25" spans="1:9" ht="16.5" x14ac:dyDescent="0.25">
      <c r="A25" s="55" t="s">
        <v>13</v>
      </c>
      <c r="B25" s="56"/>
      <c r="C25" s="72" t="s">
        <v>14</v>
      </c>
      <c r="D25" s="70"/>
      <c r="E25" s="70"/>
      <c r="F25" s="70"/>
      <c r="G25" s="70"/>
      <c r="H25" s="70"/>
      <c r="I25" s="71"/>
    </row>
    <row r="26" spans="1:9" ht="16.5" x14ac:dyDescent="0.25">
      <c r="A26" s="55" t="s">
        <v>15</v>
      </c>
      <c r="B26" s="56"/>
      <c r="C26" s="73" t="s">
        <v>16</v>
      </c>
      <c r="D26" s="73"/>
      <c r="E26" s="73"/>
      <c r="F26" s="73"/>
      <c r="G26" s="73"/>
      <c r="H26" s="73"/>
      <c r="I26" s="74"/>
    </row>
    <row r="27" spans="1:9" ht="19.149999999999999" customHeight="1" x14ac:dyDescent="0.25">
      <c r="A27" s="55" t="s">
        <v>17</v>
      </c>
      <c r="B27" s="56"/>
      <c r="C27" s="77" t="s">
        <v>18</v>
      </c>
      <c r="D27" s="77"/>
      <c r="E27" s="77"/>
      <c r="F27" s="77"/>
      <c r="G27" s="77"/>
      <c r="H27" s="77"/>
      <c r="I27" s="78"/>
    </row>
    <row r="28" spans="1:9" ht="33" customHeight="1" thickBot="1" x14ac:dyDescent="0.3">
      <c r="A28" s="79" t="s">
        <v>19</v>
      </c>
      <c r="B28" s="80"/>
      <c r="C28" s="81" t="s">
        <v>20</v>
      </c>
      <c r="D28" s="81"/>
      <c r="E28" s="81"/>
      <c r="F28" s="81"/>
      <c r="G28" s="81"/>
      <c r="H28" s="81"/>
      <c r="I28" s="82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ht="15.75" thickBot="1" x14ac:dyDescent="0.3">
      <c r="A30" s="83" t="s">
        <v>21</v>
      </c>
      <c r="B30" s="83"/>
      <c r="C30" s="83"/>
      <c r="D30" s="83"/>
      <c r="E30" s="83"/>
      <c r="F30" s="83"/>
      <c r="G30" s="83"/>
      <c r="H30" s="83"/>
      <c r="I30" s="83"/>
    </row>
    <row r="31" spans="1:9" ht="14.45" customHeight="1" x14ac:dyDescent="0.25">
      <c r="A31" s="84" t="s">
        <v>22</v>
      </c>
      <c r="B31" s="85"/>
      <c r="C31" s="75" t="s">
        <v>23</v>
      </c>
      <c r="D31" s="75"/>
      <c r="E31" s="89" t="s">
        <v>24</v>
      </c>
      <c r="F31" s="89"/>
      <c r="G31" s="91" t="s">
        <v>25</v>
      </c>
      <c r="H31" s="91"/>
      <c r="I31" s="93" t="s">
        <v>26</v>
      </c>
    </row>
    <row r="32" spans="1:9" ht="15.75" thickBot="1" x14ac:dyDescent="0.3">
      <c r="A32" s="86"/>
      <c r="B32" s="87"/>
      <c r="C32" s="88"/>
      <c r="D32" s="88"/>
      <c r="E32" s="90"/>
      <c r="F32" s="90"/>
      <c r="G32" s="92"/>
      <c r="H32" s="92"/>
      <c r="I32" s="94"/>
    </row>
    <row r="33" spans="1:9" x14ac:dyDescent="0.25">
      <c r="A33" s="75"/>
      <c r="B33" s="75"/>
      <c r="C33" s="75"/>
      <c r="D33" s="75"/>
      <c r="E33" s="75"/>
      <c r="F33" s="75"/>
      <c r="G33" s="75"/>
      <c r="H33" s="75"/>
      <c r="I33" s="75"/>
    </row>
    <row r="34" spans="1:9" x14ac:dyDescent="0.25">
      <c r="A34" s="76"/>
      <c r="B34" s="76"/>
      <c r="C34" s="76"/>
      <c r="D34" s="76"/>
      <c r="E34" s="76"/>
      <c r="F34" s="76"/>
      <c r="G34" s="76"/>
      <c r="H34" s="76"/>
      <c r="I34" s="76"/>
    </row>
    <row r="35" spans="1:9" x14ac:dyDescent="0.25">
      <c r="A35" s="76"/>
      <c r="B35" s="76"/>
      <c r="C35" s="76"/>
      <c r="D35" s="76"/>
      <c r="E35" s="76"/>
      <c r="F35" s="76"/>
      <c r="G35" s="76"/>
      <c r="H35" s="76"/>
      <c r="I35" s="76"/>
    </row>
    <row r="36" spans="1:9" x14ac:dyDescent="0.25">
      <c r="A36" s="3"/>
      <c r="B36" s="3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mergeCells count="30">
    <mergeCell ref="A33:I35"/>
    <mergeCell ref="A27:B27"/>
    <mergeCell ref="C27:I27"/>
    <mergeCell ref="A28:B28"/>
    <mergeCell ref="C28:I28"/>
    <mergeCell ref="A30:I30"/>
    <mergeCell ref="A31:B32"/>
    <mergeCell ref="C31:D32"/>
    <mergeCell ref="E31:F32"/>
    <mergeCell ref="G31:H32"/>
    <mergeCell ref="I31:I32"/>
    <mergeCell ref="A24:B24"/>
    <mergeCell ref="C24:I24"/>
    <mergeCell ref="A25:B25"/>
    <mergeCell ref="C25:I25"/>
    <mergeCell ref="A26:B26"/>
    <mergeCell ref="C26:I26"/>
    <mergeCell ref="A21:B21"/>
    <mergeCell ref="C21:I21"/>
    <mergeCell ref="A22:B22"/>
    <mergeCell ref="C22:I22"/>
    <mergeCell ref="A23:B23"/>
    <mergeCell ref="C23:I23"/>
    <mergeCell ref="A20:B20"/>
    <mergeCell ref="C20:I20"/>
    <mergeCell ref="A6:I6"/>
    <mergeCell ref="A7:I7"/>
    <mergeCell ref="A8:I10"/>
    <mergeCell ref="A19:B19"/>
    <mergeCell ref="C19:I19"/>
  </mergeCells>
  <dataValidations count="1">
    <dataValidation type="list" allowBlank="1" showInputMessage="1" showErrorMessage="1" sqref="O11:O13" xr:uid="{00000000-0002-0000-0000-000000000000}">
      <formula1>#REF!</formula1>
    </dataValidation>
  </dataValidations>
  <hyperlinks>
    <hyperlink ref="C25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P15"/>
  <sheetViews>
    <sheetView tabSelected="1" zoomScaleNormal="100" workbookViewId="0">
      <selection sqref="A1:B1"/>
    </sheetView>
  </sheetViews>
  <sheetFormatPr defaultColWidth="9" defaultRowHeight="15" outlineLevelCol="1" x14ac:dyDescent="0.25"/>
  <cols>
    <col min="1" max="1" width="10.125" style="2" customWidth="1"/>
    <col min="2" max="2" width="47.375" style="2" customWidth="1"/>
    <col min="3" max="3" width="16.5" style="2" customWidth="1"/>
    <col min="4" max="4" width="14" style="2" customWidth="1" outlineLevel="1"/>
    <col min="5" max="5" width="13.625" style="2" customWidth="1" outlineLevel="1"/>
    <col min="6" max="6" width="12.875" style="2" customWidth="1" outlineLevel="1"/>
    <col min="7" max="7" width="11.75" style="2" customWidth="1" outlineLevel="1"/>
    <col min="8" max="8" width="11.625" style="2" customWidth="1" outlineLevel="1"/>
    <col min="9" max="9" width="11.125" style="2" customWidth="1" outlineLevel="1"/>
    <col min="10" max="10" width="10.125" style="2" customWidth="1" outlineLevel="1"/>
    <col min="11" max="11" width="10.5" style="2" customWidth="1" outlineLevel="1"/>
    <col min="12" max="12" width="10" style="2" customWidth="1" outlineLevel="1"/>
    <col min="13" max="13" width="10.625" style="2" customWidth="1" outlineLevel="1"/>
    <col min="14" max="15" width="9" style="2"/>
    <col min="16" max="16" width="12.875" style="2" bestFit="1" customWidth="1"/>
    <col min="17" max="16384" width="9" style="2"/>
  </cols>
  <sheetData>
    <row r="1" spans="1:16" ht="18.75" x14ac:dyDescent="0.3">
      <c r="A1" s="96" t="s">
        <v>105</v>
      </c>
      <c r="B1" s="96"/>
    </row>
    <row r="2" spans="1:16" ht="21" x14ac:dyDescent="0.35">
      <c r="A2" s="53" t="s">
        <v>27</v>
      </c>
      <c r="B2" s="53"/>
      <c r="D2" s="4"/>
      <c r="E2" s="5"/>
      <c r="F2" s="5"/>
      <c r="G2" s="5"/>
      <c r="H2" s="5"/>
      <c r="I2" s="5"/>
      <c r="J2" s="5"/>
      <c r="K2" s="5"/>
      <c r="L2" s="5"/>
      <c r="M2" s="6"/>
    </row>
    <row r="3" spans="1:16" ht="15.75" x14ac:dyDescent="0.25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15.75" x14ac:dyDescent="0.25">
      <c r="A4" s="54" t="s">
        <v>28</v>
      </c>
      <c r="B4" s="7"/>
    </row>
    <row r="5" spans="1:16" x14ac:dyDescent="0.25">
      <c r="A5" s="4"/>
    </row>
    <row r="6" spans="1:16" ht="15.75" thickBot="1" x14ac:dyDescent="0.3">
      <c r="A6" s="9"/>
      <c r="B6" s="9"/>
      <c r="C6" s="10"/>
      <c r="D6" s="95" t="s">
        <v>29</v>
      </c>
      <c r="E6" s="95"/>
      <c r="F6" s="95"/>
      <c r="G6" s="95"/>
      <c r="H6" s="95"/>
      <c r="I6" s="95"/>
      <c r="J6" s="95"/>
      <c r="K6" s="95"/>
      <c r="L6" s="95"/>
      <c r="M6" s="95"/>
    </row>
    <row r="7" spans="1:16" x14ac:dyDescent="0.25">
      <c r="A7" s="11" t="s">
        <v>30</v>
      </c>
      <c r="B7" s="12"/>
      <c r="C7" s="13" t="s">
        <v>31</v>
      </c>
      <c r="D7" s="14" t="s">
        <v>32</v>
      </c>
      <c r="E7" s="15" t="s">
        <v>33</v>
      </c>
      <c r="F7" s="15" t="s">
        <v>34</v>
      </c>
      <c r="G7" s="15" t="s">
        <v>35</v>
      </c>
      <c r="H7" s="15" t="s">
        <v>36</v>
      </c>
      <c r="I7" s="15" t="s">
        <v>37</v>
      </c>
      <c r="J7" s="15" t="s">
        <v>38</v>
      </c>
      <c r="K7" s="15" t="s">
        <v>39</v>
      </c>
      <c r="L7" s="15" t="s">
        <v>40</v>
      </c>
      <c r="M7" s="15" t="s">
        <v>41</v>
      </c>
    </row>
    <row r="8" spans="1:16" x14ac:dyDescent="0.25">
      <c r="A8" s="16">
        <v>1</v>
      </c>
      <c r="B8" s="17" t="s">
        <v>42</v>
      </c>
      <c r="C8" s="18">
        <f t="shared" ref="C8:C13" si="0">SUM(D8:M8)</f>
        <v>0</v>
      </c>
      <c r="D8" s="19">
        <f>'[1]TCO - SW'!$E5+'[1]TCO - SW'!$E15</f>
        <v>0</v>
      </c>
      <c r="E8" s="20">
        <f>'[1]TCO - SW'!$E6+'[1]TCO - SW'!$E16</f>
        <v>0</v>
      </c>
      <c r="F8" s="20">
        <f>'[1]TCO - SW'!$E7+'[1]TCO - SW'!$E17</f>
        <v>0</v>
      </c>
      <c r="G8" s="20">
        <f>'[1]TCO - SW'!$E8+'[1]TCO - SW'!$E18</f>
        <v>0</v>
      </c>
      <c r="H8" s="20">
        <f>'[1]TCO - SW'!$E9+'[1]TCO - SW'!$E19</f>
        <v>0</v>
      </c>
      <c r="I8" s="20">
        <f>'[1]TCO - SW'!$E10+'[1]TCO - SW'!$E20</f>
        <v>0</v>
      </c>
      <c r="J8" s="20">
        <f>'[1]TCO - SW'!$E11+'[1]TCO - SW'!$E21</f>
        <v>0</v>
      </c>
      <c r="K8" s="20">
        <f>'[1]TCO - SW'!$E12+'[1]TCO - SW'!$E22</f>
        <v>0</v>
      </c>
      <c r="L8" s="20">
        <f>'[1]TCO - SW'!$E13+'[1]TCO - SW'!$E23</f>
        <v>0</v>
      </c>
      <c r="M8" s="21">
        <f>'[1]TCO - SW'!$E14+'[1]TCO - SW'!$E24</f>
        <v>0</v>
      </c>
    </row>
    <row r="9" spans="1:16" x14ac:dyDescent="0.25">
      <c r="A9" s="16">
        <v>2</v>
      </c>
      <c r="B9" s="17" t="s">
        <v>43</v>
      </c>
      <c r="C9" s="18">
        <f t="shared" si="0"/>
        <v>0</v>
      </c>
      <c r="D9" s="19">
        <f>'[1]TCO - SW'!$E58+'[1]TCO - SW'!$E68</f>
        <v>0</v>
      </c>
      <c r="E9" s="20">
        <f>'[1]TCO - SW'!$E59+'[1]TCO - SW'!$E69</f>
        <v>0</v>
      </c>
      <c r="F9" s="20">
        <f>'[1]TCO - SW'!$E60+'[1]TCO - SW'!$E70</f>
        <v>0</v>
      </c>
      <c r="G9" s="20">
        <f>'[1]TCO - SW'!$E61+'[1]TCO - SW'!$E71</f>
        <v>0</v>
      </c>
      <c r="H9" s="20">
        <f>'[1]TCO - SW'!$E62+'[1]TCO - SW'!$E72</f>
        <v>0</v>
      </c>
      <c r="I9" s="20">
        <f>'[1]TCO - SW'!$E63+'[1]TCO - SW'!$E73</f>
        <v>0</v>
      </c>
      <c r="J9" s="20">
        <f>'[1]TCO - SW'!$E64+'[1]TCO - SW'!$E74</f>
        <v>0</v>
      </c>
      <c r="K9" s="20">
        <f>'[1]TCO - SW'!$E65+'[1]TCO - SW'!$E75</f>
        <v>0</v>
      </c>
      <c r="L9" s="20">
        <f>'[1]TCO - SW'!$E66+'[1]TCO - SW'!$E76</f>
        <v>0</v>
      </c>
      <c r="M9" s="21">
        <f>'[1]TCO - SW'!$E67+'[1]TCO - SW'!$E77</f>
        <v>0</v>
      </c>
    </row>
    <row r="10" spans="1:16" x14ac:dyDescent="0.25">
      <c r="A10" s="16">
        <v>3</v>
      </c>
      <c r="B10" s="17" t="s">
        <v>44</v>
      </c>
      <c r="C10" s="18">
        <f>SUM(D10:M10)</f>
        <v>0</v>
      </c>
      <c r="D10" s="19">
        <f>'[1]TCO - SW'!$E26+'[1]TCO - SW'!$E36+'[1]TCO - SW'!$E46</f>
        <v>0</v>
      </c>
      <c r="E10" s="20">
        <f>'[1]TCO - SW'!$E27+'[1]TCO - SW'!$E37+'[1]TCO - SW'!$E47</f>
        <v>0</v>
      </c>
      <c r="F10" s="20">
        <f>'[1]TCO - SW'!$E28+'[1]TCO - SW'!$E38+'[1]TCO - SW'!$E48</f>
        <v>0</v>
      </c>
      <c r="G10" s="20">
        <f>'[1]TCO - SW'!$E29+'[1]TCO - SW'!$E39+'[1]TCO - SW'!$E49</f>
        <v>0</v>
      </c>
      <c r="H10" s="20">
        <f>'[1]TCO - SW'!$E30+'[1]TCO - SW'!$E40+'[1]TCO - SW'!$E50</f>
        <v>0</v>
      </c>
      <c r="I10" s="20">
        <f>'[1]TCO - SW'!$E31+'[1]TCO - SW'!$E41+'[1]TCO - SW'!$E51</f>
        <v>0</v>
      </c>
      <c r="J10" s="20">
        <f>'[1]TCO - SW'!$E32+'[1]TCO - SW'!$E42+'[1]TCO - SW'!$E52</f>
        <v>0</v>
      </c>
      <c r="K10" s="20">
        <f>'[1]TCO - SW'!$E33+'[1]TCO - SW'!$E43+'[1]TCO - SW'!$E53</f>
        <v>0</v>
      </c>
      <c r="L10" s="20">
        <f>'[1]TCO - SW'!$E34+'[1]TCO - SW'!$E44+'[1]TCO - SW'!$E54</f>
        <v>0</v>
      </c>
      <c r="M10" s="21">
        <f>'[1]TCO - SW'!$E35+'[1]TCO - SW'!$E45+'[1]TCO - SW'!$E55</f>
        <v>0</v>
      </c>
    </row>
    <row r="11" spans="1:16" x14ac:dyDescent="0.25">
      <c r="A11" s="16">
        <v>4</v>
      </c>
      <c r="B11" s="17" t="s">
        <v>45</v>
      </c>
      <c r="C11" s="18">
        <f t="shared" si="0"/>
        <v>0</v>
      </c>
      <c r="D11" s="19">
        <f>'[1]TCO - SW'!$E79+'[1]TCO - SW'!$E89+'[1]TCO - SW'!$E99+'[1]TCO - SW'!$E109+'[1]TCO - SW'!$E119</f>
        <v>0</v>
      </c>
      <c r="E11" s="20">
        <f>'[1]TCO - SW'!$E80+'[1]TCO - SW'!$E90+'[1]TCO - SW'!$E100+'[1]TCO - SW'!$E110+'[1]TCO - SW'!$E120</f>
        <v>0</v>
      </c>
      <c r="F11" s="20">
        <f>'[1]TCO - SW'!$E81+'[1]TCO - SW'!$E91+'[1]TCO - SW'!$E101+'[1]TCO - SW'!$E111+'[1]TCO - SW'!$E121</f>
        <v>0</v>
      </c>
      <c r="G11" s="20">
        <f>'[1]TCO - SW'!$E82+'[1]TCO - SW'!$E92+'[1]TCO - SW'!$E102+'[1]TCO - SW'!$E112+'[1]TCO - SW'!$E122</f>
        <v>0</v>
      </c>
      <c r="H11" s="20">
        <f>'[1]TCO - SW'!$E83+'[1]TCO - SW'!$E93+'[1]TCO - SW'!$E103+'[1]TCO - SW'!$E113+'[1]TCO - SW'!$E123</f>
        <v>0</v>
      </c>
      <c r="I11" s="20">
        <f>'[1]TCO - SW'!$E84+'[1]TCO - SW'!$E94+'[1]TCO - SW'!$E104+'[1]TCO - SW'!$E114+'[1]TCO - SW'!$E124</f>
        <v>0</v>
      </c>
      <c r="J11" s="20">
        <f>'[1]TCO - SW'!$E85+'[1]TCO - SW'!$E95+'[1]TCO - SW'!$E105+'[1]TCO - SW'!$E115+'[1]TCO - SW'!$E125</f>
        <v>0</v>
      </c>
      <c r="K11" s="20">
        <f>'[1]TCO - SW'!$E86+'[1]TCO - SW'!$E96+'[1]TCO - SW'!$E106+'[1]TCO - SW'!$E116+'[1]TCO - SW'!$E126</f>
        <v>0</v>
      </c>
      <c r="L11" s="20">
        <f>'[1]TCO - SW'!$E87+'[1]TCO - SW'!$E97+'[1]TCO - SW'!$E107+'[1]TCO - SW'!$E117+'[1]TCO - SW'!$E127</f>
        <v>0</v>
      </c>
      <c r="M11" s="21">
        <f>'[1]TCO - SW'!$E88+'[1]TCO - SW'!$E98+'[1]TCO - SW'!$E108+'[1]TCO - SW'!$E118+'[1]TCO - SW'!$E128</f>
        <v>0</v>
      </c>
    </row>
    <row r="12" spans="1:16" x14ac:dyDescent="0.25">
      <c r="A12" s="16">
        <v>5</v>
      </c>
      <c r="B12" s="17" t="s">
        <v>46</v>
      </c>
      <c r="C12" s="18">
        <f t="shared" si="0"/>
        <v>0</v>
      </c>
      <c r="D12" s="19">
        <f>'[1]TCO - HW'!$E4+'[1]TCO - HW'!$E14+'[1]TCO - HW'!$E24</f>
        <v>0</v>
      </c>
      <c r="E12" s="20">
        <f>'[1]TCO - HW'!$E5+'[1]TCO - HW'!$E15+'[1]TCO - HW'!$E25</f>
        <v>0</v>
      </c>
      <c r="F12" s="20">
        <f>'[1]TCO - HW'!$E6+'[1]TCO - HW'!$E16+'[1]TCO - HW'!$E26</f>
        <v>0</v>
      </c>
      <c r="G12" s="20">
        <f>'[1]TCO - HW'!$E7+'[1]TCO - HW'!$E17+'[1]TCO - HW'!$E27</f>
        <v>0</v>
      </c>
      <c r="H12" s="20">
        <f>'[1]TCO - HW'!$E8+'[1]TCO - HW'!$E18+'[1]TCO - HW'!$E28</f>
        <v>0</v>
      </c>
      <c r="I12" s="20">
        <f>'[1]TCO - HW'!$E9+'[1]TCO - HW'!$E19+'[1]TCO - HW'!$E29</f>
        <v>0</v>
      </c>
      <c r="J12" s="20">
        <f>'[1]TCO - HW'!$E10+'[1]TCO - HW'!$E20+'[1]TCO - HW'!$E30</f>
        <v>0</v>
      </c>
      <c r="K12" s="20">
        <f>'[1]TCO - HW'!$E11+'[1]TCO - HW'!$E21+'[1]TCO - HW'!$E31</f>
        <v>0</v>
      </c>
      <c r="L12" s="20">
        <f>'[1]TCO - HW'!$E12+'[1]TCO - HW'!$E22+'[1]TCO - HW'!$E32</f>
        <v>0</v>
      </c>
      <c r="M12" s="21">
        <f>'[1]TCO - HW'!$E13+'[1]TCO - HW'!$E23+'[1]TCO - HW'!$E33</f>
        <v>0</v>
      </c>
    </row>
    <row r="13" spans="1:16" ht="15.75" thickBot="1" x14ac:dyDescent="0.3">
      <c r="A13" s="16">
        <v>6</v>
      </c>
      <c r="B13" s="22" t="s">
        <v>47</v>
      </c>
      <c r="C13" s="23">
        <f t="shared" si="0"/>
        <v>0</v>
      </c>
      <c r="D13" s="24">
        <f>'[1]TCO - HW'!$E35+'[1]TCO - HW'!$E45+'[1]TCO - HW'!$E55+'[1]TCO - HW'!$E65+'[1]TCO - HW'!$E75</f>
        <v>0</v>
      </c>
      <c r="E13" s="25">
        <f>'[1]TCO - HW'!$E36+'[1]TCO - HW'!$E46+'[1]TCO - HW'!$E56+'[1]TCO - HW'!$E66+'[1]TCO - HW'!$E76</f>
        <v>0</v>
      </c>
      <c r="F13" s="25">
        <f>'[1]TCO - HW'!$E37+'[1]TCO - HW'!$E47+'[1]TCO - HW'!$E57+'[1]TCO - HW'!$E67+'[1]TCO - HW'!$E77</f>
        <v>0</v>
      </c>
      <c r="G13" s="25">
        <f>'[1]TCO - HW'!$E38+'[1]TCO - HW'!$E48+'[1]TCO - HW'!$E58+'[1]TCO - HW'!$E68+'[1]TCO - HW'!$E78</f>
        <v>0</v>
      </c>
      <c r="H13" s="25">
        <f>'[1]TCO - HW'!$E39+'[1]TCO - HW'!$E49+'[1]TCO - HW'!$E59+'[1]TCO - HW'!$E69+'[1]TCO - HW'!$E79</f>
        <v>0</v>
      </c>
      <c r="I13" s="25">
        <f>'[1]TCO - HW'!$E40+'[1]TCO - HW'!$E50+'[1]TCO - HW'!$E60+'[1]TCO - HW'!$E70+'[1]TCO - HW'!$E80</f>
        <v>0</v>
      </c>
      <c r="J13" s="25">
        <f>'[1]TCO - HW'!$E41+'[1]TCO - HW'!$E51+'[1]TCO - HW'!$E61+'[1]TCO - HW'!$E71+'[1]TCO - HW'!$E81</f>
        <v>0</v>
      </c>
      <c r="K13" s="25">
        <f>'[1]TCO - HW'!$E42+'[1]TCO - HW'!$E52+'[1]TCO - HW'!$E62+'[1]TCO - HW'!$E72+'[1]TCO - HW'!$E82</f>
        <v>0</v>
      </c>
      <c r="L13" s="25">
        <f>'[1]TCO - HW'!$E43+'[1]TCO - HW'!$E53+'[1]TCO - HW'!$E63+'[1]TCO - HW'!$E73+'[1]TCO - HW'!$E83</f>
        <v>0</v>
      </c>
      <c r="M13" s="26">
        <f>'[1]TCO - HW'!$E44+'[1]TCO - HW'!$E54+'[1]TCO - HW'!$E64+'[1]TCO - HW'!$E74+'[1]TCO - HW'!$E84</f>
        <v>0</v>
      </c>
    </row>
    <row r="14" spans="1:16" ht="15.75" thickBot="1" x14ac:dyDescent="0.3">
      <c r="A14" s="27"/>
      <c r="B14" s="28" t="s">
        <v>48</v>
      </c>
      <c r="C14" s="29">
        <f>SUM(C8:C13)</f>
        <v>0</v>
      </c>
      <c r="D14" s="30">
        <f>SUM(D8:D13)</f>
        <v>0</v>
      </c>
      <c r="E14" s="31">
        <f t="shared" ref="E14:M14" si="1">SUM(E8:E13)</f>
        <v>0</v>
      </c>
      <c r="F14" s="31">
        <f t="shared" si="1"/>
        <v>0</v>
      </c>
      <c r="G14" s="31">
        <f t="shared" si="1"/>
        <v>0</v>
      </c>
      <c r="H14" s="31">
        <f t="shared" si="1"/>
        <v>0</v>
      </c>
      <c r="I14" s="31">
        <f t="shared" si="1"/>
        <v>0</v>
      </c>
      <c r="J14" s="31">
        <f t="shared" si="1"/>
        <v>0</v>
      </c>
      <c r="K14" s="31">
        <f t="shared" si="1"/>
        <v>0</v>
      </c>
      <c r="L14" s="32">
        <f t="shared" si="1"/>
        <v>0</v>
      </c>
      <c r="M14" s="33">
        <f t="shared" si="1"/>
        <v>0</v>
      </c>
      <c r="O14" s="34"/>
    </row>
    <row r="15" spans="1:16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P15" s="36"/>
    </row>
  </sheetData>
  <mergeCells count="2">
    <mergeCell ref="D6:M6"/>
    <mergeCell ref="A1:B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J128"/>
  <sheetViews>
    <sheetView zoomScale="85" zoomScaleNormal="85" workbookViewId="0">
      <pane ySplit="2" topLeftCell="A3" activePane="bottomLeft" state="frozen"/>
      <selection pane="bottomLeft" activeCell="D21" sqref="D21"/>
    </sheetView>
  </sheetViews>
  <sheetFormatPr defaultColWidth="9" defaultRowHeight="15" outlineLevelRow="2" x14ac:dyDescent="0.25"/>
  <cols>
    <col min="1" max="1" width="14" style="2" customWidth="1"/>
    <col min="2" max="2" width="21.375" style="2" customWidth="1"/>
    <col min="3" max="3" width="6.875" style="2" customWidth="1"/>
    <col min="4" max="4" width="15.75" style="2" customWidth="1"/>
    <col min="5" max="5" width="15.625" style="2" customWidth="1"/>
    <col min="6" max="6" width="16.875" style="2" customWidth="1"/>
    <col min="7" max="16384" width="9" style="2"/>
  </cols>
  <sheetData>
    <row r="1" spans="1:10" ht="25.15" customHeight="1" x14ac:dyDescent="0.35">
      <c r="A1" s="99" t="s">
        <v>49</v>
      </c>
      <c r="B1" s="99"/>
      <c r="C1" s="99"/>
      <c r="D1" s="99"/>
      <c r="E1" s="37" t="s">
        <v>50</v>
      </c>
      <c r="F1" s="15" t="s">
        <v>51</v>
      </c>
    </row>
    <row r="2" spans="1:10" ht="51" x14ac:dyDescent="0.25">
      <c r="A2" s="38" t="s">
        <v>0</v>
      </c>
      <c r="B2" s="38" t="s">
        <v>52</v>
      </c>
      <c r="C2" s="38" t="s">
        <v>53</v>
      </c>
      <c r="D2" s="38" t="s">
        <v>54</v>
      </c>
      <c r="E2" s="39"/>
      <c r="F2" s="38"/>
    </row>
    <row r="3" spans="1:10" x14ac:dyDescent="0.25">
      <c r="A3" s="100" t="s">
        <v>55</v>
      </c>
      <c r="B3" s="100"/>
      <c r="C3" s="100"/>
      <c r="D3" s="40"/>
      <c r="E3" s="41">
        <f>E4+E25</f>
        <v>0</v>
      </c>
      <c r="F3" s="41">
        <f>F4+F25</f>
        <v>0</v>
      </c>
      <c r="J3" s="52" t="s">
        <v>93</v>
      </c>
    </row>
    <row r="4" spans="1:10" outlineLevel="1" x14ac:dyDescent="0.25">
      <c r="A4" s="39" t="s">
        <v>56</v>
      </c>
      <c r="B4" s="39"/>
      <c r="C4" s="39"/>
      <c r="D4" s="38"/>
      <c r="E4" s="41">
        <f>SUM(E5:E24)</f>
        <v>0</v>
      </c>
      <c r="F4" s="41">
        <f>SUM(F5:F24)</f>
        <v>0</v>
      </c>
      <c r="J4" s="52" t="s">
        <v>94</v>
      </c>
    </row>
    <row r="5" spans="1:10" outlineLevel="2" x14ac:dyDescent="0.25">
      <c r="A5" s="97" t="s">
        <v>57</v>
      </c>
      <c r="B5" s="98" t="s">
        <v>58</v>
      </c>
      <c r="C5" s="98">
        <v>711003</v>
      </c>
      <c r="D5" s="42" t="s">
        <v>32</v>
      </c>
      <c r="E5" s="43">
        <f>SUM(F5:F5)</f>
        <v>0</v>
      </c>
      <c r="F5" s="44"/>
      <c r="J5" s="52" t="s">
        <v>95</v>
      </c>
    </row>
    <row r="6" spans="1:10" outlineLevel="2" x14ac:dyDescent="0.25">
      <c r="A6" s="97"/>
      <c r="B6" s="98"/>
      <c r="C6" s="98"/>
      <c r="D6" s="42" t="s">
        <v>33</v>
      </c>
      <c r="E6" s="41">
        <f t="shared" ref="E6:E24" si="0">SUM(F6:F6)</f>
        <v>0</v>
      </c>
      <c r="F6" s="44"/>
      <c r="J6" s="52"/>
    </row>
    <row r="7" spans="1:10" outlineLevel="2" x14ac:dyDescent="0.25">
      <c r="A7" s="97"/>
      <c r="B7" s="98"/>
      <c r="C7" s="98"/>
      <c r="D7" s="42" t="s">
        <v>34</v>
      </c>
      <c r="E7" s="41">
        <f t="shared" si="0"/>
        <v>0</v>
      </c>
      <c r="F7" s="45"/>
      <c r="I7" s="46"/>
      <c r="J7" s="52"/>
    </row>
    <row r="8" spans="1:10" outlineLevel="2" x14ac:dyDescent="0.25">
      <c r="A8" s="97"/>
      <c r="B8" s="98"/>
      <c r="C8" s="98"/>
      <c r="D8" s="42" t="s">
        <v>35</v>
      </c>
      <c r="E8" s="41">
        <f t="shared" si="0"/>
        <v>0</v>
      </c>
      <c r="F8" s="45"/>
      <c r="J8" s="52"/>
    </row>
    <row r="9" spans="1:10" outlineLevel="2" x14ac:dyDescent="0.25">
      <c r="A9" s="97"/>
      <c r="B9" s="98"/>
      <c r="C9" s="98"/>
      <c r="D9" s="42" t="s">
        <v>36</v>
      </c>
      <c r="E9" s="41">
        <f t="shared" si="0"/>
        <v>0</v>
      </c>
      <c r="F9" s="45"/>
      <c r="J9" s="52"/>
    </row>
    <row r="10" spans="1:10" outlineLevel="2" x14ac:dyDescent="0.25">
      <c r="A10" s="97"/>
      <c r="B10" s="98"/>
      <c r="C10" s="98"/>
      <c r="D10" s="42" t="s">
        <v>37</v>
      </c>
      <c r="E10" s="41">
        <f t="shared" si="0"/>
        <v>0</v>
      </c>
      <c r="F10" s="45"/>
      <c r="J10" s="52"/>
    </row>
    <row r="11" spans="1:10" outlineLevel="2" x14ac:dyDescent="0.25">
      <c r="A11" s="97"/>
      <c r="B11" s="98"/>
      <c r="C11" s="98"/>
      <c r="D11" s="42" t="s">
        <v>38</v>
      </c>
      <c r="E11" s="41">
        <f t="shared" si="0"/>
        <v>0</v>
      </c>
      <c r="F11" s="45"/>
      <c r="J11" s="52"/>
    </row>
    <row r="12" spans="1:10" outlineLevel="2" x14ac:dyDescent="0.25">
      <c r="A12" s="97"/>
      <c r="B12" s="98"/>
      <c r="C12" s="98"/>
      <c r="D12" s="42" t="s">
        <v>39</v>
      </c>
      <c r="E12" s="41">
        <f t="shared" si="0"/>
        <v>0</v>
      </c>
      <c r="F12" s="45"/>
      <c r="J12" s="52"/>
    </row>
    <row r="13" spans="1:10" outlineLevel="2" x14ac:dyDescent="0.25">
      <c r="A13" s="97"/>
      <c r="B13" s="98"/>
      <c r="C13" s="98"/>
      <c r="D13" s="42" t="s">
        <v>40</v>
      </c>
      <c r="E13" s="41">
        <f t="shared" si="0"/>
        <v>0</v>
      </c>
      <c r="F13" s="45"/>
      <c r="J13" s="52"/>
    </row>
    <row r="14" spans="1:10" outlineLevel="2" x14ac:dyDescent="0.25">
      <c r="A14" s="97"/>
      <c r="B14" s="98"/>
      <c r="C14" s="98"/>
      <c r="D14" s="42" t="s">
        <v>41</v>
      </c>
      <c r="E14" s="41">
        <f t="shared" si="0"/>
        <v>0</v>
      </c>
      <c r="F14" s="45"/>
      <c r="J14" s="52"/>
    </row>
    <row r="15" spans="1:10" outlineLevel="2" x14ac:dyDescent="0.25">
      <c r="A15" s="97" t="s">
        <v>57</v>
      </c>
      <c r="B15" s="98" t="s">
        <v>59</v>
      </c>
      <c r="C15" s="98">
        <v>633013</v>
      </c>
      <c r="D15" s="42" t="s">
        <v>32</v>
      </c>
      <c r="E15" s="43">
        <f t="shared" si="0"/>
        <v>0</v>
      </c>
      <c r="F15" s="45"/>
      <c r="J15" s="52" t="s">
        <v>96</v>
      </c>
    </row>
    <row r="16" spans="1:10" outlineLevel="2" x14ac:dyDescent="0.25">
      <c r="A16" s="97"/>
      <c r="B16" s="98"/>
      <c r="C16" s="98"/>
      <c r="D16" s="42" t="s">
        <v>33</v>
      </c>
      <c r="E16" s="41">
        <f t="shared" si="0"/>
        <v>0</v>
      </c>
      <c r="F16" s="45"/>
      <c r="J16" s="52"/>
    </row>
    <row r="17" spans="1:10" outlineLevel="2" x14ac:dyDescent="0.25">
      <c r="A17" s="97"/>
      <c r="B17" s="98"/>
      <c r="C17" s="98"/>
      <c r="D17" s="42" t="s">
        <v>34</v>
      </c>
      <c r="E17" s="41">
        <f t="shared" si="0"/>
        <v>0</v>
      </c>
      <c r="F17" s="45"/>
      <c r="J17" s="52"/>
    </row>
    <row r="18" spans="1:10" outlineLevel="2" x14ac:dyDescent="0.25">
      <c r="A18" s="97"/>
      <c r="B18" s="98"/>
      <c r="C18" s="98"/>
      <c r="D18" s="42" t="s">
        <v>35</v>
      </c>
      <c r="E18" s="41">
        <f t="shared" si="0"/>
        <v>0</v>
      </c>
      <c r="F18" s="45"/>
      <c r="J18" s="52"/>
    </row>
    <row r="19" spans="1:10" outlineLevel="2" x14ac:dyDescent="0.25">
      <c r="A19" s="97"/>
      <c r="B19" s="98"/>
      <c r="C19" s="98"/>
      <c r="D19" s="42" t="s">
        <v>36</v>
      </c>
      <c r="E19" s="41">
        <f t="shared" si="0"/>
        <v>0</v>
      </c>
      <c r="F19" s="45"/>
      <c r="J19" s="52"/>
    </row>
    <row r="20" spans="1:10" outlineLevel="2" x14ac:dyDescent="0.25">
      <c r="A20" s="97"/>
      <c r="B20" s="98"/>
      <c r="C20" s="98"/>
      <c r="D20" s="42" t="s">
        <v>37</v>
      </c>
      <c r="E20" s="41">
        <f t="shared" si="0"/>
        <v>0</v>
      </c>
      <c r="F20" s="45"/>
      <c r="J20" s="52"/>
    </row>
    <row r="21" spans="1:10" outlineLevel="2" x14ac:dyDescent="0.25">
      <c r="A21" s="97"/>
      <c r="B21" s="98"/>
      <c r="C21" s="98"/>
      <c r="D21" s="42" t="s">
        <v>38</v>
      </c>
      <c r="E21" s="41">
        <f t="shared" si="0"/>
        <v>0</v>
      </c>
      <c r="F21" s="45"/>
      <c r="J21" s="52"/>
    </row>
    <row r="22" spans="1:10" outlineLevel="2" x14ac:dyDescent="0.25">
      <c r="A22" s="97"/>
      <c r="B22" s="98"/>
      <c r="C22" s="98"/>
      <c r="D22" s="42" t="s">
        <v>39</v>
      </c>
      <c r="E22" s="41">
        <f t="shared" si="0"/>
        <v>0</v>
      </c>
      <c r="F22" s="45"/>
      <c r="J22" s="52"/>
    </row>
    <row r="23" spans="1:10" outlineLevel="2" x14ac:dyDescent="0.25">
      <c r="A23" s="97"/>
      <c r="B23" s="98"/>
      <c r="C23" s="98"/>
      <c r="D23" s="42" t="s">
        <v>40</v>
      </c>
      <c r="E23" s="41">
        <f t="shared" si="0"/>
        <v>0</v>
      </c>
      <c r="F23" s="45"/>
      <c r="J23" s="52"/>
    </row>
    <row r="24" spans="1:10" outlineLevel="2" x14ac:dyDescent="0.25">
      <c r="A24" s="97"/>
      <c r="B24" s="98"/>
      <c r="C24" s="98"/>
      <c r="D24" s="42" t="s">
        <v>41</v>
      </c>
      <c r="E24" s="41">
        <f t="shared" si="0"/>
        <v>0</v>
      </c>
      <c r="F24" s="45"/>
      <c r="J24" s="52"/>
    </row>
    <row r="25" spans="1:10" outlineLevel="1" x14ac:dyDescent="0.25">
      <c r="A25" s="39" t="s">
        <v>60</v>
      </c>
      <c r="B25" s="39"/>
      <c r="C25" s="39"/>
      <c r="D25" s="38"/>
      <c r="E25" s="41">
        <f>SUM(E26:E55)</f>
        <v>0</v>
      </c>
      <c r="F25" s="41">
        <f>SUM(F26:F55)</f>
        <v>0</v>
      </c>
      <c r="J25" s="52"/>
    </row>
    <row r="26" spans="1:10" outlineLevel="2" x14ac:dyDescent="0.25">
      <c r="A26" s="97" t="s">
        <v>61</v>
      </c>
      <c r="B26" s="98" t="s">
        <v>58</v>
      </c>
      <c r="C26" s="98">
        <v>711003</v>
      </c>
      <c r="D26" s="42" t="s">
        <v>32</v>
      </c>
      <c r="E26" s="43">
        <f t="shared" ref="E26:E55" si="1">SUM(F26:F26)</f>
        <v>0</v>
      </c>
      <c r="F26" s="44"/>
      <c r="J26" s="52" t="s">
        <v>97</v>
      </c>
    </row>
    <row r="27" spans="1:10" outlineLevel="2" x14ac:dyDescent="0.25">
      <c r="A27" s="97"/>
      <c r="B27" s="98"/>
      <c r="C27" s="98"/>
      <c r="D27" s="42" t="s">
        <v>33</v>
      </c>
      <c r="E27" s="43">
        <f t="shared" si="1"/>
        <v>0</v>
      </c>
      <c r="F27" s="44"/>
      <c r="J27" s="52"/>
    </row>
    <row r="28" spans="1:10" outlineLevel="2" x14ac:dyDescent="0.25">
      <c r="A28" s="97"/>
      <c r="B28" s="98"/>
      <c r="C28" s="98"/>
      <c r="D28" s="42" t="s">
        <v>34</v>
      </c>
      <c r="E28" s="43">
        <f t="shared" si="1"/>
        <v>0</v>
      </c>
      <c r="F28" s="47"/>
      <c r="J28" s="52"/>
    </row>
    <row r="29" spans="1:10" outlineLevel="2" x14ac:dyDescent="0.25">
      <c r="A29" s="97"/>
      <c r="B29" s="98"/>
      <c r="C29" s="98"/>
      <c r="D29" s="42" t="s">
        <v>35</v>
      </c>
      <c r="E29" s="43">
        <f t="shared" si="1"/>
        <v>0</v>
      </c>
      <c r="F29" s="47"/>
      <c r="J29" s="52"/>
    </row>
    <row r="30" spans="1:10" outlineLevel="2" x14ac:dyDescent="0.25">
      <c r="A30" s="97"/>
      <c r="B30" s="98"/>
      <c r="C30" s="98"/>
      <c r="D30" s="42" t="s">
        <v>36</v>
      </c>
      <c r="E30" s="43">
        <f t="shared" si="1"/>
        <v>0</v>
      </c>
      <c r="F30" s="47"/>
      <c r="J30" s="52"/>
    </row>
    <row r="31" spans="1:10" outlineLevel="2" x14ac:dyDescent="0.25">
      <c r="A31" s="97"/>
      <c r="B31" s="98"/>
      <c r="C31" s="98"/>
      <c r="D31" s="42" t="s">
        <v>37</v>
      </c>
      <c r="E31" s="43">
        <f t="shared" si="1"/>
        <v>0</v>
      </c>
      <c r="F31" s="47"/>
      <c r="J31" s="52"/>
    </row>
    <row r="32" spans="1:10" outlineLevel="2" x14ac:dyDescent="0.25">
      <c r="A32" s="97"/>
      <c r="B32" s="98"/>
      <c r="C32" s="98"/>
      <c r="D32" s="42" t="s">
        <v>38</v>
      </c>
      <c r="E32" s="43">
        <f t="shared" si="1"/>
        <v>0</v>
      </c>
      <c r="F32" s="47"/>
      <c r="J32" s="52"/>
    </row>
    <row r="33" spans="1:10" outlineLevel="2" x14ac:dyDescent="0.25">
      <c r="A33" s="97"/>
      <c r="B33" s="98"/>
      <c r="C33" s="98"/>
      <c r="D33" s="42" t="s">
        <v>39</v>
      </c>
      <c r="E33" s="43">
        <f t="shared" si="1"/>
        <v>0</v>
      </c>
      <c r="F33" s="47"/>
      <c r="J33" s="52"/>
    </row>
    <row r="34" spans="1:10" outlineLevel="2" x14ac:dyDescent="0.25">
      <c r="A34" s="97"/>
      <c r="B34" s="98"/>
      <c r="C34" s="98"/>
      <c r="D34" s="42" t="s">
        <v>40</v>
      </c>
      <c r="E34" s="43">
        <f t="shared" si="1"/>
        <v>0</v>
      </c>
      <c r="F34" s="47"/>
      <c r="J34" s="52"/>
    </row>
    <row r="35" spans="1:10" outlineLevel="2" x14ac:dyDescent="0.25">
      <c r="A35" s="97"/>
      <c r="B35" s="98"/>
      <c r="C35" s="98"/>
      <c r="D35" s="42" t="s">
        <v>41</v>
      </c>
      <c r="E35" s="43">
        <f t="shared" si="1"/>
        <v>0</v>
      </c>
      <c r="F35" s="47"/>
      <c r="J35" s="52"/>
    </row>
    <row r="36" spans="1:10" outlineLevel="2" x14ac:dyDescent="0.25">
      <c r="A36" s="97" t="s">
        <v>61</v>
      </c>
      <c r="B36" s="98" t="s">
        <v>59</v>
      </c>
      <c r="C36" s="98">
        <v>633013</v>
      </c>
      <c r="D36" s="42" t="s">
        <v>32</v>
      </c>
      <c r="E36" s="43">
        <f t="shared" si="1"/>
        <v>0</v>
      </c>
      <c r="F36" s="47"/>
      <c r="J36" s="52"/>
    </row>
    <row r="37" spans="1:10" outlineLevel="2" x14ac:dyDescent="0.25">
      <c r="A37" s="97"/>
      <c r="B37" s="98"/>
      <c r="C37" s="98"/>
      <c r="D37" s="42" t="s">
        <v>33</v>
      </c>
      <c r="E37" s="43">
        <f t="shared" si="1"/>
        <v>0</v>
      </c>
      <c r="F37" s="47"/>
      <c r="J37" s="52"/>
    </row>
    <row r="38" spans="1:10" outlineLevel="2" x14ac:dyDescent="0.25">
      <c r="A38" s="97"/>
      <c r="B38" s="98"/>
      <c r="C38" s="98"/>
      <c r="D38" s="42" t="s">
        <v>34</v>
      </c>
      <c r="E38" s="43">
        <f t="shared" si="1"/>
        <v>0</v>
      </c>
      <c r="F38" s="47"/>
      <c r="J38" s="52"/>
    </row>
    <row r="39" spans="1:10" outlineLevel="2" x14ac:dyDescent="0.25">
      <c r="A39" s="97"/>
      <c r="B39" s="98"/>
      <c r="C39" s="98"/>
      <c r="D39" s="42" t="s">
        <v>35</v>
      </c>
      <c r="E39" s="43">
        <f t="shared" si="1"/>
        <v>0</v>
      </c>
      <c r="F39" s="47"/>
      <c r="J39" s="52"/>
    </row>
    <row r="40" spans="1:10" outlineLevel="2" x14ac:dyDescent="0.25">
      <c r="A40" s="97"/>
      <c r="B40" s="98"/>
      <c r="C40" s="98"/>
      <c r="D40" s="42" t="s">
        <v>36</v>
      </c>
      <c r="E40" s="43">
        <f t="shared" si="1"/>
        <v>0</v>
      </c>
      <c r="F40" s="47"/>
      <c r="J40" s="52"/>
    </row>
    <row r="41" spans="1:10" outlineLevel="2" x14ac:dyDescent="0.25">
      <c r="A41" s="97"/>
      <c r="B41" s="98"/>
      <c r="C41" s="98"/>
      <c r="D41" s="42" t="s">
        <v>37</v>
      </c>
      <c r="E41" s="43">
        <f t="shared" si="1"/>
        <v>0</v>
      </c>
      <c r="F41" s="47"/>
      <c r="J41" s="52"/>
    </row>
    <row r="42" spans="1:10" outlineLevel="2" x14ac:dyDescent="0.25">
      <c r="A42" s="97"/>
      <c r="B42" s="98"/>
      <c r="C42" s="98"/>
      <c r="D42" s="42" t="s">
        <v>38</v>
      </c>
      <c r="E42" s="43">
        <f t="shared" si="1"/>
        <v>0</v>
      </c>
      <c r="F42" s="47"/>
      <c r="J42" s="52"/>
    </row>
    <row r="43" spans="1:10" outlineLevel="2" x14ac:dyDescent="0.25">
      <c r="A43" s="97"/>
      <c r="B43" s="98"/>
      <c r="C43" s="98"/>
      <c r="D43" s="42" t="s">
        <v>39</v>
      </c>
      <c r="E43" s="43">
        <f t="shared" si="1"/>
        <v>0</v>
      </c>
      <c r="F43" s="47"/>
      <c r="J43" s="52"/>
    </row>
    <row r="44" spans="1:10" outlineLevel="2" x14ac:dyDescent="0.25">
      <c r="A44" s="97"/>
      <c r="B44" s="98"/>
      <c r="C44" s="98"/>
      <c r="D44" s="42" t="s">
        <v>40</v>
      </c>
      <c r="E44" s="43">
        <f t="shared" si="1"/>
        <v>0</v>
      </c>
      <c r="F44" s="47"/>
      <c r="J44" s="52"/>
    </row>
    <row r="45" spans="1:10" outlineLevel="2" x14ac:dyDescent="0.25">
      <c r="A45" s="97"/>
      <c r="B45" s="98"/>
      <c r="C45" s="98"/>
      <c r="D45" s="42" t="s">
        <v>41</v>
      </c>
      <c r="E45" s="43">
        <f t="shared" si="1"/>
        <v>0</v>
      </c>
      <c r="F45" s="47"/>
      <c r="J45" s="52"/>
    </row>
    <row r="46" spans="1:10" outlineLevel="2" x14ac:dyDescent="0.25">
      <c r="A46" s="97" t="s">
        <v>62</v>
      </c>
      <c r="B46" s="98" t="s">
        <v>59</v>
      </c>
      <c r="C46" s="98">
        <v>637001</v>
      </c>
      <c r="D46" s="42" t="s">
        <v>32</v>
      </c>
      <c r="E46" s="43">
        <f t="shared" si="1"/>
        <v>0</v>
      </c>
      <c r="F46" s="47"/>
      <c r="J46" s="52" t="s">
        <v>98</v>
      </c>
    </row>
    <row r="47" spans="1:10" outlineLevel="2" x14ac:dyDescent="0.25">
      <c r="A47" s="97"/>
      <c r="B47" s="98"/>
      <c r="C47" s="98"/>
      <c r="D47" s="42" t="s">
        <v>33</v>
      </c>
      <c r="E47" s="43">
        <f t="shared" si="1"/>
        <v>0</v>
      </c>
      <c r="F47" s="47"/>
      <c r="J47" s="52"/>
    </row>
    <row r="48" spans="1:10" outlineLevel="2" x14ac:dyDescent="0.25">
      <c r="A48" s="97"/>
      <c r="B48" s="98"/>
      <c r="C48" s="98"/>
      <c r="D48" s="42" t="s">
        <v>34</v>
      </c>
      <c r="E48" s="43">
        <f t="shared" si="1"/>
        <v>0</v>
      </c>
      <c r="F48" s="47"/>
      <c r="J48" s="52"/>
    </row>
    <row r="49" spans="1:10" outlineLevel="2" x14ac:dyDescent="0.25">
      <c r="A49" s="97"/>
      <c r="B49" s="98"/>
      <c r="C49" s="98"/>
      <c r="D49" s="42" t="s">
        <v>35</v>
      </c>
      <c r="E49" s="43">
        <f t="shared" si="1"/>
        <v>0</v>
      </c>
      <c r="F49" s="47"/>
      <c r="J49" s="52"/>
    </row>
    <row r="50" spans="1:10" outlineLevel="2" x14ac:dyDescent="0.25">
      <c r="A50" s="97"/>
      <c r="B50" s="98"/>
      <c r="C50" s="98"/>
      <c r="D50" s="42" t="s">
        <v>36</v>
      </c>
      <c r="E50" s="43">
        <f t="shared" si="1"/>
        <v>0</v>
      </c>
      <c r="F50" s="47"/>
      <c r="J50" s="52"/>
    </row>
    <row r="51" spans="1:10" outlineLevel="2" x14ac:dyDescent="0.25">
      <c r="A51" s="97"/>
      <c r="B51" s="98"/>
      <c r="C51" s="98"/>
      <c r="D51" s="42" t="s">
        <v>37</v>
      </c>
      <c r="E51" s="43">
        <f t="shared" si="1"/>
        <v>0</v>
      </c>
      <c r="F51" s="47"/>
      <c r="J51" s="52"/>
    </row>
    <row r="52" spans="1:10" outlineLevel="2" x14ac:dyDescent="0.25">
      <c r="A52" s="97"/>
      <c r="B52" s="98"/>
      <c r="C52" s="98"/>
      <c r="D52" s="42" t="s">
        <v>38</v>
      </c>
      <c r="E52" s="43">
        <f t="shared" si="1"/>
        <v>0</v>
      </c>
      <c r="F52" s="47"/>
      <c r="J52" s="52"/>
    </row>
    <row r="53" spans="1:10" outlineLevel="2" x14ac:dyDescent="0.25">
      <c r="A53" s="97"/>
      <c r="B53" s="98"/>
      <c r="C53" s="98"/>
      <c r="D53" s="42" t="s">
        <v>39</v>
      </c>
      <c r="E53" s="43">
        <f t="shared" si="1"/>
        <v>0</v>
      </c>
      <c r="F53" s="47"/>
      <c r="J53" s="52"/>
    </row>
    <row r="54" spans="1:10" outlineLevel="2" x14ac:dyDescent="0.25">
      <c r="A54" s="97"/>
      <c r="B54" s="98"/>
      <c r="C54" s="98"/>
      <c r="D54" s="42" t="s">
        <v>40</v>
      </c>
      <c r="E54" s="43">
        <f t="shared" si="1"/>
        <v>0</v>
      </c>
      <c r="F54" s="47"/>
      <c r="J54" s="52"/>
    </row>
    <row r="55" spans="1:10" outlineLevel="2" x14ac:dyDescent="0.25">
      <c r="A55" s="97"/>
      <c r="B55" s="98"/>
      <c r="C55" s="98"/>
      <c r="D55" s="42" t="s">
        <v>41</v>
      </c>
      <c r="E55" s="43">
        <f t="shared" si="1"/>
        <v>0</v>
      </c>
      <c r="F55" s="47"/>
      <c r="J55" s="52"/>
    </row>
    <row r="56" spans="1:10" x14ac:dyDescent="0.25">
      <c r="A56" s="101" t="s">
        <v>63</v>
      </c>
      <c r="B56" s="101"/>
      <c r="C56" s="101"/>
      <c r="D56" s="48"/>
      <c r="E56" s="41">
        <f>E57+E78</f>
        <v>0</v>
      </c>
      <c r="F56" s="41">
        <f>F57+F78</f>
        <v>0</v>
      </c>
      <c r="J56" s="52"/>
    </row>
    <row r="57" spans="1:10" outlineLevel="1" x14ac:dyDescent="0.25">
      <c r="A57" s="39" t="s">
        <v>56</v>
      </c>
      <c r="B57" s="39"/>
      <c r="C57" s="39"/>
      <c r="D57" s="38"/>
      <c r="E57" s="41">
        <f>SUM(E58:E77)</f>
        <v>0</v>
      </c>
      <c r="F57" s="41">
        <f>SUM(F58:F77)</f>
        <v>0</v>
      </c>
      <c r="J57" s="52"/>
    </row>
    <row r="58" spans="1:10" outlineLevel="2" x14ac:dyDescent="0.25">
      <c r="A58" s="97" t="s">
        <v>64</v>
      </c>
      <c r="B58" s="98" t="s">
        <v>65</v>
      </c>
      <c r="C58" s="98">
        <v>635009</v>
      </c>
      <c r="D58" s="42" t="s">
        <v>32</v>
      </c>
      <c r="E58" s="43">
        <f t="shared" ref="E58:E77" si="2">SUM(F58:F58)</f>
        <v>0</v>
      </c>
      <c r="F58" s="47"/>
      <c r="J58" s="52" t="s">
        <v>99</v>
      </c>
    </row>
    <row r="59" spans="1:10" outlineLevel="2" x14ac:dyDescent="0.25">
      <c r="A59" s="97"/>
      <c r="B59" s="98"/>
      <c r="C59" s="98"/>
      <c r="D59" s="42" t="s">
        <v>33</v>
      </c>
      <c r="E59" s="43">
        <f t="shared" si="2"/>
        <v>0</v>
      </c>
      <c r="F59" s="47"/>
      <c r="J59" s="52"/>
    </row>
    <row r="60" spans="1:10" outlineLevel="2" x14ac:dyDescent="0.25">
      <c r="A60" s="97"/>
      <c r="B60" s="98"/>
      <c r="C60" s="98"/>
      <c r="D60" s="42" t="s">
        <v>34</v>
      </c>
      <c r="E60" s="43">
        <f t="shared" si="2"/>
        <v>0</v>
      </c>
      <c r="F60" s="45"/>
      <c r="J60" s="52"/>
    </row>
    <row r="61" spans="1:10" outlineLevel="2" x14ac:dyDescent="0.25">
      <c r="A61" s="97"/>
      <c r="B61" s="98"/>
      <c r="C61" s="98"/>
      <c r="D61" s="42" t="s">
        <v>35</v>
      </c>
      <c r="E61" s="43">
        <f t="shared" si="2"/>
        <v>0</v>
      </c>
      <c r="F61" s="45"/>
      <c r="J61" s="52"/>
    </row>
    <row r="62" spans="1:10" outlineLevel="2" x14ac:dyDescent="0.25">
      <c r="A62" s="97"/>
      <c r="B62" s="98"/>
      <c r="C62" s="98"/>
      <c r="D62" s="42" t="s">
        <v>36</v>
      </c>
      <c r="E62" s="43">
        <f t="shared" si="2"/>
        <v>0</v>
      </c>
      <c r="F62" s="45"/>
      <c r="J62" s="52"/>
    </row>
    <row r="63" spans="1:10" outlineLevel="2" x14ac:dyDescent="0.25">
      <c r="A63" s="97"/>
      <c r="B63" s="98"/>
      <c r="C63" s="98"/>
      <c r="D63" s="42" t="s">
        <v>37</v>
      </c>
      <c r="E63" s="43">
        <f t="shared" si="2"/>
        <v>0</v>
      </c>
      <c r="F63" s="45"/>
      <c r="J63" s="52"/>
    </row>
    <row r="64" spans="1:10" outlineLevel="2" x14ac:dyDescent="0.25">
      <c r="A64" s="97"/>
      <c r="B64" s="98"/>
      <c r="C64" s="98"/>
      <c r="D64" s="42" t="s">
        <v>38</v>
      </c>
      <c r="E64" s="43">
        <f t="shared" si="2"/>
        <v>0</v>
      </c>
      <c r="F64" s="45"/>
      <c r="J64" s="52"/>
    </row>
    <row r="65" spans="1:10" outlineLevel="2" x14ac:dyDescent="0.25">
      <c r="A65" s="97"/>
      <c r="B65" s="98"/>
      <c r="C65" s="98"/>
      <c r="D65" s="42" t="s">
        <v>39</v>
      </c>
      <c r="E65" s="43">
        <f t="shared" si="2"/>
        <v>0</v>
      </c>
      <c r="F65" s="45"/>
      <c r="J65" s="52"/>
    </row>
    <row r="66" spans="1:10" outlineLevel="2" x14ac:dyDescent="0.25">
      <c r="A66" s="97"/>
      <c r="B66" s="98"/>
      <c r="C66" s="98"/>
      <c r="D66" s="42" t="s">
        <v>40</v>
      </c>
      <c r="E66" s="43">
        <f t="shared" si="2"/>
        <v>0</v>
      </c>
      <c r="F66" s="45"/>
      <c r="J66" s="52"/>
    </row>
    <row r="67" spans="1:10" outlineLevel="2" x14ac:dyDescent="0.25">
      <c r="A67" s="97"/>
      <c r="B67" s="98"/>
      <c r="C67" s="98"/>
      <c r="D67" s="42" t="s">
        <v>41</v>
      </c>
      <c r="E67" s="43">
        <f t="shared" si="2"/>
        <v>0</v>
      </c>
      <c r="F67" s="45"/>
      <c r="J67" s="52"/>
    </row>
    <row r="68" spans="1:10" outlineLevel="2" x14ac:dyDescent="0.25">
      <c r="A68" s="97" t="s">
        <v>66</v>
      </c>
      <c r="B68" s="98" t="s">
        <v>58</v>
      </c>
      <c r="C68" s="98">
        <v>718006</v>
      </c>
      <c r="D68" s="42" t="s">
        <v>32</v>
      </c>
      <c r="E68" s="43">
        <f t="shared" si="2"/>
        <v>0</v>
      </c>
      <c r="F68" s="45"/>
      <c r="J68" s="52"/>
    </row>
    <row r="69" spans="1:10" outlineLevel="2" x14ac:dyDescent="0.25">
      <c r="A69" s="97"/>
      <c r="B69" s="98"/>
      <c r="C69" s="98"/>
      <c r="D69" s="42" t="s">
        <v>33</v>
      </c>
      <c r="E69" s="43">
        <f t="shared" si="2"/>
        <v>0</v>
      </c>
      <c r="F69" s="45"/>
      <c r="J69" s="52"/>
    </row>
    <row r="70" spans="1:10" outlineLevel="2" x14ac:dyDescent="0.25">
      <c r="A70" s="97"/>
      <c r="B70" s="98"/>
      <c r="C70" s="98"/>
      <c r="D70" s="42" t="s">
        <v>34</v>
      </c>
      <c r="E70" s="43">
        <f t="shared" si="2"/>
        <v>0</v>
      </c>
      <c r="F70" s="44"/>
      <c r="J70" s="52"/>
    </row>
    <row r="71" spans="1:10" outlineLevel="2" x14ac:dyDescent="0.25">
      <c r="A71" s="97"/>
      <c r="B71" s="98"/>
      <c r="C71" s="98"/>
      <c r="D71" s="42" t="s">
        <v>35</v>
      </c>
      <c r="E71" s="43">
        <f t="shared" si="2"/>
        <v>0</v>
      </c>
      <c r="F71" s="44"/>
      <c r="J71" s="52"/>
    </row>
    <row r="72" spans="1:10" outlineLevel="2" x14ac:dyDescent="0.25">
      <c r="A72" s="97"/>
      <c r="B72" s="98"/>
      <c r="C72" s="98"/>
      <c r="D72" s="42" t="s">
        <v>36</v>
      </c>
      <c r="E72" s="43">
        <f t="shared" si="2"/>
        <v>0</v>
      </c>
      <c r="F72" s="44"/>
      <c r="J72" s="52" t="s">
        <v>100</v>
      </c>
    </row>
    <row r="73" spans="1:10" outlineLevel="2" x14ac:dyDescent="0.25">
      <c r="A73" s="97"/>
      <c r="B73" s="98"/>
      <c r="C73" s="98"/>
      <c r="D73" s="42" t="s">
        <v>37</v>
      </c>
      <c r="E73" s="43">
        <f t="shared" si="2"/>
        <v>0</v>
      </c>
      <c r="F73" s="44"/>
      <c r="J73" s="52"/>
    </row>
    <row r="74" spans="1:10" outlineLevel="2" x14ac:dyDescent="0.25">
      <c r="A74" s="97"/>
      <c r="B74" s="98"/>
      <c r="C74" s="98"/>
      <c r="D74" s="42" t="s">
        <v>38</v>
      </c>
      <c r="E74" s="43">
        <f t="shared" si="2"/>
        <v>0</v>
      </c>
      <c r="F74" s="44"/>
      <c r="J74" s="52"/>
    </row>
    <row r="75" spans="1:10" outlineLevel="2" x14ac:dyDescent="0.25">
      <c r="A75" s="97"/>
      <c r="B75" s="98"/>
      <c r="C75" s="98"/>
      <c r="D75" s="42" t="s">
        <v>39</v>
      </c>
      <c r="E75" s="43">
        <f t="shared" si="2"/>
        <v>0</v>
      </c>
      <c r="F75" s="44"/>
      <c r="J75" s="52"/>
    </row>
    <row r="76" spans="1:10" outlineLevel="2" x14ac:dyDescent="0.25">
      <c r="A76" s="97"/>
      <c r="B76" s="98"/>
      <c r="C76" s="98"/>
      <c r="D76" s="42" t="s">
        <v>40</v>
      </c>
      <c r="E76" s="43">
        <f t="shared" si="2"/>
        <v>0</v>
      </c>
      <c r="F76" s="44"/>
      <c r="J76" s="52"/>
    </row>
    <row r="77" spans="1:10" outlineLevel="2" x14ac:dyDescent="0.25">
      <c r="A77" s="97"/>
      <c r="B77" s="98"/>
      <c r="C77" s="98"/>
      <c r="D77" s="42" t="s">
        <v>41</v>
      </c>
      <c r="E77" s="43">
        <f t="shared" si="2"/>
        <v>0</v>
      </c>
      <c r="F77" s="44"/>
      <c r="J77" s="52"/>
    </row>
    <row r="78" spans="1:10" outlineLevel="1" x14ac:dyDescent="0.25">
      <c r="A78" s="39" t="s">
        <v>60</v>
      </c>
      <c r="B78" s="39"/>
      <c r="C78" s="39"/>
      <c r="D78" s="38"/>
      <c r="E78" s="43">
        <f>SUM(E79:E128)</f>
        <v>0</v>
      </c>
      <c r="F78" s="43">
        <f>SUM(F79:F128)</f>
        <v>0</v>
      </c>
      <c r="J78" s="52"/>
    </row>
    <row r="79" spans="1:10" outlineLevel="2" x14ac:dyDescent="0.25">
      <c r="A79" s="97" t="s">
        <v>67</v>
      </c>
      <c r="B79" s="98" t="s">
        <v>65</v>
      </c>
      <c r="C79" s="98">
        <v>635009</v>
      </c>
      <c r="D79" s="42" t="s">
        <v>32</v>
      </c>
      <c r="E79" s="43">
        <f t="shared" ref="E79:E128" si="3">SUM(F79:F79)</f>
        <v>0</v>
      </c>
      <c r="F79" s="44"/>
      <c r="J79" s="52"/>
    </row>
    <row r="80" spans="1:10" outlineLevel="2" x14ac:dyDescent="0.25">
      <c r="A80" s="97"/>
      <c r="B80" s="98"/>
      <c r="C80" s="98"/>
      <c r="D80" s="42" t="s">
        <v>33</v>
      </c>
      <c r="E80" s="43">
        <f t="shared" si="3"/>
        <v>0</v>
      </c>
      <c r="F80" s="44"/>
      <c r="J80" s="52"/>
    </row>
    <row r="81" spans="1:10" outlineLevel="2" x14ac:dyDescent="0.25">
      <c r="A81" s="97"/>
      <c r="B81" s="98"/>
      <c r="C81" s="98"/>
      <c r="D81" s="42" t="s">
        <v>34</v>
      </c>
      <c r="E81" s="43">
        <f t="shared" si="3"/>
        <v>0</v>
      </c>
      <c r="F81" s="44"/>
      <c r="J81" s="52"/>
    </row>
    <row r="82" spans="1:10" outlineLevel="2" x14ac:dyDescent="0.25">
      <c r="A82" s="97"/>
      <c r="B82" s="98"/>
      <c r="C82" s="98"/>
      <c r="D82" s="42" t="s">
        <v>35</v>
      </c>
      <c r="E82" s="43">
        <f t="shared" si="3"/>
        <v>0</v>
      </c>
      <c r="F82" s="44"/>
      <c r="J82" s="52"/>
    </row>
    <row r="83" spans="1:10" outlineLevel="2" x14ac:dyDescent="0.25">
      <c r="A83" s="97"/>
      <c r="B83" s="98"/>
      <c r="C83" s="98"/>
      <c r="D83" s="42" t="s">
        <v>36</v>
      </c>
      <c r="E83" s="43">
        <f t="shared" si="3"/>
        <v>0</v>
      </c>
      <c r="F83" s="44"/>
      <c r="J83" s="52"/>
    </row>
    <row r="84" spans="1:10" outlineLevel="2" x14ac:dyDescent="0.25">
      <c r="A84" s="97"/>
      <c r="B84" s="98"/>
      <c r="C84" s="98"/>
      <c r="D84" s="42" t="s">
        <v>37</v>
      </c>
      <c r="E84" s="43">
        <f t="shared" si="3"/>
        <v>0</v>
      </c>
      <c r="F84" s="44"/>
      <c r="J84" s="52"/>
    </row>
    <row r="85" spans="1:10" outlineLevel="2" x14ac:dyDescent="0.25">
      <c r="A85" s="97"/>
      <c r="B85" s="98"/>
      <c r="C85" s="98"/>
      <c r="D85" s="42" t="s">
        <v>38</v>
      </c>
      <c r="E85" s="43">
        <f t="shared" si="3"/>
        <v>0</v>
      </c>
      <c r="F85" s="44"/>
      <c r="J85" s="52"/>
    </row>
    <row r="86" spans="1:10" outlineLevel="2" x14ac:dyDescent="0.25">
      <c r="A86" s="97"/>
      <c r="B86" s="98"/>
      <c r="C86" s="98"/>
      <c r="D86" s="42" t="s">
        <v>39</v>
      </c>
      <c r="E86" s="43">
        <f t="shared" si="3"/>
        <v>0</v>
      </c>
      <c r="F86" s="44"/>
      <c r="J86" s="52"/>
    </row>
    <row r="87" spans="1:10" outlineLevel="2" x14ac:dyDescent="0.25">
      <c r="A87" s="97"/>
      <c r="B87" s="98"/>
      <c r="C87" s="98"/>
      <c r="D87" s="42" t="s">
        <v>40</v>
      </c>
      <c r="E87" s="43">
        <f t="shared" si="3"/>
        <v>0</v>
      </c>
      <c r="F87" s="44"/>
      <c r="J87" s="52"/>
    </row>
    <row r="88" spans="1:10" outlineLevel="2" x14ac:dyDescent="0.25">
      <c r="A88" s="97"/>
      <c r="B88" s="98"/>
      <c r="C88" s="98"/>
      <c r="D88" s="42" t="s">
        <v>41</v>
      </c>
      <c r="E88" s="43">
        <f t="shared" si="3"/>
        <v>0</v>
      </c>
      <c r="F88" s="44"/>
      <c r="J88" s="52"/>
    </row>
    <row r="89" spans="1:10" outlineLevel="2" x14ac:dyDescent="0.25">
      <c r="A89" s="97" t="s">
        <v>68</v>
      </c>
      <c r="B89" s="98" t="s">
        <v>59</v>
      </c>
      <c r="C89" s="98">
        <v>637005</v>
      </c>
      <c r="D89" s="42" t="s">
        <v>32</v>
      </c>
      <c r="E89" s="43">
        <f t="shared" si="3"/>
        <v>0</v>
      </c>
      <c r="F89" s="49"/>
      <c r="J89" s="52"/>
    </row>
    <row r="90" spans="1:10" outlineLevel="2" x14ac:dyDescent="0.25">
      <c r="A90" s="97"/>
      <c r="B90" s="98"/>
      <c r="C90" s="98"/>
      <c r="D90" s="42" t="s">
        <v>33</v>
      </c>
      <c r="E90" s="43">
        <f t="shared" si="3"/>
        <v>0</v>
      </c>
      <c r="F90" s="49"/>
      <c r="J90" s="52" t="s">
        <v>101</v>
      </c>
    </row>
    <row r="91" spans="1:10" outlineLevel="2" x14ac:dyDescent="0.25">
      <c r="A91" s="97"/>
      <c r="B91" s="98"/>
      <c r="C91" s="98"/>
      <c r="D91" s="42" t="s">
        <v>34</v>
      </c>
      <c r="E91" s="43">
        <f t="shared" si="3"/>
        <v>0</v>
      </c>
      <c r="F91" s="49"/>
      <c r="J91" s="52"/>
    </row>
    <row r="92" spans="1:10" outlineLevel="2" x14ac:dyDescent="0.25">
      <c r="A92" s="97"/>
      <c r="B92" s="98"/>
      <c r="C92" s="98"/>
      <c r="D92" s="42" t="s">
        <v>35</v>
      </c>
      <c r="E92" s="43">
        <f t="shared" si="3"/>
        <v>0</v>
      </c>
      <c r="F92" s="49"/>
      <c r="J92" s="52"/>
    </row>
    <row r="93" spans="1:10" outlineLevel="2" x14ac:dyDescent="0.25">
      <c r="A93" s="97"/>
      <c r="B93" s="98"/>
      <c r="C93" s="98"/>
      <c r="D93" s="42" t="s">
        <v>36</v>
      </c>
      <c r="E93" s="43">
        <f t="shared" si="3"/>
        <v>0</v>
      </c>
      <c r="F93" s="49"/>
      <c r="J93" s="52"/>
    </row>
    <row r="94" spans="1:10" outlineLevel="2" x14ac:dyDescent="0.25">
      <c r="A94" s="97"/>
      <c r="B94" s="98"/>
      <c r="C94" s="98"/>
      <c r="D94" s="42" t="s">
        <v>37</v>
      </c>
      <c r="E94" s="43">
        <f t="shared" si="3"/>
        <v>0</v>
      </c>
      <c r="F94" s="49"/>
      <c r="J94" s="52"/>
    </row>
    <row r="95" spans="1:10" outlineLevel="2" x14ac:dyDescent="0.25">
      <c r="A95" s="97"/>
      <c r="B95" s="98"/>
      <c r="C95" s="98"/>
      <c r="D95" s="42" t="s">
        <v>38</v>
      </c>
      <c r="E95" s="43">
        <f t="shared" si="3"/>
        <v>0</v>
      </c>
      <c r="F95" s="49"/>
      <c r="J95" s="52"/>
    </row>
    <row r="96" spans="1:10" outlineLevel="2" x14ac:dyDescent="0.25">
      <c r="A96" s="97"/>
      <c r="B96" s="98"/>
      <c r="C96" s="98"/>
      <c r="D96" s="42" t="s">
        <v>39</v>
      </c>
      <c r="E96" s="43">
        <f t="shared" si="3"/>
        <v>0</v>
      </c>
      <c r="F96" s="49"/>
      <c r="J96" s="52"/>
    </row>
    <row r="97" spans="1:10" outlineLevel="2" x14ac:dyDescent="0.25">
      <c r="A97" s="97"/>
      <c r="B97" s="98"/>
      <c r="C97" s="98"/>
      <c r="D97" s="42" t="s">
        <v>40</v>
      </c>
      <c r="E97" s="43">
        <f t="shared" si="3"/>
        <v>0</v>
      </c>
      <c r="F97" s="49"/>
      <c r="J97" s="52"/>
    </row>
    <row r="98" spans="1:10" outlineLevel="2" x14ac:dyDescent="0.25">
      <c r="A98" s="97"/>
      <c r="B98" s="98"/>
      <c r="C98" s="98"/>
      <c r="D98" s="42" t="s">
        <v>41</v>
      </c>
      <c r="E98" s="43">
        <f t="shared" si="3"/>
        <v>0</v>
      </c>
      <c r="F98" s="49"/>
      <c r="J98" s="52"/>
    </row>
    <row r="99" spans="1:10" outlineLevel="2" x14ac:dyDescent="0.25">
      <c r="A99" s="97" t="s">
        <v>69</v>
      </c>
      <c r="B99" s="98" t="s">
        <v>58</v>
      </c>
      <c r="C99" s="98">
        <v>718006</v>
      </c>
      <c r="D99" s="42" t="s">
        <v>32</v>
      </c>
      <c r="E99" s="43">
        <f t="shared" si="3"/>
        <v>0</v>
      </c>
      <c r="F99" s="49"/>
      <c r="J99" s="52"/>
    </row>
    <row r="100" spans="1:10" outlineLevel="2" x14ac:dyDescent="0.25">
      <c r="A100" s="97"/>
      <c r="B100" s="98"/>
      <c r="C100" s="98"/>
      <c r="D100" s="42" t="s">
        <v>33</v>
      </c>
      <c r="E100" s="43">
        <f t="shared" si="3"/>
        <v>0</v>
      </c>
      <c r="F100" s="49"/>
      <c r="J100" s="52" t="s">
        <v>102</v>
      </c>
    </row>
    <row r="101" spans="1:10" outlineLevel="2" x14ac:dyDescent="0.25">
      <c r="A101" s="97"/>
      <c r="B101" s="98"/>
      <c r="C101" s="98"/>
      <c r="D101" s="42" t="s">
        <v>34</v>
      </c>
      <c r="E101" s="43">
        <f t="shared" si="3"/>
        <v>0</v>
      </c>
      <c r="F101" s="49"/>
      <c r="J101" s="52"/>
    </row>
    <row r="102" spans="1:10" outlineLevel="2" x14ac:dyDescent="0.25">
      <c r="A102" s="97"/>
      <c r="B102" s="98"/>
      <c r="C102" s="98"/>
      <c r="D102" s="42" t="s">
        <v>35</v>
      </c>
      <c r="E102" s="43">
        <f t="shared" si="3"/>
        <v>0</v>
      </c>
      <c r="F102" s="49"/>
      <c r="J102" s="52"/>
    </row>
    <row r="103" spans="1:10" outlineLevel="2" x14ac:dyDescent="0.25">
      <c r="A103" s="97"/>
      <c r="B103" s="98"/>
      <c r="C103" s="98"/>
      <c r="D103" s="42" t="s">
        <v>36</v>
      </c>
      <c r="E103" s="43">
        <f t="shared" si="3"/>
        <v>0</v>
      </c>
      <c r="F103" s="49"/>
      <c r="J103" s="52"/>
    </row>
    <row r="104" spans="1:10" outlineLevel="2" x14ac:dyDescent="0.25">
      <c r="A104" s="97"/>
      <c r="B104" s="98"/>
      <c r="C104" s="98"/>
      <c r="D104" s="42" t="s">
        <v>37</v>
      </c>
      <c r="E104" s="43">
        <f t="shared" si="3"/>
        <v>0</v>
      </c>
      <c r="F104" s="49"/>
      <c r="J104" s="52"/>
    </row>
    <row r="105" spans="1:10" outlineLevel="2" x14ac:dyDescent="0.25">
      <c r="A105" s="97"/>
      <c r="B105" s="98"/>
      <c r="C105" s="98"/>
      <c r="D105" s="42" t="s">
        <v>38</v>
      </c>
      <c r="E105" s="43">
        <f t="shared" si="3"/>
        <v>0</v>
      </c>
      <c r="F105" s="49"/>
      <c r="J105" s="52"/>
    </row>
    <row r="106" spans="1:10" outlineLevel="2" x14ac:dyDescent="0.25">
      <c r="A106" s="97"/>
      <c r="B106" s="98"/>
      <c r="C106" s="98"/>
      <c r="D106" s="42" t="s">
        <v>39</v>
      </c>
      <c r="E106" s="43">
        <f t="shared" si="3"/>
        <v>0</v>
      </c>
      <c r="F106" s="49"/>
      <c r="J106" s="52"/>
    </row>
    <row r="107" spans="1:10" outlineLevel="2" x14ac:dyDescent="0.25">
      <c r="A107" s="97"/>
      <c r="B107" s="98"/>
      <c r="C107" s="98"/>
      <c r="D107" s="42" t="s">
        <v>40</v>
      </c>
      <c r="E107" s="43">
        <f t="shared" si="3"/>
        <v>0</v>
      </c>
      <c r="F107" s="49"/>
      <c r="J107" s="52"/>
    </row>
    <row r="108" spans="1:10" outlineLevel="2" x14ac:dyDescent="0.25">
      <c r="A108" s="97"/>
      <c r="B108" s="98"/>
      <c r="C108" s="98"/>
      <c r="D108" s="42" t="s">
        <v>41</v>
      </c>
      <c r="E108" s="43">
        <f t="shared" si="3"/>
        <v>0</v>
      </c>
      <c r="F108" s="49"/>
      <c r="J108" s="52"/>
    </row>
    <row r="109" spans="1:10" outlineLevel="2" x14ac:dyDescent="0.25">
      <c r="A109" s="97" t="s">
        <v>70</v>
      </c>
      <c r="B109" s="98" t="s">
        <v>71</v>
      </c>
      <c r="C109" s="98"/>
      <c r="D109" s="42" t="s">
        <v>32</v>
      </c>
      <c r="E109" s="43">
        <f t="shared" si="3"/>
        <v>0</v>
      </c>
      <c r="F109" s="49"/>
      <c r="J109" s="52"/>
    </row>
    <row r="110" spans="1:10" outlineLevel="2" x14ac:dyDescent="0.25">
      <c r="A110" s="97"/>
      <c r="B110" s="98"/>
      <c r="C110" s="98"/>
      <c r="D110" s="42" t="s">
        <v>33</v>
      </c>
      <c r="E110" s="43">
        <f t="shared" si="3"/>
        <v>0</v>
      </c>
      <c r="F110" s="49"/>
      <c r="J110" s="52" t="s">
        <v>103</v>
      </c>
    </row>
    <row r="111" spans="1:10" outlineLevel="2" x14ac:dyDescent="0.25">
      <c r="A111" s="97"/>
      <c r="B111" s="98"/>
      <c r="C111" s="98"/>
      <c r="D111" s="42" t="s">
        <v>34</v>
      </c>
      <c r="E111" s="43">
        <f t="shared" si="3"/>
        <v>0</v>
      </c>
      <c r="F111" s="44"/>
      <c r="J111" s="52"/>
    </row>
    <row r="112" spans="1:10" outlineLevel="2" x14ac:dyDescent="0.25">
      <c r="A112" s="97"/>
      <c r="B112" s="98"/>
      <c r="C112" s="98"/>
      <c r="D112" s="42" t="s">
        <v>35</v>
      </c>
      <c r="E112" s="43">
        <f t="shared" si="3"/>
        <v>0</v>
      </c>
      <c r="F112" s="44"/>
      <c r="J112" s="52"/>
    </row>
    <row r="113" spans="1:10" outlineLevel="2" x14ac:dyDescent="0.25">
      <c r="A113" s="97"/>
      <c r="B113" s="98"/>
      <c r="C113" s="98"/>
      <c r="D113" s="42" t="s">
        <v>36</v>
      </c>
      <c r="E113" s="43">
        <f t="shared" si="3"/>
        <v>0</v>
      </c>
      <c r="F113" s="44"/>
      <c r="J113" s="52"/>
    </row>
    <row r="114" spans="1:10" outlineLevel="2" x14ac:dyDescent="0.25">
      <c r="A114" s="97"/>
      <c r="B114" s="98"/>
      <c r="C114" s="98"/>
      <c r="D114" s="42" t="s">
        <v>37</v>
      </c>
      <c r="E114" s="43">
        <f t="shared" si="3"/>
        <v>0</v>
      </c>
      <c r="F114" s="44"/>
      <c r="J114" s="52"/>
    </row>
    <row r="115" spans="1:10" outlineLevel="2" x14ac:dyDescent="0.25">
      <c r="A115" s="97"/>
      <c r="B115" s="98"/>
      <c r="C115" s="98"/>
      <c r="D115" s="42" t="s">
        <v>38</v>
      </c>
      <c r="E115" s="43">
        <f t="shared" si="3"/>
        <v>0</v>
      </c>
      <c r="F115" s="44"/>
      <c r="J115" s="52"/>
    </row>
    <row r="116" spans="1:10" outlineLevel="2" x14ac:dyDescent="0.25">
      <c r="A116" s="97"/>
      <c r="B116" s="98"/>
      <c r="C116" s="98"/>
      <c r="D116" s="42" t="s">
        <v>39</v>
      </c>
      <c r="E116" s="43">
        <f t="shared" si="3"/>
        <v>0</v>
      </c>
      <c r="F116" s="44"/>
      <c r="J116" s="52"/>
    </row>
    <row r="117" spans="1:10" outlineLevel="2" x14ac:dyDescent="0.25">
      <c r="A117" s="97"/>
      <c r="B117" s="98"/>
      <c r="C117" s="98"/>
      <c r="D117" s="42" t="s">
        <v>40</v>
      </c>
      <c r="E117" s="43">
        <f t="shared" si="3"/>
        <v>0</v>
      </c>
      <c r="F117" s="44"/>
      <c r="J117" s="52"/>
    </row>
    <row r="118" spans="1:10" outlineLevel="2" x14ac:dyDescent="0.25">
      <c r="A118" s="97"/>
      <c r="B118" s="98"/>
      <c r="C118" s="98"/>
      <c r="D118" s="42" t="s">
        <v>41</v>
      </c>
      <c r="E118" s="43">
        <f t="shared" si="3"/>
        <v>0</v>
      </c>
      <c r="F118" s="44"/>
      <c r="J118" s="52"/>
    </row>
    <row r="119" spans="1:10" outlineLevel="2" x14ac:dyDescent="0.25">
      <c r="A119" s="97" t="s">
        <v>62</v>
      </c>
      <c r="B119" s="98" t="s">
        <v>59</v>
      </c>
      <c r="C119" s="98">
        <v>637001</v>
      </c>
      <c r="D119" s="42" t="s">
        <v>32</v>
      </c>
      <c r="E119" s="43">
        <f t="shared" si="3"/>
        <v>0</v>
      </c>
      <c r="F119" s="49"/>
      <c r="J119" s="52"/>
    </row>
    <row r="120" spans="1:10" outlineLevel="2" x14ac:dyDescent="0.25">
      <c r="A120" s="97"/>
      <c r="B120" s="98"/>
      <c r="C120" s="98"/>
      <c r="D120" s="42" t="s">
        <v>33</v>
      </c>
      <c r="E120" s="43">
        <f t="shared" si="3"/>
        <v>0</v>
      </c>
      <c r="F120" s="49"/>
      <c r="J120" s="52" t="s">
        <v>104</v>
      </c>
    </row>
    <row r="121" spans="1:10" outlineLevel="2" x14ac:dyDescent="0.25">
      <c r="A121" s="97"/>
      <c r="B121" s="98"/>
      <c r="C121" s="98"/>
      <c r="D121" s="42" t="s">
        <v>34</v>
      </c>
      <c r="E121" s="43">
        <f t="shared" si="3"/>
        <v>0</v>
      </c>
      <c r="F121" s="49"/>
      <c r="J121" s="52"/>
    </row>
    <row r="122" spans="1:10" outlineLevel="2" x14ac:dyDescent="0.25">
      <c r="A122" s="97"/>
      <c r="B122" s="98"/>
      <c r="C122" s="98"/>
      <c r="D122" s="42" t="s">
        <v>35</v>
      </c>
      <c r="E122" s="43">
        <f t="shared" si="3"/>
        <v>0</v>
      </c>
      <c r="F122" s="49"/>
      <c r="J122" s="52"/>
    </row>
    <row r="123" spans="1:10" outlineLevel="2" x14ac:dyDescent="0.25">
      <c r="A123" s="97"/>
      <c r="B123" s="98"/>
      <c r="C123" s="98"/>
      <c r="D123" s="42" t="s">
        <v>36</v>
      </c>
      <c r="E123" s="43">
        <f t="shared" si="3"/>
        <v>0</v>
      </c>
      <c r="F123" s="49"/>
      <c r="J123" s="52"/>
    </row>
    <row r="124" spans="1:10" outlineLevel="2" x14ac:dyDescent="0.25">
      <c r="A124" s="97"/>
      <c r="B124" s="98"/>
      <c r="C124" s="98"/>
      <c r="D124" s="42" t="s">
        <v>37</v>
      </c>
      <c r="E124" s="43">
        <f t="shared" si="3"/>
        <v>0</v>
      </c>
      <c r="F124" s="49"/>
      <c r="J124" s="52"/>
    </row>
    <row r="125" spans="1:10" outlineLevel="2" x14ac:dyDescent="0.25">
      <c r="A125" s="97"/>
      <c r="B125" s="98"/>
      <c r="C125" s="98"/>
      <c r="D125" s="42" t="s">
        <v>38</v>
      </c>
      <c r="E125" s="43">
        <f t="shared" si="3"/>
        <v>0</v>
      </c>
      <c r="F125" s="49"/>
      <c r="J125" s="52"/>
    </row>
    <row r="126" spans="1:10" outlineLevel="2" x14ac:dyDescent="0.25">
      <c r="A126" s="97"/>
      <c r="B126" s="98"/>
      <c r="C126" s="98"/>
      <c r="D126" s="42" t="s">
        <v>39</v>
      </c>
      <c r="E126" s="43">
        <f t="shared" si="3"/>
        <v>0</v>
      </c>
      <c r="F126" s="49"/>
      <c r="J126" s="52"/>
    </row>
    <row r="127" spans="1:10" outlineLevel="2" x14ac:dyDescent="0.25">
      <c r="A127" s="97"/>
      <c r="B127" s="98"/>
      <c r="C127" s="98"/>
      <c r="D127" s="42" t="s">
        <v>40</v>
      </c>
      <c r="E127" s="43">
        <f t="shared" si="3"/>
        <v>0</v>
      </c>
      <c r="F127" s="49"/>
      <c r="J127" s="52"/>
    </row>
    <row r="128" spans="1:10" outlineLevel="2" x14ac:dyDescent="0.25">
      <c r="A128" s="97"/>
      <c r="B128" s="98"/>
      <c r="C128" s="98"/>
      <c r="D128" s="42" t="s">
        <v>41</v>
      </c>
      <c r="E128" s="43">
        <f t="shared" si="3"/>
        <v>0</v>
      </c>
      <c r="F128" s="49"/>
      <c r="J128" s="52"/>
    </row>
  </sheetData>
  <mergeCells count="39">
    <mergeCell ref="A109:A118"/>
    <mergeCell ref="B109:B118"/>
    <mergeCell ref="C109:C118"/>
    <mergeCell ref="A119:A128"/>
    <mergeCell ref="B119:B128"/>
    <mergeCell ref="C119:C128"/>
    <mergeCell ref="A89:A98"/>
    <mergeCell ref="B89:B98"/>
    <mergeCell ref="C89:C98"/>
    <mergeCell ref="A99:A108"/>
    <mergeCell ref="B99:B108"/>
    <mergeCell ref="C99:C108"/>
    <mergeCell ref="A68:A77"/>
    <mergeCell ref="B68:B77"/>
    <mergeCell ref="C68:C77"/>
    <mergeCell ref="A79:A88"/>
    <mergeCell ref="B79:B88"/>
    <mergeCell ref="C79:C88"/>
    <mergeCell ref="A46:A55"/>
    <mergeCell ref="B46:B55"/>
    <mergeCell ref="C46:C55"/>
    <mergeCell ref="A56:C56"/>
    <mergeCell ref="A58:A67"/>
    <mergeCell ref="B58:B67"/>
    <mergeCell ref="C58:C67"/>
    <mergeCell ref="A26:A35"/>
    <mergeCell ref="B26:B35"/>
    <mergeCell ref="C26:C35"/>
    <mergeCell ref="A36:A45"/>
    <mergeCell ref="B36:B45"/>
    <mergeCell ref="C36:C45"/>
    <mergeCell ref="A15:A24"/>
    <mergeCell ref="B15:B24"/>
    <mergeCell ref="C15:C24"/>
    <mergeCell ref="A1:D1"/>
    <mergeCell ref="A3:C3"/>
    <mergeCell ref="A5:A14"/>
    <mergeCell ref="B5:B14"/>
    <mergeCell ref="C5:C14"/>
  </mergeCells>
  <pageMargins left="0.25" right="0.25" top="0.75" bottom="0.75" header="0.3" footer="0.3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K84"/>
  <sheetViews>
    <sheetView zoomScale="85" zoomScaleNormal="85" workbookViewId="0">
      <pane ySplit="2" topLeftCell="A21" activePane="bottomLeft" state="frozen"/>
      <selection pane="bottomLeft" activeCell="J13" sqref="J13"/>
    </sheetView>
  </sheetViews>
  <sheetFormatPr defaultColWidth="8" defaultRowHeight="15" outlineLevelRow="1" outlineLevelCol="1" x14ac:dyDescent="0.25"/>
  <cols>
    <col min="1" max="1" width="19.625" style="4" customWidth="1"/>
    <col min="2" max="2" width="20.375" style="4" customWidth="1"/>
    <col min="3" max="3" width="19.75" style="4" customWidth="1"/>
    <col min="4" max="4" width="8" style="4"/>
    <col min="5" max="5" width="8.125" style="4" bestFit="1" customWidth="1"/>
    <col min="6" max="6" width="16.875" style="4" bestFit="1" customWidth="1" outlineLevel="1"/>
    <col min="7" max="7" width="14.125" style="4" customWidth="1" outlineLevel="1"/>
    <col min="8" max="16384" width="8" style="4"/>
  </cols>
  <sheetData>
    <row r="1" spans="1:11" s="2" customFormat="1" ht="98.25" customHeight="1" x14ac:dyDescent="0.35">
      <c r="A1" s="99" t="s">
        <v>72</v>
      </c>
      <c r="B1" s="99"/>
      <c r="C1" s="99"/>
      <c r="D1" s="99"/>
      <c r="E1" s="37" t="s">
        <v>50</v>
      </c>
      <c r="F1" s="15" t="s">
        <v>73</v>
      </c>
      <c r="G1" s="15" t="s">
        <v>74</v>
      </c>
    </row>
    <row r="2" spans="1:11" s="2" customFormat="1" x14ac:dyDescent="0.25">
      <c r="A2" s="38" t="s">
        <v>0</v>
      </c>
      <c r="B2" s="38" t="s">
        <v>52</v>
      </c>
      <c r="C2" s="38" t="s">
        <v>53</v>
      </c>
      <c r="D2" s="38" t="s">
        <v>54</v>
      </c>
      <c r="E2" s="39"/>
      <c r="F2" s="39"/>
      <c r="G2" s="39"/>
      <c r="K2" s="52" t="s">
        <v>93</v>
      </c>
    </row>
    <row r="3" spans="1:11" s="2" customFormat="1" x14ac:dyDescent="0.25">
      <c r="A3" s="100" t="s">
        <v>75</v>
      </c>
      <c r="B3" s="100"/>
      <c r="C3" s="100"/>
      <c r="D3" s="40"/>
      <c r="E3" s="41">
        <f>SUM(E4:E33)</f>
        <v>0</v>
      </c>
      <c r="F3" s="41">
        <f>SUM(F4:F33)</f>
        <v>0</v>
      </c>
      <c r="G3" s="41">
        <f>SUM(G4:G33)</f>
        <v>0</v>
      </c>
      <c r="K3" s="52" t="s">
        <v>94</v>
      </c>
    </row>
    <row r="4" spans="1:11" s="2" customFormat="1" ht="15.75" outlineLevel="1" x14ac:dyDescent="0.25">
      <c r="A4" s="97" t="s">
        <v>76</v>
      </c>
      <c r="B4" s="97" t="s">
        <v>77</v>
      </c>
      <c r="C4" s="98">
        <v>713002</v>
      </c>
      <c r="D4" s="42" t="s">
        <v>32</v>
      </c>
      <c r="E4" s="43">
        <f>SUM(F4:G4)</f>
        <v>0</v>
      </c>
      <c r="F4" s="44"/>
      <c r="G4" s="44"/>
      <c r="K4" t="s">
        <v>86</v>
      </c>
    </row>
    <row r="5" spans="1:11" s="2" customFormat="1" ht="15.75" outlineLevel="1" x14ac:dyDescent="0.25">
      <c r="A5" s="97"/>
      <c r="B5" s="98"/>
      <c r="C5" s="98"/>
      <c r="D5" s="42" t="s">
        <v>33</v>
      </c>
      <c r="E5" s="43">
        <f t="shared" ref="E5:E68" si="0">SUM(F5:G5)</f>
        <v>0</v>
      </c>
      <c r="F5" s="44"/>
      <c r="G5" s="44"/>
      <c r="K5"/>
    </row>
    <row r="6" spans="1:11" s="2" customFormat="1" ht="15.75" outlineLevel="1" x14ac:dyDescent="0.25">
      <c r="A6" s="97"/>
      <c r="B6" s="98"/>
      <c r="C6" s="98"/>
      <c r="D6" s="42" t="s">
        <v>34</v>
      </c>
      <c r="E6" s="43">
        <f t="shared" si="0"/>
        <v>0</v>
      </c>
      <c r="F6" s="44"/>
      <c r="G6" s="44"/>
      <c r="K6"/>
    </row>
    <row r="7" spans="1:11" s="2" customFormat="1" ht="15.75" outlineLevel="1" x14ac:dyDescent="0.25">
      <c r="A7" s="97"/>
      <c r="B7" s="98"/>
      <c r="C7" s="98"/>
      <c r="D7" s="42" t="s">
        <v>35</v>
      </c>
      <c r="E7" s="43">
        <f t="shared" si="0"/>
        <v>0</v>
      </c>
      <c r="F7" s="44"/>
      <c r="G7" s="44"/>
      <c r="K7"/>
    </row>
    <row r="8" spans="1:11" s="2" customFormat="1" ht="15.75" outlineLevel="1" x14ac:dyDescent="0.25">
      <c r="A8" s="97"/>
      <c r="B8" s="98"/>
      <c r="C8" s="98"/>
      <c r="D8" s="42" t="s">
        <v>36</v>
      </c>
      <c r="E8" s="43">
        <f t="shared" si="0"/>
        <v>0</v>
      </c>
      <c r="F8" s="44"/>
      <c r="G8" s="44"/>
      <c r="K8"/>
    </row>
    <row r="9" spans="1:11" s="2" customFormat="1" ht="15.75" outlineLevel="1" x14ac:dyDescent="0.25">
      <c r="A9" s="97"/>
      <c r="B9" s="98"/>
      <c r="C9" s="98"/>
      <c r="D9" s="42" t="s">
        <v>37</v>
      </c>
      <c r="E9" s="43">
        <f t="shared" si="0"/>
        <v>0</v>
      </c>
      <c r="F9" s="44"/>
      <c r="G9" s="44"/>
      <c r="K9"/>
    </row>
    <row r="10" spans="1:11" s="2" customFormat="1" ht="15.75" outlineLevel="1" x14ac:dyDescent="0.25">
      <c r="A10" s="97"/>
      <c r="B10" s="98"/>
      <c r="C10" s="98"/>
      <c r="D10" s="42" t="s">
        <v>38</v>
      </c>
      <c r="E10" s="43">
        <f t="shared" si="0"/>
        <v>0</v>
      </c>
      <c r="F10" s="44"/>
      <c r="G10" s="44"/>
      <c r="K10"/>
    </row>
    <row r="11" spans="1:11" s="2" customFormat="1" ht="15.75" outlineLevel="1" x14ac:dyDescent="0.25">
      <c r="A11" s="97"/>
      <c r="B11" s="98"/>
      <c r="C11" s="98"/>
      <c r="D11" s="42" t="s">
        <v>39</v>
      </c>
      <c r="E11" s="43">
        <f t="shared" si="0"/>
        <v>0</v>
      </c>
      <c r="F11" s="44"/>
      <c r="G11" s="44"/>
      <c r="K11"/>
    </row>
    <row r="12" spans="1:11" s="2" customFormat="1" ht="15.75" outlineLevel="1" x14ac:dyDescent="0.25">
      <c r="A12" s="97"/>
      <c r="B12" s="98"/>
      <c r="C12" s="98"/>
      <c r="D12" s="42" t="s">
        <v>40</v>
      </c>
      <c r="E12" s="43">
        <f t="shared" si="0"/>
        <v>0</v>
      </c>
      <c r="F12" s="44"/>
      <c r="G12" s="44"/>
      <c r="K12"/>
    </row>
    <row r="13" spans="1:11" s="2" customFormat="1" ht="15.75" outlineLevel="1" x14ac:dyDescent="0.25">
      <c r="A13" s="97"/>
      <c r="B13" s="98"/>
      <c r="C13" s="98"/>
      <c r="D13" s="42" t="s">
        <v>41</v>
      </c>
      <c r="E13" s="43">
        <f t="shared" si="0"/>
        <v>0</v>
      </c>
      <c r="F13" s="44"/>
      <c r="G13" s="44"/>
      <c r="K13"/>
    </row>
    <row r="14" spans="1:11" s="2" customFormat="1" ht="15" customHeight="1" outlineLevel="1" x14ac:dyDescent="0.25">
      <c r="A14" s="97" t="s">
        <v>78</v>
      </c>
      <c r="B14" s="97" t="s">
        <v>79</v>
      </c>
      <c r="C14" s="98">
        <v>633002</v>
      </c>
      <c r="D14" s="42" t="s">
        <v>32</v>
      </c>
      <c r="E14" s="43">
        <f t="shared" si="0"/>
        <v>0</v>
      </c>
      <c r="F14" s="44"/>
      <c r="G14" s="44"/>
      <c r="K14"/>
    </row>
    <row r="15" spans="1:11" s="2" customFormat="1" ht="15.75" outlineLevel="1" x14ac:dyDescent="0.25">
      <c r="A15" s="97"/>
      <c r="B15" s="98"/>
      <c r="C15" s="98"/>
      <c r="D15" s="42" t="s">
        <v>33</v>
      </c>
      <c r="E15" s="43">
        <f t="shared" si="0"/>
        <v>0</v>
      </c>
      <c r="F15" s="44"/>
      <c r="G15" s="44"/>
      <c r="K15"/>
    </row>
    <row r="16" spans="1:11" s="2" customFormat="1" ht="15.75" outlineLevel="1" x14ac:dyDescent="0.25">
      <c r="A16" s="97"/>
      <c r="B16" s="98"/>
      <c r="C16" s="98"/>
      <c r="D16" s="42" t="s">
        <v>34</v>
      </c>
      <c r="E16" s="43">
        <f t="shared" si="0"/>
        <v>0</v>
      </c>
      <c r="F16" s="44"/>
      <c r="G16" s="44"/>
      <c r="K16"/>
    </row>
    <row r="17" spans="1:11" s="2" customFormat="1" ht="15.75" outlineLevel="1" x14ac:dyDescent="0.25">
      <c r="A17" s="97"/>
      <c r="B17" s="98"/>
      <c r="C17" s="98"/>
      <c r="D17" s="42" t="s">
        <v>35</v>
      </c>
      <c r="E17" s="43">
        <f t="shared" si="0"/>
        <v>0</v>
      </c>
      <c r="F17" s="44"/>
      <c r="G17" s="44"/>
      <c r="K17"/>
    </row>
    <row r="18" spans="1:11" s="2" customFormat="1" ht="15.75" outlineLevel="1" x14ac:dyDescent="0.25">
      <c r="A18" s="97"/>
      <c r="B18" s="98"/>
      <c r="C18" s="98"/>
      <c r="D18" s="42" t="s">
        <v>36</v>
      </c>
      <c r="E18" s="43">
        <f t="shared" si="0"/>
        <v>0</v>
      </c>
      <c r="F18" s="44"/>
      <c r="G18" s="44"/>
      <c r="K18"/>
    </row>
    <row r="19" spans="1:11" s="2" customFormat="1" ht="15.75" outlineLevel="1" x14ac:dyDescent="0.25">
      <c r="A19" s="97"/>
      <c r="B19" s="98"/>
      <c r="C19" s="98"/>
      <c r="D19" s="42" t="s">
        <v>37</v>
      </c>
      <c r="E19" s="43">
        <f t="shared" si="0"/>
        <v>0</v>
      </c>
      <c r="F19" s="44"/>
      <c r="G19" s="44"/>
      <c r="K19"/>
    </row>
    <row r="20" spans="1:11" s="2" customFormat="1" ht="15.75" outlineLevel="1" x14ac:dyDescent="0.25">
      <c r="A20" s="97"/>
      <c r="B20" s="98"/>
      <c r="C20" s="98"/>
      <c r="D20" s="42" t="s">
        <v>38</v>
      </c>
      <c r="E20" s="43">
        <f t="shared" si="0"/>
        <v>0</v>
      </c>
      <c r="F20" s="44"/>
      <c r="G20" s="44"/>
      <c r="K20"/>
    </row>
    <row r="21" spans="1:11" s="2" customFormat="1" ht="15.75" outlineLevel="1" x14ac:dyDescent="0.25">
      <c r="A21" s="97"/>
      <c r="B21" s="98"/>
      <c r="C21" s="98"/>
      <c r="D21" s="42" t="s">
        <v>39</v>
      </c>
      <c r="E21" s="43">
        <f t="shared" si="0"/>
        <v>0</v>
      </c>
      <c r="F21" s="44"/>
      <c r="G21" s="44"/>
      <c r="K21"/>
    </row>
    <row r="22" spans="1:11" s="2" customFormat="1" ht="15.75" outlineLevel="1" x14ac:dyDescent="0.25">
      <c r="A22" s="97"/>
      <c r="B22" s="98"/>
      <c r="C22" s="98"/>
      <c r="D22" s="42" t="s">
        <v>40</v>
      </c>
      <c r="E22" s="43">
        <f t="shared" si="0"/>
        <v>0</v>
      </c>
      <c r="F22" s="44"/>
      <c r="G22" s="44"/>
      <c r="K22"/>
    </row>
    <row r="23" spans="1:11" s="2" customFormat="1" ht="15.75" outlineLevel="1" x14ac:dyDescent="0.25">
      <c r="A23" s="97"/>
      <c r="B23" s="98"/>
      <c r="C23" s="98"/>
      <c r="D23" s="42" t="s">
        <v>41</v>
      </c>
      <c r="E23" s="43">
        <f t="shared" si="0"/>
        <v>0</v>
      </c>
      <c r="F23" s="44"/>
      <c r="G23" s="44"/>
      <c r="K23"/>
    </row>
    <row r="24" spans="1:11" s="2" customFormat="1" ht="15.75" outlineLevel="1" x14ac:dyDescent="0.25">
      <c r="A24" s="97" t="s">
        <v>80</v>
      </c>
      <c r="B24" s="98" t="s">
        <v>59</v>
      </c>
      <c r="C24" s="98">
        <v>637001</v>
      </c>
      <c r="D24" s="42" t="s">
        <v>32</v>
      </c>
      <c r="E24" s="43">
        <f t="shared" si="0"/>
        <v>0</v>
      </c>
      <c r="F24" s="44"/>
      <c r="G24" s="44"/>
      <c r="K24" t="s">
        <v>87</v>
      </c>
    </row>
    <row r="25" spans="1:11" s="2" customFormat="1" ht="15.75" outlineLevel="1" x14ac:dyDescent="0.25">
      <c r="A25" s="97"/>
      <c r="B25" s="98"/>
      <c r="C25" s="98"/>
      <c r="D25" s="42" t="s">
        <v>33</v>
      </c>
      <c r="E25" s="43">
        <f t="shared" si="0"/>
        <v>0</v>
      </c>
      <c r="F25" s="44"/>
      <c r="G25" s="44"/>
      <c r="K25"/>
    </row>
    <row r="26" spans="1:11" s="2" customFormat="1" ht="15.75" outlineLevel="1" x14ac:dyDescent="0.25">
      <c r="A26" s="97"/>
      <c r="B26" s="98"/>
      <c r="C26" s="98"/>
      <c r="D26" s="42" t="s">
        <v>34</v>
      </c>
      <c r="E26" s="43">
        <f t="shared" si="0"/>
        <v>0</v>
      </c>
      <c r="F26" s="44"/>
      <c r="G26" s="44"/>
      <c r="K26"/>
    </row>
    <row r="27" spans="1:11" s="2" customFormat="1" ht="15.75" outlineLevel="1" x14ac:dyDescent="0.25">
      <c r="A27" s="97"/>
      <c r="B27" s="98"/>
      <c r="C27" s="98"/>
      <c r="D27" s="42" t="s">
        <v>35</v>
      </c>
      <c r="E27" s="43">
        <f t="shared" si="0"/>
        <v>0</v>
      </c>
      <c r="F27" s="44"/>
      <c r="G27" s="44"/>
      <c r="K27"/>
    </row>
    <row r="28" spans="1:11" s="2" customFormat="1" ht="15.75" outlineLevel="1" x14ac:dyDescent="0.25">
      <c r="A28" s="97"/>
      <c r="B28" s="98"/>
      <c r="C28" s="98"/>
      <c r="D28" s="42" t="s">
        <v>36</v>
      </c>
      <c r="E28" s="43">
        <f t="shared" si="0"/>
        <v>0</v>
      </c>
      <c r="F28" s="44"/>
      <c r="G28" s="44"/>
      <c r="K28"/>
    </row>
    <row r="29" spans="1:11" s="2" customFormat="1" ht="15.75" outlineLevel="1" x14ac:dyDescent="0.25">
      <c r="A29" s="97"/>
      <c r="B29" s="98"/>
      <c r="C29" s="98"/>
      <c r="D29" s="42" t="s">
        <v>37</v>
      </c>
      <c r="E29" s="43">
        <f t="shared" si="0"/>
        <v>0</v>
      </c>
      <c r="F29" s="44"/>
      <c r="G29" s="44"/>
      <c r="K29"/>
    </row>
    <row r="30" spans="1:11" s="2" customFormat="1" ht="15.75" outlineLevel="1" x14ac:dyDescent="0.25">
      <c r="A30" s="97"/>
      <c r="B30" s="98"/>
      <c r="C30" s="98"/>
      <c r="D30" s="42" t="s">
        <v>38</v>
      </c>
      <c r="E30" s="43">
        <f t="shared" si="0"/>
        <v>0</v>
      </c>
      <c r="F30" s="44"/>
      <c r="G30" s="44"/>
      <c r="K30"/>
    </row>
    <row r="31" spans="1:11" s="2" customFormat="1" ht="15.75" outlineLevel="1" x14ac:dyDescent="0.25">
      <c r="A31" s="97"/>
      <c r="B31" s="98"/>
      <c r="C31" s="98"/>
      <c r="D31" s="42" t="s">
        <v>39</v>
      </c>
      <c r="E31" s="43">
        <f t="shared" si="0"/>
        <v>0</v>
      </c>
      <c r="F31" s="44"/>
      <c r="G31" s="44"/>
      <c r="K31"/>
    </row>
    <row r="32" spans="1:11" s="2" customFormat="1" ht="15.75" outlineLevel="1" x14ac:dyDescent="0.25">
      <c r="A32" s="97"/>
      <c r="B32" s="98"/>
      <c r="C32" s="98"/>
      <c r="D32" s="42" t="s">
        <v>40</v>
      </c>
      <c r="E32" s="43">
        <f t="shared" si="0"/>
        <v>0</v>
      </c>
      <c r="F32" s="44"/>
      <c r="G32" s="44"/>
      <c r="K32"/>
    </row>
    <row r="33" spans="1:11" s="2" customFormat="1" ht="15.75" outlineLevel="1" x14ac:dyDescent="0.25">
      <c r="A33" s="97"/>
      <c r="B33" s="98"/>
      <c r="C33" s="98"/>
      <c r="D33" s="42" t="s">
        <v>41</v>
      </c>
      <c r="E33" s="43">
        <f t="shared" si="0"/>
        <v>0</v>
      </c>
      <c r="F33" s="44"/>
      <c r="G33" s="44"/>
      <c r="K33"/>
    </row>
    <row r="34" spans="1:11" s="2" customFormat="1" ht="15.75" x14ac:dyDescent="0.25">
      <c r="A34" s="101" t="s">
        <v>81</v>
      </c>
      <c r="B34" s="101"/>
      <c r="C34" s="101"/>
      <c r="D34" s="48"/>
      <c r="E34" s="43">
        <f t="shared" si="0"/>
        <v>0</v>
      </c>
      <c r="F34" s="41">
        <f>SUM(F35:F84)</f>
        <v>0</v>
      </c>
      <c r="G34" s="41"/>
      <c r="K34"/>
    </row>
    <row r="35" spans="1:11" s="2" customFormat="1" ht="15.75" outlineLevel="1" x14ac:dyDescent="0.25">
      <c r="A35" s="97" t="s">
        <v>82</v>
      </c>
      <c r="B35" s="98" t="s">
        <v>65</v>
      </c>
      <c r="C35" s="98">
        <v>635002</v>
      </c>
      <c r="D35" s="42" t="s">
        <v>32</v>
      </c>
      <c r="E35" s="43">
        <f t="shared" si="0"/>
        <v>0</v>
      </c>
      <c r="F35" s="44"/>
      <c r="G35" s="44"/>
      <c r="K35"/>
    </row>
    <row r="36" spans="1:11" s="2" customFormat="1" ht="15.75" outlineLevel="1" x14ac:dyDescent="0.25">
      <c r="A36" s="97"/>
      <c r="B36" s="98"/>
      <c r="C36" s="98"/>
      <c r="D36" s="42" t="s">
        <v>33</v>
      </c>
      <c r="E36" s="43">
        <f t="shared" si="0"/>
        <v>0</v>
      </c>
      <c r="F36" s="44"/>
      <c r="G36" s="44"/>
      <c r="K36" t="s">
        <v>88</v>
      </c>
    </row>
    <row r="37" spans="1:11" s="2" customFormat="1" ht="15.75" outlineLevel="1" x14ac:dyDescent="0.25">
      <c r="A37" s="97"/>
      <c r="B37" s="98"/>
      <c r="C37" s="98"/>
      <c r="D37" s="42" t="s">
        <v>34</v>
      </c>
      <c r="E37" s="43">
        <f t="shared" si="0"/>
        <v>0</v>
      </c>
      <c r="F37" s="44"/>
      <c r="G37" s="44"/>
      <c r="K37"/>
    </row>
    <row r="38" spans="1:11" s="2" customFormat="1" ht="15.75" outlineLevel="1" x14ac:dyDescent="0.25">
      <c r="A38" s="97"/>
      <c r="B38" s="98"/>
      <c r="C38" s="98"/>
      <c r="D38" s="42" t="s">
        <v>35</v>
      </c>
      <c r="E38" s="43">
        <f t="shared" si="0"/>
        <v>0</v>
      </c>
      <c r="F38" s="44"/>
      <c r="G38" s="44"/>
      <c r="K38"/>
    </row>
    <row r="39" spans="1:11" s="2" customFormat="1" ht="15.75" outlineLevel="1" x14ac:dyDescent="0.25">
      <c r="A39" s="97"/>
      <c r="B39" s="98"/>
      <c r="C39" s="98"/>
      <c r="D39" s="42" t="s">
        <v>36</v>
      </c>
      <c r="E39" s="43">
        <f t="shared" si="0"/>
        <v>0</v>
      </c>
      <c r="F39" s="44"/>
      <c r="G39" s="44"/>
      <c r="K39" t="s">
        <v>88</v>
      </c>
    </row>
    <row r="40" spans="1:11" s="2" customFormat="1" ht="15.75" outlineLevel="1" x14ac:dyDescent="0.25">
      <c r="A40" s="97"/>
      <c r="B40" s="98"/>
      <c r="C40" s="98"/>
      <c r="D40" s="42" t="s">
        <v>37</v>
      </c>
      <c r="E40" s="43">
        <f t="shared" si="0"/>
        <v>0</v>
      </c>
      <c r="F40" s="44"/>
      <c r="G40" s="44"/>
      <c r="K40"/>
    </row>
    <row r="41" spans="1:11" s="2" customFormat="1" ht="15.75" outlineLevel="1" x14ac:dyDescent="0.25">
      <c r="A41" s="97"/>
      <c r="B41" s="98"/>
      <c r="C41" s="98"/>
      <c r="D41" s="42" t="s">
        <v>38</v>
      </c>
      <c r="E41" s="43">
        <f t="shared" si="0"/>
        <v>0</v>
      </c>
      <c r="F41" s="44"/>
      <c r="G41" s="44"/>
      <c r="K41"/>
    </row>
    <row r="42" spans="1:11" s="2" customFormat="1" ht="15.75" outlineLevel="1" x14ac:dyDescent="0.25">
      <c r="A42" s="97"/>
      <c r="B42" s="98"/>
      <c r="C42" s="98"/>
      <c r="D42" s="42" t="s">
        <v>39</v>
      </c>
      <c r="E42" s="43">
        <f t="shared" si="0"/>
        <v>0</v>
      </c>
      <c r="F42" s="44"/>
      <c r="G42" s="44"/>
      <c r="K42" t="s">
        <v>88</v>
      </c>
    </row>
    <row r="43" spans="1:11" s="2" customFormat="1" ht="15.75" outlineLevel="1" x14ac:dyDescent="0.25">
      <c r="A43" s="97"/>
      <c r="B43" s="98"/>
      <c r="C43" s="98"/>
      <c r="D43" s="42" t="s">
        <v>40</v>
      </c>
      <c r="E43" s="43">
        <f t="shared" si="0"/>
        <v>0</v>
      </c>
      <c r="F43" s="44"/>
      <c r="G43" s="44"/>
      <c r="K43"/>
    </row>
    <row r="44" spans="1:11" s="2" customFormat="1" ht="15.75" outlineLevel="1" x14ac:dyDescent="0.25">
      <c r="A44" s="97"/>
      <c r="B44" s="98"/>
      <c r="C44" s="98"/>
      <c r="D44" s="42" t="s">
        <v>41</v>
      </c>
      <c r="E44" s="43">
        <f t="shared" si="0"/>
        <v>0</v>
      </c>
      <c r="F44" s="44"/>
      <c r="G44" s="44"/>
      <c r="K44"/>
    </row>
    <row r="45" spans="1:11" s="2" customFormat="1" ht="15.75" outlineLevel="1" x14ac:dyDescent="0.25">
      <c r="A45" s="97" t="s">
        <v>83</v>
      </c>
      <c r="B45" s="97" t="s">
        <v>77</v>
      </c>
      <c r="C45" s="98">
        <v>718002</v>
      </c>
      <c r="D45" s="42" t="s">
        <v>32</v>
      </c>
      <c r="E45" s="43">
        <f t="shared" si="0"/>
        <v>0</v>
      </c>
      <c r="F45" s="44"/>
      <c r="G45" s="44"/>
      <c r="K45"/>
    </row>
    <row r="46" spans="1:11" s="2" customFormat="1" ht="15.75" outlineLevel="1" x14ac:dyDescent="0.25">
      <c r="A46" s="97"/>
      <c r="B46" s="98"/>
      <c r="C46" s="98"/>
      <c r="D46" s="42" t="s">
        <v>33</v>
      </c>
      <c r="E46" s="43">
        <f t="shared" si="0"/>
        <v>0</v>
      </c>
      <c r="F46" s="44"/>
      <c r="G46" s="44"/>
      <c r="K46"/>
    </row>
    <row r="47" spans="1:11" s="2" customFormat="1" ht="15.75" outlineLevel="1" x14ac:dyDescent="0.25">
      <c r="A47" s="97"/>
      <c r="B47" s="98"/>
      <c r="C47" s="98"/>
      <c r="D47" s="42" t="s">
        <v>34</v>
      </c>
      <c r="E47" s="43">
        <f t="shared" si="0"/>
        <v>0</v>
      </c>
      <c r="F47" s="44"/>
      <c r="G47" s="44"/>
      <c r="K47" t="s">
        <v>89</v>
      </c>
    </row>
    <row r="48" spans="1:11" s="2" customFormat="1" ht="15.75" outlineLevel="1" x14ac:dyDescent="0.25">
      <c r="A48" s="97"/>
      <c r="B48" s="98"/>
      <c r="C48" s="98"/>
      <c r="D48" s="42" t="s">
        <v>35</v>
      </c>
      <c r="E48" s="43">
        <f t="shared" si="0"/>
        <v>0</v>
      </c>
      <c r="F48" s="44"/>
      <c r="G48" s="44"/>
      <c r="K48"/>
    </row>
    <row r="49" spans="1:11" s="2" customFormat="1" ht="15.75" outlineLevel="1" x14ac:dyDescent="0.25">
      <c r="A49" s="97"/>
      <c r="B49" s="98"/>
      <c r="C49" s="98"/>
      <c r="D49" s="42" t="s">
        <v>36</v>
      </c>
      <c r="E49" s="43">
        <f t="shared" si="0"/>
        <v>0</v>
      </c>
      <c r="F49" s="44"/>
      <c r="G49" s="44"/>
      <c r="K49"/>
    </row>
    <row r="50" spans="1:11" s="2" customFormat="1" ht="15.75" outlineLevel="1" x14ac:dyDescent="0.25">
      <c r="A50" s="97"/>
      <c r="B50" s="98"/>
      <c r="C50" s="98"/>
      <c r="D50" s="42" t="s">
        <v>37</v>
      </c>
      <c r="E50" s="43">
        <f t="shared" si="0"/>
        <v>0</v>
      </c>
      <c r="F50" s="44"/>
      <c r="G50" s="44"/>
      <c r="K50" t="s">
        <v>89</v>
      </c>
    </row>
    <row r="51" spans="1:11" s="2" customFormat="1" ht="15.75" outlineLevel="1" x14ac:dyDescent="0.25">
      <c r="A51" s="97"/>
      <c r="B51" s="98"/>
      <c r="C51" s="98"/>
      <c r="D51" s="42" t="s">
        <v>38</v>
      </c>
      <c r="E51" s="43">
        <f t="shared" si="0"/>
        <v>0</v>
      </c>
      <c r="F51" s="44"/>
      <c r="G51" s="44"/>
      <c r="K51"/>
    </row>
    <row r="52" spans="1:11" s="2" customFormat="1" ht="15.75" outlineLevel="1" x14ac:dyDescent="0.25">
      <c r="A52" s="97"/>
      <c r="B52" s="98"/>
      <c r="C52" s="98"/>
      <c r="D52" s="42" t="s">
        <v>39</v>
      </c>
      <c r="E52" s="43">
        <f t="shared" si="0"/>
        <v>0</v>
      </c>
      <c r="F52" s="44"/>
      <c r="G52" s="44"/>
      <c r="K52"/>
    </row>
    <row r="53" spans="1:11" s="2" customFormat="1" ht="15.75" outlineLevel="1" x14ac:dyDescent="0.25">
      <c r="A53" s="97"/>
      <c r="B53" s="98"/>
      <c r="C53" s="98"/>
      <c r="D53" s="42" t="s">
        <v>40</v>
      </c>
      <c r="E53" s="43">
        <f t="shared" si="0"/>
        <v>0</v>
      </c>
      <c r="F53" s="44"/>
      <c r="G53" s="44"/>
      <c r="K53" t="s">
        <v>89</v>
      </c>
    </row>
    <row r="54" spans="1:11" s="2" customFormat="1" ht="15.75" outlineLevel="1" x14ac:dyDescent="0.25">
      <c r="A54" s="97"/>
      <c r="B54" s="98"/>
      <c r="C54" s="98"/>
      <c r="D54" s="42" t="s">
        <v>41</v>
      </c>
      <c r="E54" s="43">
        <f t="shared" si="0"/>
        <v>0</v>
      </c>
      <c r="F54" s="44"/>
      <c r="G54" s="44"/>
      <c r="K54"/>
    </row>
    <row r="55" spans="1:11" s="2" customFormat="1" ht="15.75" outlineLevel="1" x14ac:dyDescent="0.25">
      <c r="A55" s="97" t="s">
        <v>84</v>
      </c>
      <c r="B55" s="98"/>
      <c r="C55" s="98"/>
      <c r="D55" s="42" t="s">
        <v>32</v>
      </c>
      <c r="E55" s="43">
        <f t="shared" si="0"/>
        <v>0</v>
      </c>
      <c r="F55" s="44"/>
      <c r="G55" s="44"/>
      <c r="K55" t="s">
        <v>90</v>
      </c>
    </row>
    <row r="56" spans="1:11" s="2" customFormat="1" ht="15.75" outlineLevel="1" x14ac:dyDescent="0.25">
      <c r="A56" s="97"/>
      <c r="B56" s="98"/>
      <c r="C56" s="98"/>
      <c r="D56" s="42" t="s">
        <v>33</v>
      </c>
      <c r="E56" s="43">
        <f t="shared" si="0"/>
        <v>0</v>
      </c>
      <c r="F56" s="44"/>
      <c r="G56" s="44"/>
      <c r="K56"/>
    </row>
    <row r="57" spans="1:11" s="2" customFormat="1" ht="15.75" outlineLevel="1" x14ac:dyDescent="0.25">
      <c r="A57" s="97"/>
      <c r="B57" s="98"/>
      <c r="C57" s="98"/>
      <c r="D57" s="42" t="s">
        <v>34</v>
      </c>
      <c r="E57" s="43">
        <f t="shared" si="0"/>
        <v>0</v>
      </c>
      <c r="F57" s="50"/>
      <c r="G57" s="50"/>
      <c r="K57"/>
    </row>
    <row r="58" spans="1:11" s="2" customFormat="1" ht="15.75" outlineLevel="1" x14ac:dyDescent="0.25">
      <c r="A58" s="97"/>
      <c r="B58" s="98"/>
      <c r="C58" s="98"/>
      <c r="D58" s="42" t="s">
        <v>35</v>
      </c>
      <c r="E58" s="43">
        <f t="shared" si="0"/>
        <v>0</v>
      </c>
      <c r="F58" s="50"/>
      <c r="G58" s="50"/>
      <c r="K58"/>
    </row>
    <row r="59" spans="1:11" s="2" customFormat="1" ht="15.75" outlineLevel="1" x14ac:dyDescent="0.25">
      <c r="A59" s="97"/>
      <c r="B59" s="98"/>
      <c r="C59" s="98"/>
      <c r="D59" s="42" t="s">
        <v>36</v>
      </c>
      <c r="E59" s="43">
        <f t="shared" si="0"/>
        <v>0</v>
      </c>
      <c r="F59" s="50"/>
      <c r="G59" s="50"/>
      <c r="K59"/>
    </row>
    <row r="60" spans="1:11" s="2" customFormat="1" ht="15.75" outlineLevel="1" x14ac:dyDescent="0.25">
      <c r="A60" s="97"/>
      <c r="B60" s="98"/>
      <c r="C60" s="98"/>
      <c r="D60" s="42" t="s">
        <v>37</v>
      </c>
      <c r="E60" s="43">
        <f t="shared" si="0"/>
        <v>0</v>
      </c>
      <c r="F60" s="50"/>
      <c r="G60" s="50"/>
      <c r="K60"/>
    </row>
    <row r="61" spans="1:11" s="2" customFormat="1" ht="15.75" outlineLevel="1" x14ac:dyDescent="0.25">
      <c r="A61" s="97"/>
      <c r="B61" s="98"/>
      <c r="C61" s="98"/>
      <c r="D61" s="42" t="s">
        <v>38</v>
      </c>
      <c r="E61" s="43">
        <f t="shared" si="0"/>
        <v>0</v>
      </c>
      <c r="F61" s="50"/>
      <c r="G61" s="50"/>
      <c r="K61"/>
    </row>
    <row r="62" spans="1:11" s="2" customFormat="1" ht="15.75" outlineLevel="1" x14ac:dyDescent="0.25">
      <c r="A62" s="97"/>
      <c r="B62" s="98"/>
      <c r="C62" s="98"/>
      <c r="D62" s="42" t="s">
        <v>39</v>
      </c>
      <c r="E62" s="43">
        <f t="shared" si="0"/>
        <v>0</v>
      </c>
      <c r="F62" s="50"/>
      <c r="G62" s="50"/>
      <c r="K62"/>
    </row>
    <row r="63" spans="1:11" s="2" customFormat="1" ht="15.75" outlineLevel="1" x14ac:dyDescent="0.25">
      <c r="A63" s="97"/>
      <c r="B63" s="98"/>
      <c r="C63" s="98"/>
      <c r="D63" s="42" t="s">
        <v>40</v>
      </c>
      <c r="E63" s="43">
        <f t="shared" si="0"/>
        <v>0</v>
      </c>
      <c r="F63" s="50"/>
      <c r="G63" s="50"/>
      <c r="K63"/>
    </row>
    <row r="64" spans="1:11" s="2" customFormat="1" ht="15.75" outlineLevel="1" x14ac:dyDescent="0.25">
      <c r="A64" s="97"/>
      <c r="B64" s="98"/>
      <c r="C64" s="98"/>
      <c r="D64" s="42" t="s">
        <v>41</v>
      </c>
      <c r="E64" s="43">
        <f t="shared" si="0"/>
        <v>0</v>
      </c>
      <c r="F64" s="50"/>
      <c r="G64" s="50"/>
      <c r="K64"/>
    </row>
    <row r="65" spans="1:11" s="2" customFormat="1" ht="15.75" outlineLevel="1" x14ac:dyDescent="0.25">
      <c r="A65" s="97" t="s">
        <v>85</v>
      </c>
      <c r="B65" s="98"/>
      <c r="C65" s="98"/>
      <c r="D65" s="42" t="s">
        <v>32</v>
      </c>
      <c r="E65" s="43">
        <f t="shared" si="0"/>
        <v>0</v>
      </c>
      <c r="F65" s="44"/>
      <c r="G65" s="44"/>
      <c r="K65" t="s">
        <v>91</v>
      </c>
    </row>
    <row r="66" spans="1:11" s="2" customFormat="1" ht="15.75" outlineLevel="1" x14ac:dyDescent="0.25">
      <c r="A66" s="97"/>
      <c r="B66" s="98"/>
      <c r="C66" s="98"/>
      <c r="D66" s="42" t="s">
        <v>33</v>
      </c>
      <c r="E66" s="43">
        <f t="shared" si="0"/>
        <v>0</v>
      </c>
      <c r="F66" s="44"/>
      <c r="G66" s="44"/>
      <c r="K66"/>
    </row>
    <row r="67" spans="1:11" s="2" customFormat="1" ht="15.75" outlineLevel="1" x14ac:dyDescent="0.25">
      <c r="A67" s="97"/>
      <c r="B67" s="98"/>
      <c r="C67" s="98"/>
      <c r="D67" s="42" t="s">
        <v>34</v>
      </c>
      <c r="E67" s="43">
        <f t="shared" si="0"/>
        <v>0</v>
      </c>
      <c r="F67" s="44"/>
      <c r="G67" s="44"/>
      <c r="K67"/>
    </row>
    <row r="68" spans="1:11" s="2" customFormat="1" ht="15.75" outlineLevel="1" x14ac:dyDescent="0.25">
      <c r="A68" s="97"/>
      <c r="B68" s="98"/>
      <c r="C68" s="98"/>
      <c r="D68" s="42" t="s">
        <v>35</v>
      </c>
      <c r="E68" s="43">
        <f t="shared" si="0"/>
        <v>0</v>
      </c>
      <c r="F68" s="44"/>
      <c r="G68" s="44"/>
      <c r="K68"/>
    </row>
    <row r="69" spans="1:11" s="2" customFormat="1" ht="15.75" outlineLevel="1" x14ac:dyDescent="0.25">
      <c r="A69" s="97"/>
      <c r="B69" s="98"/>
      <c r="C69" s="98"/>
      <c r="D69" s="42" t="s">
        <v>36</v>
      </c>
      <c r="E69" s="43">
        <f t="shared" ref="E69:E84" si="1">SUM(F69:G69)</f>
        <v>0</v>
      </c>
      <c r="F69" s="44"/>
      <c r="G69" s="44"/>
      <c r="K69"/>
    </row>
    <row r="70" spans="1:11" s="2" customFormat="1" ht="15.75" outlineLevel="1" x14ac:dyDescent="0.25">
      <c r="A70" s="97"/>
      <c r="B70" s="98"/>
      <c r="C70" s="98"/>
      <c r="D70" s="42" t="s">
        <v>37</v>
      </c>
      <c r="E70" s="43">
        <f t="shared" si="1"/>
        <v>0</v>
      </c>
      <c r="F70" s="44"/>
      <c r="G70" s="44"/>
      <c r="K70"/>
    </row>
    <row r="71" spans="1:11" s="2" customFormat="1" ht="15.75" outlineLevel="1" x14ac:dyDescent="0.25">
      <c r="A71" s="97"/>
      <c r="B71" s="98"/>
      <c r="C71" s="98"/>
      <c r="D71" s="42" t="s">
        <v>38</v>
      </c>
      <c r="E71" s="43">
        <f t="shared" si="1"/>
        <v>0</v>
      </c>
      <c r="F71" s="44"/>
      <c r="G71" s="44"/>
      <c r="K71"/>
    </row>
    <row r="72" spans="1:11" s="2" customFormat="1" ht="15.75" outlineLevel="1" x14ac:dyDescent="0.25">
      <c r="A72" s="97"/>
      <c r="B72" s="98"/>
      <c r="C72" s="98"/>
      <c r="D72" s="42" t="s">
        <v>39</v>
      </c>
      <c r="E72" s="43">
        <f t="shared" si="1"/>
        <v>0</v>
      </c>
      <c r="F72" s="44"/>
      <c r="G72" s="44"/>
      <c r="K72"/>
    </row>
    <row r="73" spans="1:11" s="2" customFormat="1" ht="15.75" outlineLevel="1" x14ac:dyDescent="0.25">
      <c r="A73" s="97"/>
      <c r="B73" s="98"/>
      <c r="C73" s="98"/>
      <c r="D73" s="42" t="s">
        <v>40</v>
      </c>
      <c r="E73" s="43">
        <f t="shared" si="1"/>
        <v>0</v>
      </c>
      <c r="F73" s="44"/>
      <c r="G73" s="44"/>
      <c r="K73"/>
    </row>
    <row r="74" spans="1:11" s="2" customFormat="1" ht="15.75" outlineLevel="1" x14ac:dyDescent="0.25">
      <c r="A74" s="97"/>
      <c r="B74" s="98"/>
      <c r="C74" s="98"/>
      <c r="D74" s="42" t="s">
        <v>41</v>
      </c>
      <c r="E74" s="43">
        <f t="shared" si="1"/>
        <v>0</v>
      </c>
      <c r="F74" s="44"/>
      <c r="G74" s="44"/>
      <c r="K74"/>
    </row>
    <row r="75" spans="1:11" s="2" customFormat="1" ht="15.75" outlineLevel="1" x14ac:dyDescent="0.25">
      <c r="A75" s="97" t="s">
        <v>80</v>
      </c>
      <c r="B75" s="98" t="s">
        <v>59</v>
      </c>
      <c r="C75" s="98">
        <v>637001</v>
      </c>
      <c r="D75" s="42" t="s">
        <v>32</v>
      </c>
      <c r="E75" s="43">
        <f t="shared" si="1"/>
        <v>0</v>
      </c>
      <c r="F75" s="44"/>
      <c r="G75" s="44"/>
      <c r="K75"/>
    </row>
    <row r="76" spans="1:11" s="2" customFormat="1" ht="15.75" outlineLevel="1" x14ac:dyDescent="0.25">
      <c r="A76" s="97"/>
      <c r="B76" s="98"/>
      <c r="C76" s="98"/>
      <c r="D76" s="42" t="s">
        <v>33</v>
      </c>
      <c r="E76" s="43">
        <f t="shared" si="1"/>
        <v>0</v>
      </c>
      <c r="F76" s="44"/>
      <c r="G76" s="44"/>
      <c r="K76"/>
    </row>
    <row r="77" spans="1:11" s="2" customFormat="1" ht="15.75" outlineLevel="1" x14ac:dyDescent="0.25">
      <c r="A77" s="97"/>
      <c r="B77" s="98"/>
      <c r="C77" s="98"/>
      <c r="D77" s="42" t="s">
        <v>34</v>
      </c>
      <c r="E77" s="43">
        <f t="shared" si="1"/>
        <v>0</v>
      </c>
      <c r="F77" s="44"/>
      <c r="G77" s="44"/>
      <c r="K77" t="s">
        <v>92</v>
      </c>
    </row>
    <row r="78" spans="1:11" s="2" customFormat="1" ht="15.75" outlineLevel="1" x14ac:dyDescent="0.25">
      <c r="A78" s="97"/>
      <c r="B78" s="98"/>
      <c r="C78" s="98"/>
      <c r="D78" s="42" t="s">
        <v>35</v>
      </c>
      <c r="E78" s="43">
        <f t="shared" si="1"/>
        <v>0</v>
      </c>
      <c r="F78" s="44"/>
      <c r="G78" s="44"/>
      <c r="K78"/>
    </row>
    <row r="79" spans="1:11" s="2" customFormat="1" ht="15.75" outlineLevel="1" x14ac:dyDescent="0.25">
      <c r="A79" s="97"/>
      <c r="B79" s="98"/>
      <c r="C79" s="98"/>
      <c r="D79" s="42" t="s">
        <v>36</v>
      </c>
      <c r="E79" s="43">
        <f t="shared" si="1"/>
        <v>0</v>
      </c>
      <c r="F79" s="44"/>
      <c r="G79" s="44"/>
      <c r="K79"/>
    </row>
    <row r="80" spans="1:11" s="2" customFormat="1" ht="15.75" outlineLevel="1" x14ac:dyDescent="0.25">
      <c r="A80" s="97"/>
      <c r="B80" s="98"/>
      <c r="C80" s="98"/>
      <c r="D80" s="42" t="s">
        <v>37</v>
      </c>
      <c r="E80" s="43">
        <f t="shared" si="1"/>
        <v>0</v>
      </c>
      <c r="F80" s="44"/>
      <c r="G80" s="44"/>
      <c r="K80" t="s">
        <v>92</v>
      </c>
    </row>
    <row r="81" spans="1:11" s="2" customFormat="1" ht="15.75" outlineLevel="1" x14ac:dyDescent="0.25">
      <c r="A81" s="97"/>
      <c r="B81" s="98"/>
      <c r="C81" s="98"/>
      <c r="D81" s="42" t="s">
        <v>38</v>
      </c>
      <c r="E81" s="43">
        <f t="shared" si="1"/>
        <v>0</v>
      </c>
      <c r="F81" s="44"/>
      <c r="G81" s="44"/>
      <c r="K81"/>
    </row>
    <row r="82" spans="1:11" s="2" customFormat="1" ht="15.75" outlineLevel="1" x14ac:dyDescent="0.25">
      <c r="A82" s="97"/>
      <c r="B82" s="98"/>
      <c r="C82" s="98"/>
      <c r="D82" s="42" t="s">
        <v>39</v>
      </c>
      <c r="E82" s="43">
        <f t="shared" si="1"/>
        <v>0</v>
      </c>
      <c r="F82" s="44"/>
      <c r="G82" s="44"/>
      <c r="K82"/>
    </row>
    <row r="83" spans="1:11" s="2" customFormat="1" ht="15.75" outlineLevel="1" x14ac:dyDescent="0.25">
      <c r="A83" s="97"/>
      <c r="B83" s="98"/>
      <c r="C83" s="98"/>
      <c r="D83" s="42" t="s">
        <v>40</v>
      </c>
      <c r="E83" s="43">
        <f t="shared" si="1"/>
        <v>0</v>
      </c>
      <c r="F83" s="44"/>
      <c r="G83" s="44"/>
      <c r="K83" t="s">
        <v>92</v>
      </c>
    </row>
    <row r="84" spans="1:11" s="2" customFormat="1" ht="15.75" outlineLevel="1" x14ac:dyDescent="0.25">
      <c r="A84" s="97"/>
      <c r="B84" s="98"/>
      <c r="C84" s="98"/>
      <c r="D84" s="42" t="s">
        <v>41</v>
      </c>
      <c r="E84" s="43">
        <f t="shared" si="1"/>
        <v>0</v>
      </c>
      <c r="F84" s="51"/>
      <c r="G84" s="51"/>
      <c r="K84"/>
    </row>
  </sheetData>
  <mergeCells count="27">
    <mergeCell ref="A65:A74"/>
    <mergeCell ref="B65:B74"/>
    <mergeCell ref="C65:C74"/>
    <mergeCell ref="A75:A84"/>
    <mergeCell ref="B75:B84"/>
    <mergeCell ref="C75:C84"/>
    <mergeCell ref="A45:A54"/>
    <mergeCell ref="B45:B54"/>
    <mergeCell ref="C45:C54"/>
    <mergeCell ref="A55:A64"/>
    <mergeCell ref="B55:B64"/>
    <mergeCell ref="C55:C64"/>
    <mergeCell ref="A24:A33"/>
    <mergeCell ref="B24:B33"/>
    <mergeCell ref="C24:C33"/>
    <mergeCell ref="A34:C34"/>
    <mergeCell ref="A35:A44"/>
    <mergeCell ref="B35:B44"/>
    <mergeCell ref="C35:C44"/>
    <mergeCell ref="A14:A23"/>
    <mergeCell ref="B14:B23"/>
    <mergeCell ref="C14:C23"/>
    <mergeCell ref="A1:D1"/>
    <mergeCell ref="A3:C3"/>
    <mergeCell ref="A4:A13"/>
    <mergeCell ref="B4:B13"/>
    <mergeCell ref="C4:C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TCO Úvod</vt:lpstr>
      <vt:lpstr>TCO</vt:lpstr>
      <vt:lpstr>TCO - SW</vt:lpstr>
      <vt:lpstr>TCO - HW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Hudák Milan</dc:creator>
  <cp:lastModifiedBy>Hudák Milan</cp:lastModifiedBy>
  <cp:lastPrinted>2018-12-11T09:57:03Z</cp:lastPrinted>
  <dcterms:created xsi:type="dcterms:W3CDTF">2018-05-03T08:03:55Z</dcterms:created>
  <dcterms:modified xsi:type="dcterms:W3CDTF">2023-03-28T12:50:12Z</dcterms:modified>
</cp:coreProperties>
</file>