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filterPrivacy="1"/>
  <xr:revisionPtr revIDLastSave="0" documentId="13_ncr:1_{2319E180-03FC-4177-B927-B03B0493187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DK V8" sheetId="4" r:id="rId1"/>
  </sheets>
  <definedNames>
    <definedName name="_xlnm.Print_Area" localSheetId="0">'DK V8'!$A$1:$N$19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4" l="1"/>
  <c r="L8" i="4"/>
  <c r="L7" i="4"/>
  <c r="L5" i="4"/>
  <c r="L6" i="4"/>
  <c r="O9" i="4" l="1"/>
  <c r="N9" i="4"/>
  <c r="M9" i="4"/>
  <c r="L9" i="4"/>
  <c r="K9" i="4"/>
  <c r="J9" i="4"/>
  <c r="N6" i="4" l="1"/>
</calcChain>
</file>

<file path=xl/sharedStrings.xml><?xml version="1.0" encoding="utf-8"?>
<sst xmlns="http://schemas.openxmlformats.org/spreadsheetml/2006/main" count="52" uniqueCount="40">
  <si>
    <t>Názov zriaďovateľa</t>
  </si>
  <si>
    <t>IČO právneho subjektu</t>
  </si>
  <si>
    <t>Názov právneho subjektu</t>
  </si>
  <si>
    <t>Obec</t>
  </si>
  <si>
    <t>Ulica</t>
  </si>
  <si>
    <t>ZA</t>
  </si>
  <si>
    <t>S776</t>
  </si>
  <si>
    <t>EduGo s.r.o.</t>
  </si>
  <si>
    <t>Súkromné centrum poradenstva a prevencie EduGo</t>
  </si>
  <si>
    <t>Žilina</t>
  </si>
  <si>
    <t>Ul. Jozefa Vuruma 144</t>
  </si>
  <si>
    <t>Rajec</t>
  </si>
  <si>
    <t>Námestie Andreja Škrábika 37</t>
  </si>
  <si>
    <t>Martin</t>
  </si>
  <si>
    <t>M. R. Štefánika 48</t>
  </si>
  <si>
    <t>Kraj sídla zriaď.</t>
  </si>
  <si>
    <t>Kód zriaď. pre fin.</t>
  </si>
  <si>
    <t>IČO zriaď.</t>
  </si>
  <si>
    <t>Požiadavka zriaďovateľa (€)</t>
  </si>
  <si>
    <t>Odporučenie RÚŠS 
(€)</t>
  </si>
  <si>
    <t>Poskytnuté fin. prostriedky 
(€)</t>
  </si>
  <si>
    <t>z toho: Osobné náklady (€)</t>
  </si>
  <si>
    <t>z toho: Prevádzkové náklady (€)</t>
  </si>
  <si>
    <t>Typ zriaď.</t>
  </si>
  <si>
    <t>S</t>
  </si>
  <si>
    <t>TV</t>
  </si>
  <si>
    <t>K</t>
  </si>
  <si>
    <t>KTV</t>
  </si>
  <si>
    <t>Regionálny úrad školskej správy v Trnave</t>
  </si>
  <si>
    <t>Reedukačné centrum</t>
  </si>
  <si>
    <t>Trstín</t>
  </si>
  <si>
    <t>Trstín 335</t>
  </si>
  <si>
    <t>TC</t>
  </si>
  <si>
    <t>KTC</t>
  </si>
  <si>
    <t>Regionálny úrad školskej správy v Trenčíne</t>
  </si>
  <si>
    <t>Bystričany</t>
  </si>
  <si>
    <t>Chalmovská 679/1</t>
  </si>
  <si>
    <t>Dohodovacie konanie - poskytnutie normatívnych finančných prostriedkov v súvislosti s vyradením súkromných centier poradenstva a prevencie a reedukačných centier zo siete škôl a školských zariadení SR k 31.8.2024</t>
  </si>
  <si>
    <t>z toho: Transfery (€)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</si>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</sst>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0" fillId="0" borderId="0" xfId="0" applyNumberFormat="1"/>
    <xf numFmtId="3" fontId="6" fillId="0" borderId="1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3" fontId="5" fillId="2" borderId="8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3" fontId="5" fillId="2" borderId="3" xfId="2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3" fontId="6" fillId="0" borderId="14" xfId="0" applyNumberFormat="1" applyFont="1" applyBorder="1" applyAlignment="1">
      <alignment vertical="center"/>
    </xf>
    <xf numFmtId="3" fontId="5" fillId="2" borderId="15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</cellXfs>
  <cellStyles count="3">
    <cellStyle name="Normálna" xfId="0" builtinId="0"/>
    <cellStyle name="Normálna 2 2" xfId="2" xr:uid="{DC15C460-7D2B-4803-BF1D-EFDD44525DCA}"/>
    <cellStyle name="Normálna 5 3 2" xfId="1" xr:uid="{A21FC15F-45A4-4011-A0B5-976613480F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069E-06E6-499E-8DDD-186DD3EC9E89}">
  <sheetPr>
    <pageSetUpPr fitToPage="1"/>
  </sheetPr>
  <dimension ref="A1:O11"/>
  <sheetViews>
    <sheetView tabSelected="1" zoomScale="90" zoomScaleNormal="90" workbookViewId="0">
      <selection activeCell="I11" sqref="I11"/>
    </sheetView>
  </sheetViews>
  <sheetFormatPr defaultRowHeight="15" x14ac:dyDescent="0.25"/>
  <cols>
    <col min="1" max="2" width="7.140625" customWidth="1"/>
    <col min="3" max="3" width="8.85546875" customWidth="1"/>
    <col min="4" max="4" width="10.7109375" customWidth="1"/>
    <col min="5" max="5" width="25.42578125" customWidth="1"/>
    <col min="6" max="6" width="11" customWidth="1"/>
    <col min="7" max="7" width="31.85546875" customWidth="1"/>
    <col min="8" max="8" width="10.42578125" customWidth="1"/>
    <col min="9" max="9" width="28.140625" bestFit="1" customWidth="1"/>
    <col min="10" max="10" width="13.140625" customWidth="1"/>
    <col min="11" max="11" width="12.5703125" customWidth="1"/>
    <col min="12" max="12" width="12.140625" customWidth="1"/>
    <col min="13" max="13" width="13.140625" customWidth="1"/>
    <col min="14" max="15" width="12.28515625" bestFit="1" customWidth="1"/>
  </cols>
  <sheetData>
    <row r="1" spans="1:15" ht="42.75" customHeight="1" x14ac:dyDescent="0.25">
      <c r="A1" s="26" t="s">
        <v>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s="6" customFormat="1" ht="15.75" customHeight="1" thickBot="1" x14ac:dyDescent="0.3"/>
    <row r="3" spans="1:15" ht="51" x14ac:dyDescent="0.25">
      <c r="A3" s="11" t="s">
        <v>15</v>
      </c>
      <c r="B3" s="24" t="s">
        <v>23</v>
      </c>
      <c r="C3" s="12" t="s">
        <v>16</v>
      </c>
      <c r="D3" s="13" t="s">
        <v>17</v>
      </c>
      <c r="E3" s="14" t="s">
        <v>0</v>
      </c>
      <c r="F3" s="13" t="s">
        <v>1</v>
      </c>
      <c r="G3" s="15" t="s">
        <v>2</v>
      </c>
      <c r="H3" s="15" t="s">
        <v>3</v>
      </c>
      <c r="I3" s="16" t="s">
        <v>4</v>
      </c>
      <c r="J3" s="12" t="s">
        <v>18</v>
      </c>
      <c r="K3" s="12" t="s">
        <v>19</v>
      </c>
      <c r="L3" s="20" t="s">
        <v>20</v>
      </c>
      <c r="M3" s="22" t="s">
        <v>21</v>
      </c>
      <c r="N3" s="27" t="s">
        <v>22</v>
      </c>
      <c r="O3" s="23" t="s">
        <v>38</v>
      </c>
    </row>
    <row r="4" spans="1:15" ht="33.75" customHeight="1" x14ac:dyDescent="0.25">
      <c r="A4" s="5" t="s">
        <v>25</v>
      </c>
      <c r="B4" s="25" t="s">
        <v>26</v>
      </c>
      <c r="C4" s="1" t="s">
        <v>27</v>
      </c>
      <c r="D4" s="1">
        <v>54130531</v>
      </c>
      <c r="E4" s="4" t="s">
        <v>28</v>
      </c>
      <c r="F4" s="3">
        <v>163317</v>
      </c>
      <c r="G4" s="4" t="s">
        <v>29</v>
      </c>
      <c r="H4" s="2" t="s">
        <v>30</v>
      </c>
      <c r="I4" s="2" t="s">
        <v>31</v>
      </c>
      <c r="J4" s="8">
        <v>383200</v>
      </c>
      <c r="K4" s="33">
        <v>383200</v>
      </c>
      <c r="L4" s="21">
        <f t="shared" ref="L4:L5" si="0">+M4+N4+O4</f>
        <v>295000</v>
      </c>
      <c r="M4" s="8">
        <v>69335</v>
      </c>
      <c r="N4" s="28">
        <v>55665</v>
      </c>
      <c r="O4" s="9">
        <v>170000</v>
      </c>
    </row>
    <row r="5" spans="1:15" ht="33.75" customHeight="1" x14ac:dyDescent="0.25">
      <c r="A5" s="5" t="s">
        <v>32</v>
      </c>
      <c r="B5" s="25" t="s">
        <v>26</v>
      </c>
      <c r="C5" s="1" t="s">
        <v>33</v>
      </c>
      <c r="D5" s="1">
        <v>54130450</v>
      </c>
      <c r="E5" s="4" t="s">
        <v>34</v>
      </c>
      <c r="F5" s="3">
        <v>163325</v>
      </c>
      <c r="G5" s="4" t="s">
        <v>29</v>
      </c>
      <c r="H5" s="2" t="s">
        <v>35</v>
      </c>
      <c r="I5" s="2" t="s">
        <v>36</v>
      </c>
      <c r="J5" s="8">
        <v>66761</v>
      </c>
      <c r="K5" s="33">
        <v>66761</v>
      </c>
      <c r="L5" s="21">
        <f t="shared" si="0"/>
        <v>60500</v>
      </c>
      <c r="M5" s="8">
        <v>0</v>
      </c>
      <c r="N5" s="28">
        <v>0</v>
      </c>
      <c r="O5" s="9">
        <v>60500</v>
      </c>
    </row>
    <row r="6" spans="1:15" ht="33.75" customHeight="1" x14ac:dyDescent="0.25">
      <c r="A6" s="5" t="s">
        <v>5</v>
      </c>
      <c r="B6" s="25" t="s">
        <v>24</v>
      </c>
      <c r="C6" s="1" t="s">
        <v>6</v>
      </c>
      <c r="D6" s="1">
        <v>31644325</v>
      </c>
      <c r="E6" s="2" t="s">
        <v>7</v>
      </c>
      <c r="F6" s="3">
        <v>42061989</v>
      </c>
      <c r="G6" s="4" t="s">
        <v>8</v>
      </c>
      <c r="H6" s="2" t="s">
        <v>9</v>
      </c>
      <c r="I6" s="2" t="s">
        <v>10</v>
      </c>
      <c r="J6" s="8">
        <v>379110</v>
      </c>
      <c r="K6" s="8">
        <v>148242</v>
      </c>
      <c r="L6" s="21">
        <f>+M6+N6+O6</f>
        <v>148242</v>
      </c>
      <c r="M6" s="8">
        <v>86184</v>
      </c>
      <c r="N6" s="28">
        <f>2000+31222+28836</f>
        <v>62058</v>
      </c>
      <c r="O6" s="9">
        <v>0</v>
      </c>
    </row>
    <row r="7" spans="1:15" ht="33.75" customHeight="1" x14ac:dyDescent="0.25">
      <c r="A7" s="5" t="s">
        <v>5</v>
      </c>
      <c r="B7" s="25" t="s">
        <v>24</v>
      </c>
      <c r="C7" s="1" t="s">
        <v>6</v>
      </c>
      <c r="D7" s="1">
        <v>31644325</v>
      </c>
      <c r="E7" s="2" t="s">
        <v>7</v>
      </c>
      <c r="F7" s="3">
        <v>42433738</v>
      </c>
      <c r="G7" s="4" t="s">
        <v>8</v>
      </c>
      <c r="H7" s="2" t="s">
        <v>11</v>
      </c>
      <c r="I7" s="2" t="s">
        <v>12</v>
      </c>
      <c r="J7" s="8">
        <v>209626</v>
      </c>
      <c r="K7" s="8">
        <v>106881</v>
      </c>
      <c r="L7" s="21">
        <f t="shared" ref="L7:L8" si="1">+M7+N7+O7</f>
        <v>106881</v>
      </c>
      <c r="M7" s="8">
        <v>67395</v>
      </c>
      <c r="N7" s="28">
        <v>39486</v>
      </c>
      <c r="O7" s="9">
        <v>0</v>
      </c>
    </row>
    <row r="8" spans="1:15" ht="33.75" customHeight="1" x14ac:dyDescent="0.25">
      <c r="A8" s="5" t="s">
        <v>5</v>
      </c>
      <c r="B8" s="25" t="s">
        <v>24</v>
      </c>
      <c r="C8" s="1" t="s">
        <v>6</v>
      </c>
      <c r="D8" s="1">
        <v>31644325</v>
      </c>
      <c r="E8" s="2" t="s">
        <v>7</v>
      </c>
      <c r="F8" s="3">
        <v>55118496</v>
      </c>
      <c r="G8" s="4" t="s">
        <v>8</v>
      </c>
      <c r="H8" s="2" t="s">
        <v>13</v>
      </c>
      <c r="I8" s="2" t="s">
        <v>14</v>
      </c>
      <c r="J8" s="8">
        <v>272946</v>
      </c>
      <c r="K8" s="8">
        <v>114877</v>
      </c>
      <c r="L8" s="21">
        <f t="shared" si="1"/>
        <v>114877</v>
      </c>
      <c r="M8" s="8">
        <v>54939</v>
      </c>
      <c r="N8" s="28">
        <v>59938</v>
      </c>
      <c r="O8" s="9">
        <v>0</v>
      </c>
    </row>
    <row r="9" spans="1:15" ht="18" customHeight="1" thickBot="1" x14ac:dyDescent="0.3">
      <c r="A9" s="30"/>
      <c r="B9" s="31"/>
      <c r="C9" s="32"/>
      <c r="D9" s="32"/>
      <c r="E9" s="32"/>
      <c r="F9" s="32"/>
      <c r="G9" s="32"/>
      <c r="H9" s="32"/>
      <c r="I9" s="17" t="s">
        <v>39</v>
      </c>
      <c r="J9" s="18">
        <f>SUM(J4:J8)</f>
        <v>1311643</v>
      </c>
      <c r="K9" s="18">
        <f t="shared" ref="K9:O9" si="2">SUM(K4:K8)</f>
        <v>819961</v>
      </c>
      <c r="L9" s="18">
        <f t="shared" si="2"/>
        <v>725500</v>
      </c>
      <c r="M9" s="18">
        <f t="shared" si="2"/>
        <v>277853</v>
      </c>
      <c r="N9" s="29">
        <f t="shared" si="2"/>
        <v>217147</v>
      </c>
      <c r="O9" s="19">
        <f t="shared" si="2"/>
        <v>230500</v>
      </c>
    </row>
    <row r="10" spans="1:15" x14ac:dyDescent="0.25">
      <c r="K10" s="10"/>
    </row>
    <row r="11" spans="1:15" x14ac:dyDescent="0.25">
      <c r="K11" s="7"/>
    </row>
  </sheetData>
  <mergeCells count="1">
    <mergeCell ref="A1:N1"/>
  </mergeCells>
  <pageMargins left="3.937007874015748E-2" right="3.937007874015748E-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DK V8</vt:lpstr>
      <vt:lpstr>'DK V8'!Oblasť_tlače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2024-06-18T09:31:57Z</dcterms:modified>
</cp:coreProperties>
</file>