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Graf 1 - VS v SR a zahr" sheetId="6" r:id="rId1"/>
    <sheet name="Graf 2 - vyvoj podla predmetov" sheetId="7" r:id="rId2"/>
    <sheet name="Graf 3 -maturujuci z matematiky" sheetId="12" r:id="rId3"/>
    <sheet name="graf 4" sheetId="2" r:id="rId4"/>
    <sheet name="graf 5" sheetId="1" r:id="rId5"/>
    <sheet name="Tabuľka 1 (Box)" sheetId="10" r:id="rId6"/>
    <sheet name="Tabuľka 2" sheetId="3" r:id="rId7"/>
    <sheet name="Príloha 3" sheetId="11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1" l="1"/>
  <c r="M44" i="11"/>
  <c r="M33" i="11"/>
  <c r="L22" i="11"/>
  <c r="K22" i="11"/>
  <c r="J22" i="11"/>
  <c r="I22" i="11"/>
  <c r="H22" i="11"/>
  <c r="G22" i="11"/>
  <c r="F22" i="11"/>
  <c r="E22" i="11"/>
  <c r="D22" i="11"/>
  <c r="C22" i="11"/>
  <c r="C33" i="11"/>
  <c r="D33" i="11"/>
  <c r="E33" i="11"/>
  <c r="F33" i="11"/>
  <c r="G33" i="11"/>
  <c r="H33" i="11"/>
  <c r="I33" i="11"/>
  <c r="J33" i="11"/>
  <c r="K33" i="11"/>
  <c r="L33" i="11"/>
  <c r="D44" i="11"/>
  <c r="E44" i="11"/>
  <c r="F44" i="11"/>
  <c r="G44" i="11"/>
  <c r="H44" i="11"/>
  <c r="I44" i="11"/>
  <c r="J44" i="11"/>
  <c r="K44" i="11"/>
  <c r="L44" i="11"/>
  <c r="C44" i="11"/>
</calcChain>
</file>

<file path=xl/sharedStrings.xml><?xml version="1.0" encoding="utf-8"?>
<sst xmlns="http://schemas.openxmlformats.org/spreadsheetml/2006/main" count="324" uniqueCount="203">
  <si>
    <t>Pocet</t>
  </si>
  <si>
    <t>Podiel</t>
  </si>
  <si>
    <t>neštuduje</t>
  </si>
  <si>
    <t>VŠ zahr.</t>
  </si>
  <si>
    <t>VŠ SVK</t>
  </si>
  <si>
    <t>Neštudujú</t>
  </si>
  <si>
    <t>Pokračujú na VŠ v zahr.</t>
  </si>
  <si>
    <t>Noví na VŠ v zahr.</t>
  </si>
  <si>
    <t>Pokračujú na VŠ v SR</t>
  </si>
  <si>
    <t>Noví na VŠ v SR</t>
  </si>
  <si>
    <t>pokračuje VŠ zahr.</t>
  </si>
  <si>
    <t>nový VŠ zahr.</t>
  </si>
  <si>
    <t>pokračuje VŠ SVK</t>
  </si>
  <si>
    <t>nový VŠ SVK</t>
  </si>
  <si>
    <t>SJL</t>
  </si>
  <si>
    <t>Decily SJL</t>
  </si>
  <si>
    <t>Decily MAT</t>
  </si>
  <si>
    <t>Decily AJ B1</t>
  </si>
  <si>
    <t>Decily AJ B2</t>
  </si>
  <si>
    <t>Decily AJ C1</t>
  </si>
  <si>
    <t>Decily NJ B1</t>
  </si>
  <si>
    <t>Decily NJ B2</t>
  </si>
  <si>
    <t xml:space="preserve"> </t>
  </si>
  <si>
    <t>Maturanti mimo VŠ</t>
  </si>
  <si>
    <t>Maturanti na VŠ v SR</t>
  </si>
  <si>
    <t>Maturanti na VŠ v zahraničí</t>
  </si>
  <si>
    <t>Total</t>
  </si>
  <si>
    <t>MAT</t>
  </si>
  <si>
    <t>AJ, B1</t>
  </si>
  <si>
    <t>AJ, B2</t>
  </si>
  <si>
    <t>NJ, B1</t>
  </si>
  <si>
    <t>NJ, B2</t>
  </si>
  <si>
    <t>Odbory na vysokých školách v SR:</t>
  </si>
  <si>
    <t>1. Výchova a vzdelávanie</t>
  </si>
  <si>
    <t>62,1</t>
  </si>
  <si>
    <t>2. Humanitné vedy a umenie</t>
  </si>
  <si>
    <t>3. Sociálne, ekonomické a právne vedy</t>
  </si>
  <si>
    <t>66,2</t>
  </si>
  <si>
    <t>55,4</t>
  </si>
  <si>
    <t>4. Prírodné vedy</t>
  </si>
  <si>
    <t>69,7</t>
  </si>
  <si>
    <t>61,3</t>
  </si>
  <si>
    <t>5. Konštruovanie, technológie, výroba a komunikácie</t>
  </si>
  <si>
    <t>64,5</t>
  </si>
  <si>
    <t>6. Pôdohospodárske a veterinárske vedy</t>
  </si>
  <si>
    <t>61,5</t>
  </si>
  <si>
    <t>53,2</t>
  </si>
  <si>
    <t>7. Zdravotníctvo</t>
  </si>
  <si>
    <t>63,4</t>
  </si>
  <si>
    <t>8. Služby</t>
  </si>
  <si>
    <t>9. Informatické vedy, matematika, IKT</t>
  </si>
  <si>
    <t>65,6</t>
  </si>
  <si>
    <t>62,4</t>
  </si>
  <si>
    <t>45,0</t>
  </si>
  <si>
    <t>Celkový maturitný priemer</t>
  </si>
  <si>
    <t>59,2</t>
  </si>
  <si>
    <t>Údaje o odboroch, ktoré študujú maturanti v zahraničí, nie sú dostupné.</t>
  </si>
  <si>
    <t>52,9</t>
  </si>
  <si>
    <t>Podiel na VŠ v SR</t>
  </si>
  <si>
    <t>Podiel na VŠ v zahraničí (pravá os)</t>
  </si>
  <si>
    <t>Počet na VŠ v SR</t>
  </si>
  <si>
    <t>Počet na VŠ v zahraničí</t>
  </si>
  <si>
    <t>|</t>
  </si>
  <si>
    <t>AJ C1</t>
  </si>
  <si>
    <t>NJ B1</t>
  </si>
  <si>
    <t>AJ B1</t>
  </si>
  <si>
    <t>NJ B2</t>
  </si>
  <si>
    <t>AJ B2</t>
  </si>
  <si>
    <t>cenzurovane:</t>
  </si>
  <si>
    <t>10 Služby</t>
  </si>
  <si>
    <t>0916 Farmácia</t>
  </si>
  <si>
    <t>0912 Medicína</t>
  </si>
  <si>
    <t>0911 Dentálne štúdiá</t>
  </si>
  <si>
    <t>09 Zdravie a sociálne zabezpečenie</t>
  </si>
  <si>
    <t>08 Poľnohospodárstvo, lesníctvo, rybárstvo a veterinárstvo</t>
  </si>
  <si>
    <t>07 Inžinierstvo/strojárstvo, výroba a výstavba</t>
  </si>
  <si>
    <t>06 Informačné a komunikačné technológie (IKT)</t>
  </si>
  <si>
    <t>054 Matematika a štatistika</t>
  </si>
  <si>
    <t>053 Prírodné/ fyzikálne vedy</t>
  </si>
  <si>
    <t>052 Životné prostredie</t>
  </si>
  <si>
    <t>051 Biologické a príbuzné vedy</t>
  </si>
  <si>
    <t>05 Prírodné vedy, matematika a štatistika</t>
  </si>
  <si>
    <t>04 Podnikanie, administratíva/správa/riadenie a právo</t>
  </si>
  <si>
    <t>ČR</t>
  </si>
  <si>
    <t>SR</t>
  </si>
  <si>
    <t>03 Spoločenské vedy, žurnalistika a informácie</t>
  </si>
  <si>
    <t>02 Umenia a humanitné odbory</t>
  </si>
  <si>
    <t>01 Pedagogika</t>
  </si>
  <si>
    <t>Názov odboru</t>
  </si>
  <si>
    <t>Podiel (%)</t>
  </si>
  <si>
    <t>Počet</t>
  </si>
  <si>
    <t>11,6</t>
  </si>
  <si>
    <t>0,8</t>
  </si>
  <si>
    <t>7,1</t>
  </si>
  <si>
    <t>10,6</t>
  </si>
  <si>
    <t>11,5</t>
  </si>
  <si>
    <t>7,2</t>
  </si>
  <si>
    <t>17,2</t>
  </si>
  <si>
    <t>13,6</t>
  </si>
  <si>
    <t>5,1</t>
  </si>
  <si>
    <t>2,1</t>
  </si>
  <si>
    <t>4,3</t>
  </si>
  <si>
    <t>0,3</t>
  </si>
  <si>
    <t>0,1</t>
  </si>
  <si>
    <t>2,2</t>
  </si>
  <si>
    <t>3,4</t>
  </si>
  <si>
    <t>0,5</t>
  </si>
  <si>
    <t>1,2</t>
  </si>
  <si>
    <t>058 Interd. programy a kvalifikácie zahŕňajúce prír. vedy, mat. a štat.</t>
  </si>
  <si>
    <t>NA</t>
  </si>
  <si>
    <t>1,6</t>
  </si>
  <si>
    <t>7,9</t>
  </si>
  <si>
    <t>19,3</t>
  </si>
  <si>
    <t>16,1</t>
  </si>
  <si>
    <t>17,0</t>
  </si>
  <si>
    <t>3,1</t>
  </si>
  <si>
    <t>14,4</t>
  </si>
  <si>
    <t>15,3</t>
  </si>
  <si>
    <t>0,7</t>
  </si>
  <si>
    <t>3,3</t>
  </si>
  <si>
    <t>8,6</t>
  </si>
  <si>
    <t>2,9</t>
  </si>
  <si>
    <t>6,0</t>
  </si>
  <si>
    <t>2,6</t>
  </si>
  <si>
    <t>Zmena 2012-2018 (p.b.)</t>
  </si>
  <si>
    <t>rok</t>
  </si>
  <si>
    <t>Decil úspešnosti (Maturita SJL)</t>
  </si>
  <si>
    <t>VŠ v SR</t>
  </si>
  <si>
    <t>VŠ v zahraničí</t>
  </si>
  <si>
    <t>Matematika</t>
  </si>
  <si>
    <t>Tabuľka č. 2: Úspešnosť maturantov podľa odborov na VŠ v SR v porovnaní s celkovou priemernou úspešnosťou maturantov na VŠ v zahraničí, 2018 (%)</t>
  </si>
  <si>
    <t>57,3</t>
  </si>
  <si>
    <t>55,3</t>
  </si>
  <si>
    <t>53,9</t>
  </si>
  <si>
    <t>54,4</t>
  </si>
  <si>
    <t>45,1</t>
  </si>
  <si>
    <t>48,4</t>
  </si>
  <si>
    <t>62,6</t>
  </si>
  <si>
    <t>57,2</t>
  </si>
  <si>
    <t>67,3</t>
  </si>
  <si>
    <t>63,1</t>
  </si>
  <si>
    <t>59,5</t>
  </si>
  <si>
    <t>60,4</t>
  </si>
  <si>
    <t>60,7</t>
  </si>
  <si>
    <t>46,8</t>
  </si>
  <si>
    <t>56,2</t>
  </si>
  <si>
    <t>65,7</t>
  </si>
  <si>
    <t>61,7</t>
  </si>
  <si>
    <t>56,7</t>
  </si>
  <si>
    <t>50,6</t>
  </si>
  <si>
    <t>54,3</t>
  </si>
  <si>
    <t>43,5</t>
  </si>
  <si>
    <t>53,6</t>
  </si>
  <si>
    <t>61,4</t>
  </si>
  <si>
    <t>44,0</t>
  </si>
  <si>
    <t>54,8</t>
  </si>
  <si>
    <t>50,0</t>
  </si>
  <si>
    <t>55,1</t>
  </si>
  <si>
    <t>42,8</t>
  </si>
  <si>
    <t>61,8</t>
  </si>
  <si>
    <t>58,4</t>
  </si>
  <si>
    <t>70,8</t>
  </si>
  <si>
    <t>70,2</t>
  </si>
  <si>
    <t>Spolu na vysokých školách v SR</t>
  </si>
  <si>
    <t>59,6</t>
  </si>
  <si>
    <t>61,6</t>
  </si>
  <si>
    <t>44,9</t>
  </si>
  <si>
    <t>z toho gymnáziá</t>
  </si>
  <si>
    <t>62,0</t>
  </si>
  <si>
    <t>56,8</t>
  </si>
  <si>
    <t>56,9</t>
  </si>
  <si>
    <t>61,2</t>
  </si>
  <si>
    <t>z toho stredné odborné školy a konzervatóriá</t>
  </si>
  <si>
    <t>59,1</t>
  </si>
  <si>
    <t>54,7</t>
  </si>
  <si>
    <t>58,9</t>
  </si>
  <si>
    <t>Spolu na vysokých školách v zahraničí</t>
  </si>
  <si>
    <t>67,5</t>
  </si>
  <si>
    <t>66,1</t>
  </si>
  <si>
    <t>73,6</t>
  </si>
  <si>
    <t>46,0</t>
  </si>
  <si>
    <t>72,9</t>
  </si>
  <si>
    <t>71,1</t>
  </si>
  <si>
    <t>72,7</t>
  </si>
  <si>
    <t>57,4</t>
  </si>
  <si>
    <t>47,0</t>
  </si>
  <si>
    <t>73,3</t>
  </si>
  <si>
    <t>Zdroj: prepočty IVP na základe údajov CRŠ MŠVVŠ SR (2018), MPSVR SR (2018), NÚCEM (2018) a RIS MŠVVŠ SR (2018).</t>
  </si>
  <si>
    <t>Pre niektoré odbory údaje nie sú zverejnené z dôvodu obmedzeného počtu pozorovaní.</t>
  </si>
  <si>
    <t>VŠ spolu</t>
  </si>
  <si>
    <t>Decil úspešnosti (Maturita MAT)</t>
  </si>
  <si>
    <t>Decil úspešnosti (Maturita AJ B1)</t>
  </si>
  <si>
    <t>Decil úspešnosti (Maturita AJ B2)</t>
  </si>
  <si>
    <t>Spolu</t>
  </si>
  <si>
    <t>54,0</t>
  </si>
  <si>
    <t>63,5</t>
  </si>
  <si>
    <t>39,1</t>
  </si>
  <si>
    <t>66,8</t>
  </si>
  <si>
    <t>62,7</t>
  </si>
  <si>
    <t>48,6</t>
  </si>
  <si>
    <t>38,3</t>
  </si>
  <si>
    <t>69,5</t>
  </si>
  <si>
    <t>60,0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</si>
</sst>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Segoe UI"/>
      <family val="2"/>
      <charset val="238"/>
    </font>
    <font>
      <b/>
      <sz val="8"/>
      <color rgb="FF000000"/>
      <name val="Segoe UI"/>
      <family val="2"/>
      <charset val="238"/>
    </font>
    <font>
      <sz val="8"/>
      <color rgb="FF000000"/>
      <name val="Segoe UI"/>
      <family val="2"/>
      <charset val="238"/>
    </font>
    <font>
      <i/>
      <sz val="7"/>
      <color rgb="FF000000"/>
      <name val="Segoe UI"/>
      <family val="2"/>
      <charset val="238"/>
    </font>
    <font>
      <i/>
      <sz val="8"/>
      <color rgb="FF000000"/>
      <name val="Segoe UI"/>
      <family val="2"/>
      <charset val="238"/>
    </font>
    <font>
      <i/>
      <sz val="8"/>
      <color theme="1"/>
      <name val="Segoe UI"/>
      <family val="2"/>
      <charset val="238"/>
    </font>
    <font>
      <b/>
      <i/>
      <sz val="8"/>
      <color rgb="FF00000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3" fontId="0" fillId="0" borderId="0" xfId="0" applyNumberFormat="1"/>
    <xf numFmtId="0" fontId="0" fillId="0" borderId="0" xfId="0" applyAlignment="1"/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8" xfId="0" applyBorder="1"/>
    <xf numFmtId="0" fontId="0" fillId="0" borderId="8" xfId="0" applyFill="1" applyBorder="1"/>
    <xf numFmtId="0" fontId="0" fillId="0" borderId="8" xfId="0" applyBorder="1" applyAlignment="1">
      <alignment wrapText="1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7" fontId="0" fillId="0" borderId="0" xfId="0" applyNumberFormat="1"/>
    <xf numFmtId="164" fontId="0" fillId="0" borderId="0" xfId="0" applyNumberFormat="1"/>
    <xf numFmtId="164" fontId="3" fillId="0" borderId="6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'Graf 1 - VS v SR a zahr'!$D$3</c:f>
              <c:strCache>
                <c:ptCount val="1"/>
                <c:pt idx="0">
                  <c:v>Počet na VŠ v SR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1 - VS v SR a zahr'!$A$7:$A$13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1 - VS v SR a zahr'!$D$7:$D$13</c:f>
              <c:numCache>
                <c:formatCode>General</c:formatCode>
                <c:ptCount val="7"/>
                <c:pt idx="0">
                  <c:v>26074</c:v>
                </c:pt>
                <c:pt idx="1">
                  <c:v>24339</c:v>
                </c:pt>
                <c:pt idx="2">
                  <c:v>21391</c:v>
                </c:pt>
                <c:pt idx="3">
                  <c:v>19632</c:v>
                </c:pt>
                <c:pt idx="4">
                  <c:v>18793</c:v>
                </c:pt>
                <c:pt idx="5">
                  <c:v>16590</c:v>
                </c:pt>
                <c:pt idx="6">
                  <c:v>18680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DF-4BA9-A8AF-89712319542B}"/>
            </c:ext>
          </c:extLst>
        </c:ser>
        <c:ser>
          <c:idx val="3"/>
          <c:order val="2"/>
          <c:tx>
            <c:strRef>
              <c:f>'Graf 1 - VS v SR a zahr'!$E$3</c:f>
              <c:strCache>
                <c:ptCount val="1"/>
                <c:pt idx="0">
                  <c:v>Počet na VŠ v zahraničí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'Graf 1 - VS v SR a zahr'!$A$7:$A$13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1 - VS v SR a zahr'!$E$7:$E$13</c:f>
              <c:numCache>
                <c:formatCode>General</c:formatCode>
                <c:ptCount val="7"/>
                <c:pt idx="0">
                  <c:v>3442</c:v>
                </c:pt>
                <c:pt idx="1">
                  <c:v>3364</c:v>
                </c:pt>
                <c:pt idx="2">
                  <c:v>3348</c:v>
                </c:pt>
                <c:pt idx="3">
                  <c:v>3587</c:v>
                </c:pt>
                <c:pt idx="4">
                  <c:v>3756</c:v>
                </c:pt>
                <c:pt idx="5">
                  <c:v>3014</c:v>
                </c:pt>
                <c:pt idx="6">
                  <c:v>3783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DF-4BA9-A8AF-897123195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6354304"/>
        <c:axId val="36438400"/>
      </c:barChart>
      <c:lineChart>
        <c:grouping val="standard"/>
        <c:varyColors val="0"/>
        <c:ser>
          <c:idx val="1"/>
          <c:order val="0"/>
          <c:tx>
            <c:strRef>
              <c:f>'Graf 1 - VS v SR a zahr'!$C$3</c:f>
              <c:strCache>
                <c:ptCount val="1"/>
                <c:pt idx="0">
                  <c:v>Podiel na VŠ v zahraničí (pravá os)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'Graf 1 - VS v SR a zahr'!$A$7:$A$13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1 - VS v SR a zahr'!$C$7:$C$13</c:f>
              <c:numCache>
                <c:formatCode>General</c:formatCode>
                <c:ptCount val="7"/>
                <c:pt idx="0">
                  <c:v>11.66</c:v>
                </c:pt>
                <c:pt idx="1">
                  <c:v>12.14</c:v>
                </c:pt>
                <c:pt idx="2">
                  <c:v>13.53</c:v>
                </c:pt>
                <c:pt idx="3">
                  <c:v>15.45</c:v>
                </c:pt>
                <c:pt idx="4">
                  <c:v>16.66</c:v>
                </c:pt>
                <c:pt idx="5">
                  <c:v>15.37</c:v>
                </c:pt>
                <c:pt idx="6">
                  <c:v>16.84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4DF-4BA9-A8AF-897123195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42496"/>
        <c:axId val="36440320"/>
      </c:lineChart>
      <c:catAx>
        <c:axId val="363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438400"/>
        <c:crosses val="autoZero"/>
        <c:auto val="1"/>
        <c:lblAlgn val="ctr"/>
        <c:lblOffset val="100"/>
        <c:noMultiLvlLbl val="0"/>
      </c:catAx>
      <c:valAx>
        <c:axId val="36438400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(tis. osôb)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354304"/>
        <c:crosses val="autoZero"/>
        <c:crossBetween val="between"/>
      </c:valAx>
      <c:valAx>
        <c:axId val="364403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Podiel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442496"/>
        <c:crosses val="max"/>
        <c:crossBetween val="between"/>
      </c:valAx>
      <c:catAx>
        <c:axId val="3644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4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3937007874016"/>
          <c:y val="5.0925925925925923E-2"/>
          <c:w val="0.86340507436570435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'Graf 2 - vyvoj podla predmetov'!$B$3</c:f>
              <c:strCache>
                <c:ptCount val="1"/>
                <c:pt idx="0">
                  <c:v>SJL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'Graf 2 - vyvoj podla predmetov'!$A$7:$A$13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2 - vyvoj podla predmetov'!$B$7:$B$13</c:f>
              <c:numCache>
                <c:formatCode>General</c:formatCode>
                <c:ptCount val="7"/>
                <c:pt idx="0">
                  <c:v>11.24</c:v>
                </c:pt>
                <c:pt idx="1">
                  <c:v>11.8</c:v>
                </c:pt>
                <c:pt idx="2">
                  <c:v>13.23</c:v>
                </c:pt>
                <c:pt idx="3">
                  <c:v>15.13</c:v>
                </c:pt>
                <c:pt idx="4">
                  <c:v>16.48</c:v>
                </c:pt>
                <c:pt idx="5">
                  <c:v>15.13</c:v>
                </c:pt>
                <c:pt idx="6">
                  <c:v>16.649999999999999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DB-4DFF-90D4-E1BB4E9B2137}"/>
            </c:ext>
          </c:extLst>
        </c:ser>
        <c:ser>
          <c:idx val="1"/>
          <c:order val="1"/>
          <c:tx>
            <c:strRef>
              <c:f>'Graf 2 - vyvoj podla predmetov'!$C$3</c:f>
              <c:strCache>
                <c:ptCount val="1"/>
                <c:pt idx="0">
                  <c:v>MAT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'Graf 2 - vyvoj podla predmetov'!$A$7:$A$13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2 - vyvoj podla predmetov'!$C$7:$C$13</c:f>
              <c:numCache>
                <c:formatCode>General</c:formatCode>
                <c:ptCount val="7"/>
                <c:pt idx="0">
                  <c:v>18.510000000000002</c:v>
                </c:pt>
                <c:pt idx="1">
                  <c:v>19.739999999999998</c:v>
                </c:pt>
                <c:pt idx="2">
                  <c:v>21.81</c:v>
                </c:pt>
                <c:pt idx="3">
                  <c:v>25.95</c:v>
                </c:pt>
                <c:pt idx="4">
                  <c:v>28.45</c:v>
                </c:pt>
                <c:pt idx="5">
                  <c:v>28.1</c:v>
                </c:pt>
                <c:pt idx="6">
                  <c:v>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DB-4DFF-90D4-E1BB4E9B2137}"/>
            </c:ext>
          </c:extLst>
        </c:ser>
        <c:ser>
          <c:idx val="2"/>
          <c:order val="2"/>
          <c:tx>
            <c:strRef>
              <c:f>'Graf 2 - vyvoj podla predmetov'!$D$3</c:f>
              <c:strCache>
                <c:ptCount val="1"/>
                <c:pt idx="0">
                  <c:v>AJ B2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'Graf 2 - vyvoj podla predmetov'!$A$7:$A$13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2 - vyvoj podla predmetov'!$D$7:$D$13</c:f>
              <c:numCache>
                <c:formatCode>General</c:formatCode>
                <c:ptCount val="7"/>
                <c:pt idx="0">
                  <c:v>14.41</c:v>
                </c:pt>
                <c:pt idx="1">
                  <c:v>15.15</c:v>
                </c:pt>
                <c:pt idx="2">
                  <c:v>16.66</c:v>
                </c:pt>
                <c:pt idx="3">
                  <c:v>21</c:v>
                </c:pt>
                <c:pt idx="4">
                  <c:v>22.42</c:v>
                </c:pt>
                <c:pt idx="5">
                  <c:v>19.920000000000002</c:v>
                </c:pt>
                <c:pt idx="6">
                  <c:v>21.8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5DB-4DFF-90D4-E1BB4E9B2137}"/>
            </c:ext>
          </c:extLst>
        </c:ser>
        <c:ser>
          <c:idx val="3"/>
          <c:order val="3"/>
          <c:tx>
            <c:strRef>
              <c:f>'Graf 2 - vyvoj podla predmetov'!$E$3</c:f>
              <c:strCache>
                <c:ptCount val="1"/>
                <c:pt idx="0">
                  <c:v>NJ B2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'Graf 2 - vyvoj podla predmetov'!$A$7:$A$13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2 - vyvoj podla predmetov'!$E$7:$E$13</c:f>
              <c:numCache>
                <c:formatCode>General</c:formatCode>
                <c:ptCount val="7"/>
                <c:pt idx="0">
                  <c:v>13.49</c:v>
                </c:pt>
                <c:pt idx="1">
                  <c:v>11.24</c:v>
                </c:pt>
                <c:pt idx="2">
                  <c:v>13.44</c:v>
                </c:pt>
                <c:pt idx="3">
                  <c:v>17.149999999999999</c:v>
                </c:pt>
                <c:pt idx="4">
                  <c:v>21.17</c:v>
                </c:pt>
                <c:pt idx="5">
                  <c:v>18.670000000000002</c:v>
                </c:pt>
                <c:pt idx="6">
                  <c:v>23.65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5DB-4DFF-90D4-E1BB4E9B2137}"/>
            </c:ext>
          </c:extLst>
        </c:ser>
        <c:ser>
          <c:idx val="4"/>
          <c:order val="4"/>
          <c:tx>
            <c:strRef>
              <c:f>'Graf 2 - vyvoj podla predmetov'!$F$3</c:f>
              <c:strCache>
                <c:ptCount val="1"/>
                <c:pt idx="0">
                  <c:v>AJ B1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'Graf 2 - vyvoj podla predmetov'!$A$7:$A$13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2 - vyvoj podla predmetov'!$F$7:$F$13</c:f>
              <c:numCache>
                <c:formatCode>General</c:formatCode>
                <c:ptCount val="7"/>
                <c:pt idx="0">
                  <c:v>7.62</c:v>
                </c:pt>
                <c:pt idx="1">
                  <c:v>7.54</c:v>
                </c:pt>
                <c:pt idx="2">
                  <c:v>7.9</c:v>
                </c:pt>
                <c:pt idx="3">
                  <c:v>7.8</c:v>
                </c:pt>
                <c:pt idx="4">
                  <c:v>8.33</c:v>
                </c:pt>
                <c:pt idx="5">
                  <c:v>8.59</c:v>
                </c:pt>
                <c:pt idx="6">
                  <c:v>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5DB-4DFF-90D4-E1BB4E9B2137}"/>
            </c:ext>
          </c:extLst>
        </c:ser>
        <c:ser>
          <c:idx val="5"/>
          <c:order val="5"/>
          <c:tx>
            <c:strRef>
              <c:f>'Graf 2 - vyvoj podla predmetov'!$G$3</c:f>
              <c:strCache>
                <c:ptCount val="1"/>
                <c:pt idx="0">
                  <c:v>NJ B1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'Graf 2 - vyvoj podla predmetov'!$A$7:$A$13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2 - vyvoj podla predmetov'!$G$7:$G$13</c:f>
              <c:numCache>
                <c:formatCode>General</c:formatCode>
                <c:ptCount val="7"/>
                <c:pt idx="0">
                  <c:v>5.44</c:v>
                </c:pt>
                <c:pt idx="1">
                  <c:v>5.76</c:v>
                </c:pt>
                <c:pt idx="2">
                  <c:v>6.15</c:v>
                </c:pt>
                <c:pt idx="3">
                  <c:v>7.24</c:v>
                </c:pt>
                <c:pt idx="4">
                  <c:v>7.55</c:v>
                </c:pt>
                <c:pt idx="5">
                  <c:v>6.42</c:v>
                </c:pt>
                <c:pt idx="6">
                  <c:v>5.79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5DB-4DFF-90D4-E1BB4E9B2137}"/>
            </c:ext>
          </c:extLst>
        </c:ser>
        <c:ser>
          <c:idx val="6"/>
          <c:order val="6"/>
          <c:tx>
            <c:strRef>
              <c:f>'Graf 2 - vyvoj podla predmetov'!$H$3</c:f>
              <c:strCache>
                <c:ptCount val="1"/>
                <c:pt idx="0">
                  <c:v>AJ C1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'Graf 2 - vyvoj podla predmetov'!$A$7:$A$13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2 - vyvoj podla predmetov'!$H$7:$H$13</c:f>
              <c:numCache>
                <c:formatCode>General</c:formatCode>
                <c:ptCount val="7"/>
                <c:pt idx="5">
                  <c:v>38.03</c:v>
                </c:pt>
                <c:pt idx="6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5DB-4DFF-90D4-E1BB4E9B2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0624"/>
        <c:axId val="36496896"/>
      </c:lineChart>
      <c:catAx>
        <c:axId val="3649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496896"/>
        <c:crosses val="autoZero"/>
        <c:auto val="1"/>
        <c:lblAlgn val="ctr"/>
        <c:lblOffset val="100"/>
        <c:noMultiLvlLbl val="0"/>
      </c:catAx>
      <c:valAx>
        <c:axId val="3649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Podiel</a:t>
                </a:r>
                <a:r>
                  <a:rPr lang="sk-SK" baseline="0"/>
                  <a:t> (%)</a:t>
                </a:r>
                <a:endParaRPr lang="sk-SK"/>
              </a:p>
            </c:rich>
          </c:tx>
          <c:layout>
            <c:manualLayout>
              <c:xMode val="edge"/>
              <c:yMode val="edge"/>
              <c:x val="1.3888888888888888E-2"/>
              <c:y val="0.310640128317293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649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5480480480481"/>
          <c:y val="7.2533748701973003E-2"/>
          <c:w val="0.86237612612612635"/>
          <c:h val="0.64138473520249217"/>
        </c:manualLayout>
      </c:layout>
      <c:lineChart>
        <c:grouping val="standard"/>
        <c:varyColors val="0"/>
        <c:ser>
          <c:idx val="0"/>
          <c:order val="0"/>
          <c:tx>
            <c:strRef>
              <c:f>'Graf 3 -maturujuci z matematiky'!$B$2</c:f>
              <c:strCache>
                <c:ptCount val="1"/>
                <c:pt idx="0">
                  <c:v>VŠ v SR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'Graf 3 -maturujuci z matematiky'!$A$3:$A$9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3 -maturujuci z matematiky'!$B$3:$B$9</c:f>
              <c:numCache>
                <c:formatCode>General</c:formatCode>
                <c:ptCount val="7"/>
                <c:pt idx="0">
                  <c:v>23.168669999999999</c:v>
                </c:pt>
                <c:pt idx="1">
                  <c:v>22.78237</c:v>
                </c:pt>
                <c:pt idx="2">
                  <c:v>22.91151</c:v>
                </c:pt>
                <c:pt idx="3">
                  <c:v>21.816420000000001</c:v>
                </c:pt>
                <c:pt idx="4">
                  <c:v>20.486350000000002</c:v>
                </c:pt>
                <c:pt idx="5">
                  <c:v>17.92043</c:v>
                </c:pt>
                <c:pt idx="6">
                  <c:v>18.169160000000002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2E-424D-85D6-64DD2A54005F}"/>
            </c:ext>
          </c:extLst>
        </c:ser>
        <c:ser>
          <c:idx val="1"/>
          <c:order val="1"/>
          <c:tx>
            <c:strRef>
              <c:f>'Graf 3 -maturujuci z matematiky'!$C$2</c:f>
              <c:strCache>
                <c:ptCount val="1"/>
                <c:pt idx="0">
                  <c:v>VŠ v zahraničí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'Graf 3 -maturujuci z matematiky'!$A$3:$A$9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3 -maturujuci z matematiky'!$C$3:$C$9</c:f>
              <c:numCache>
                <c:formatCode>General</c:formatCode>
                <c:ptCount val="7"/>
                <c:pt idx="0">
                  <c:v>39.860550000000003</c:v>
                </c:pt>
                <c:pt idx="1">
                  <c:v>40.546970000000002</c:v>
                </c:pt>
                <c:pt idx="2">
                  <c:v>40.830349999999996</c:v>
                </c:pt>
                <c:pt idx="3">
                  <c:v>41.845549999999996</c:v>
                </c:pt>
                <c:pt idx="4">
                  <c:v>40.761449999999996</c:v>
                </c:pt>
                <c:pt idx="5">
                  <c:v>38.553420000000003</c:v>
                </c:pt>
                <c:pt idx="6">
                  <c:v>40.311920000000001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2E-424D-85D6-64DD2A54005F}"/>
            </c:ext>
          </c:extLst>
        </c:ser>
        <c:ser>
          <c:idx val="2"/>
          <c:order val="2"/>
          <c:tx>
            <c:strRef>
              <c:f>'Graf 3 -maturujuci z matematiky'!$D$2</c:f>
              <c:strCache>
                <c:ptCount val="1"/>
                <c:pt idx="0">
                  <c:v>VŠ spolu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'Graf 3 -maturujuci z matematiky'!$A$3:$A$9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'Graf 3 -maturujuci z matematiky'!$D$3:$D$9</c:f>
              <c:numCache>
                <c:formatCode>General</c:formatCode>
                <c:ptCount val="7"/>
                <c:pt idx="0">
                  <c:v>25.115189999999998</c:v>
                </c:pt>
                <c:pt idx="1">
                  <c:v>24.939540000000001</c:v>
                </c:pt>
                <c:pt idx="2">
                  <c:v>25.336510000000001</c:v>
                </c:pt>
                <c:pt idx="3">
                  <c:v>24.910630000000001</c:v>
                </c:pt>
                <c:pt idx="4">
                  <c:v>23.863589999999999</c:v>
                </c:pt>
                <c:pt idx="5">
                  <c:v>21.09263</c:v>
                </c:pt>
                <c:pt idx="6">
                  <c:v>21.898230000000002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D85-4158-8AE5-69C3E3E6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81472"/>
        <c:axId val="49883392"/>
      </c:lineChart>
      <c:catAx>
        <c:axId val="498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sk-SK"/>
          </a:p>
        </c:txPr>
        <c:crossAx val="49883392"/>
        <c:crosses val="autoZero"/>
        <c:auto val="1"/>
        <c:lblAlgn val="ctr"/>
        <c:lblOffset val="100"/>
        <c:noMultiLvlLbl val="0"/>
      </c:catAx>
      <c:valAx>
        <c:axId val="498833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" panose="020B0502040204020203" pitchFamily="34" charset="0"/>
                    <a:ea typeface="Segoe UI" panose="020B0502040204020203" pitchFamily="34" charset="0"/>
                    <a:cs typeface="Segoe UI" panose="020B0502040204020203" pitchFamily="34" charset="0"/>
                  </a:defRPr>
                </a:pPr>
                <a:r>
                  <a:rPr lang="sk-SK" sz="800"/>
                  <a:t>Podiel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Segoe UI" panose="020B0502040204020203" pitchFamily="34" charset="0"/>
                <a:cs typeface="Segoe UI" panose="020B0502040204020203" pitchFamily="34" charset="0"/>
              </a:defRPr>
            </a:pPr>
            <a:endParaRPr lang="sk-SK"/>
          </a:p>
        </c:txPr>
        <c:crossAx val="498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 4'!$C$3</c:f>
              <c:strCache>
                <c:ptCount val="1"/>
                <c:pt idx="0">
                  <c:v>Maturanti mimo VŠ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 4'!$D$1:$CA$2</c:f>
              <c:multiLvlStrCache>
                <c:ptCount val="76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</c:lvl>
                <c:lvl>
                  <c:pt idx="0">
                    <c:v>Decily SJL</c:v>
                  </c:pt>
                  <c:pt idx="11">
                    <c:v>Decily MAT</c:v>
                  </c:pt>
                  <c:pt idx="22">
                    <c:v>Decily AJ B1</c:v>
                  </c:pt>
                  <c:pt idx="33">
                    <c:v>Decily AJ B2</c:v>
                  </c:pt>
                  <c:pt idx="44">
                    <c:v>Decily AJ C1</c:v>
                  </c:pt>
                  <c:pt idx="55">
                    <c:v>Decily NJ B1</c:v>
                  </c:pt>
                  <c:pt idx="66">
                    <c:v>Decily NJ B2</c:v>
                  </c:pt>
                </c:lvl>
              </c:multiLvlStrCache>
            </c:multiLvlStrRef>
          </c:cat>
          <c:val>
            <c:numRef>
              <c:f>'graf 4'!$D$3:$CA$3</c:f>
              <c:numCache>
                <c:formatCode>General</c:formatCode>
                <c:ptCount val="76"/>
                <c:pt idx="0">
                  <c:v>84.7357698</c:v>
                </c:pt>
                <c:pt idx="1">
                  <c:v>71.769666000000001</c:v>
                </c:pt>
                <c:pt idx="2">
                  <c:v>60.234360000000002</c:v>
                </c:pt>
                <c:pt idx="3">
                  <c:v>53.001711</c:v>
                </c:pt>
                <c:pt idx="4">
                  <c:v>45.149332000000001</c:v>
                </c:pt>
                <c:pt idx="5">
                  <c:v>33.957681000000001</c:v>
                </c:pt>
                <c:pt idx="6">
                  <c:v>28.323270000000001</c:v>
                </c:pt>
                <c:pt idx="7">
                  <c:v>19.451210000000003</c:v>
                </c:pt>
                <c:pt idx="8">
                  <c:v>13.739549999999998</c:v>
                </c:pt>
                <c:pt idx="9">
                  <c:v>9.5090099999999964</c:v>
                </c:pt>
                <c:pt idx="11">
                  <c:v>29.676263999999996</c:v>
                </c:pt>
                <c:pt idx="12">
                  <c:v>12.266669999999998</c:v>
                </c:pt>
                <c:pt idx="13">
                  <c:v>9.172669999999993</c:v>
                </c:pt>
                <c:pt idx="14">
                  <c:v>7.246370000000006</c:v>
                </c:pt>
                <c:pt idx="15">
                  <c:v>7.7165399999999948</c:v>
                </c:pt>
                <c:pt idx="16">
                  <c:v>6.647399999999994</c:v>
                </c:pt>
                <c:pt idx="17">
                  <c:v>8.9140999999999977</c:v>
                </c:pt>
                <c:pt idx="18">
                  <c:v>5.583750000000002</c:v>
                </c:pt>
                <c:pt idx="19">
                  <c:v>6.5727699999999984</c:v>
                </c:pt>
                <c:pt idx="20">
                  <c:v>3.6199100000000044</c:v>
                </c:pt>
                <c:pt idx="22">
                  <c:v>86.625195700000006</c:v>
                </c:pt>
                <c:pt idx="23">
                  <c:v>75.20972900000001</c:v>
                </c:pt>
                <c:pt idx="24">
                  <c:v>66.875715999999997</c:v>
                </c:pt>
                <c:pt idx="25">
                  <c:v>63.236519000000001</c:v>
                </c:pt>
                <c:pt idx="26">
                  <c:v>58.256628999999997</c:v>
                </c:pt>
                <c:pt idx="27">
                  <c:v>57.420793000000003</c:v>
                </c:pt>
                <c:pt idx="28">
                  <c:v>54.199534</c:v>
                </c:pt>
                <c:pt idx="29">
                  <c:v>49.047139000000001</c:v>
                </c:pt>
                <c:pt idx="30">
                  <c:v>45.140277999999995</c:v>
                </c:pt>
                <c:pt idx="31">
                  <c:v>41.522106000000001</c:v>
                </c:pt>
                <c:pt idx="33">
                  <c:v>27.038938000000002</c:v>
                </c:pt>
                <c:pt idx="34">
                  <c:v>17.274601000000001</c:v>
                </c:pt>
                <c:pt idx="35">
                  <c:v>16.678443999999999</c:v>
                </c:pt>
                <c:pt idx="36">
                  <c:v>14.695339999999998</c:v>
                </c:pt>
                <c:pt idx="37">
                  <c:v>13.204510000000001</c:v>
                </c:pt>
                <c:pt idx="38">
                  <c:v>13.868110000000005</c:v>
                </c:pt>
                <c:pt idx="39">
                  <c:v>12.469830000000005</c:v>
                </c:pt>
                <c:pt idx="40">
                  <c:v>13.138189999999998</c:v>
                </c:pt>
                <c:pt idx="41">
                  <c:v>13.165900000000001</c:v>
                </c:pt>
                <c:pt idx="42">
                  <c:v>13.822389999999999</c:v>
                </c:pt>
                <c:pt idx="44">
                  <c:v>33.774839999999998</c:v>
                </c:pt>
                <c:pt idx="45">
                  <c:v>20.231209999999997</c:v>
                </c:pt>
                <c:pt idx="46">
                  <c:v>20.886080000000003</c:v>
                </c:pt>
                <c:pt idx="47">
                  <c:v>19.871799999999997</c:v>
                </c:pt>
                <c:pt idx="48">
                  <c:v>11.486489999999996</c:v>
                </c:pt>
                <c:pt idx="49">
                  <c:v>15.625</c:v>
                </c:pt>
                <c:pt idx="50">
                  <c:v>12.096779999999995</c:v>
                </c:pt>
                <c:pt idx="51">
                  <c:v>16.867470000000004</c:v>
                </c:pt>
                <c:pt idx="52">
                  <c:v>16.535429999999998</c:v>
                </c:pt>
                <c:pt idx="53">
                  <c:v>19.491530000000004</c:v>
                </c:pt>
                <c:pt idx="55">
                  <c:v>92.763158300000001</c:v>
                </c:pt>
                <c:pt idx="56">
                  <c:v>81.372547800000007</c:v>
                </c:pt>
                <c:pt idx="57">
                  <c:v>80.817612999999994</c:v>
                </c:pt>
                <c:pt idx="58">
                  <c:v>75.210083900000001</c:v>
                </c:pt>
                <c:pt idx="59">
                  <c:v>71.238934200000003</c:v>
                </c:pt>
                <c:pt idx="60">
                  <c:v>65.437790499999991</c:v>
                </c:pt>
                <c:pt idx="61">
                  <c:v>61.417324000000001</c:v>
                </c:pt>
                <c:pt idx="62">
                  <c:v>62.499994999999998</c:v>
                </c:pt>
                <c:pt idx="63">
                  <c:v>57.090912999999993</c:v>
                </c:pt>
                <c:pt idx="64">
                  <c:v>54.146341</c:v>
                </c:pt>
                <c:pt idx="66">
                  <c:v>30.232560000000007</c:v>
                </c:pt>
                <c:pt idx="67">
                  <c:v>18.367339999999999</c:v>
                </c:pt>
                <c:pt idx="68">
                  <c:v>18.918919999999996</c:v>
                </c:pt>
                <c:pt idx="69">
                  <c:v>17.948719999999998</c:v>
                </c:pt>
                <c:pt idx="70">
                  <c:v>16.666669999999996</c:v>
                </c:pt>
                <c:pt idx="71">
                  <c:v>24.44444</c:v>
                </c:pt>
                <c:pt idx="72">
                  <c:v>7.142860000000006</c:v>
                </c:pt>
                <c:pt idx="73">
                  <c:v>26.31579</c:v>
                </c:pt>
                <c:pt idx="74">
                  <c:v>24.390249999999995</c:v>
                </c:pt>
                <c:pt idx="75">
                  <c:v>16.666669999999996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57-4298-9BB7-935313CDA447}"/>
            </c:ext>
          </c:extLst>
        </c:ser>
        <c:ser>
          <c:idx val="1"/>
          <c:order val="1"/>
          <c:tx>
            <c:strRef>
              <c:f>'graf 4'!$C$4</c:f>
              <c:strCache>
                <c:ptCount val="1"/>
                <c:pt idx="0">
                  <c:v>Maturanti na VŠ v SR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'graf 4'!$D$1:$CA$2</c:f>
              <c:multiLvlStrCache>
                <c:ptCount val="76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</c:lvl>
                <c:lvl>
                  <c:pt idx="0">
                    <c:v>Decily SJL</c:v>
                  </c:pt>
                  <c:pt idx="11">
                    <c:v>Decily MAT</c:v>
                  </c:pt>
                  <c:pt idx="22">
                    <c:v>Decily AJ B1</c:v>
                  </c:pt>
                  <c:pt idx="33">
                    <c:v>Decily AJ B2</c:v>
                  </c:pt>
                  <c:pt idx="44">
                    <c:v>Decily AJ C1</c:v>
                  </c:pt>
                  <c:pt idx="55">
                    <c:v>Decily NJ B1</c:v>
                  </c:pt>
                  <c:pt idx="66">
                    <c:v>Decily NJ B2</c:v>
                  </c:pt>
                </c:lvl>
              </c:multiLvlStrCache>
            </c:multiLvlStrRef>
          </c:cat>
          <c:val>
            <c:numRef>
              <c:f>'graf 4'!$D$4:$CA$4</c:f>
              <c:numCache>
                <c:formatCode>General</c:formatCode>
                <c:ptCount val="76"/>
                <c:pt idx="0">
                  <c:v>14.742570000000001</c:v>
                </c:pt>
                <c:pt idx="1">
                  <c:v>26.427900000000001</c:v>
                </c:pt>
                <c:pt idx="2">
                  <c:v>36.998249999999999</c:v>
                </c:pt>
                <c:pt idx="3">
                  <c:v>42.813040000000001</c:v>
                </c:pt>
                <c:pt idx="4">
                  <c:v>49.618490000000001</c:v>
                </c:pt>
                <c:pt idx="5">
                  <c:v>57.960459999999998</c:v>
                </c:pt>
                <c:pt idx="6">
                  <c:v>61.60624</c:v>
                </c:pt>
                <c:pt idx="7">
                  <c:v>65.390569999999997</c:v>
                </c:pt>
                <c:pt idx="8">
                  <c:v>66.965350000000001</c:v>
                </c:pt>
                <c:pt idx="9">
                  <c:v>57.799880000000002</c:v>
                </c:pt>
                <c:pt idx="11">
                  <c:v>63.669060000000002</c:v>
                </c:pt>
                <c:pt idx="12">
                  <c:v>71.2</c:v>
                </c:pt>
                <c:pt idx="13">
                  <c:v>69.244600000000005</c:v>
                </c:pt>
                <c:pt idx="14">
                  <c:v>69.927539999999993</c:v>
                </c:pt>
                <c:pt idx="15">
                  <c:v>65.669290000000004</c:v>
                </c:pt>
                <c:pt idx="16">
                  <c:v>66.184970000000007</c:v>
                </c:pt>
                <c:pt idx="17">
                  <c:v>56.726089999999999</c:v>
                </c:pt>
                <c:pt idx="18">
                  <c:v>57.021999999999998</c:v>
                </c:pt>
                <c:pt idx="19">
                  <c:v>48.591549999999998</c:v>
                </c:pt>
                <c:pt idx="20">
                  <c:v>44.117649999999998</c:v>
                </c:pt>
                <c:pt idx="22">
                  <c:v>12.70088</c:v>
                </c:pt>
                <c:pt idx="23">
                  <c:v>23.783560000000001</c:v>
                </c:pt>
                <c:pt idx="24">
                  <c:v>31.24287</c:v>
                </c:pt>
                <c:pt idx="25">
                  <c:v>35.103729999999999</c:v>
                </c:pt>
                <c:pt idx="26">
                  <c:v>39.090420000000002</c:v>
                </c:pt>
                <c:pt idx="27">
                  <c:v>40.188989999999997</c:v>
                </c:pt>
                <c:pt idx="28">
                  <c:v>42.969839999999998</c:v>
                </c:pt>
                <c:pt idx="29">
                  <c:v>46.439320000000002</c:v>
                </c:pt>
                <c:pt idx="30">
                  <c:v>49.448900000000002</c:v>
                </c:pt>
                <c:pt idx="31">
                  <c:v>51.594850000000001</c:v>
                </c:pt>
                <c:pt idx="33">
                  <c:v>68.699489999999997</c:v>
                </c:pt>
                <c:pt idx="34">
                  <c:v>73.709569999999999</c:v>
                </c:pt>
                <c:pt idx="35">
                  <c:v>74.275620000000004</c:v>
                </c:pt>
                <c:pt idx="36">
                  <c:v>73.763440000000003</c:v>
                </c:pt>
                <c:pt idx="37">
                  <c:v>71.90016</c:v>
                </c:pt>
                <c:pt idx="38">
                  <c:v>68.728759999999994</c:v>
                </c:pt>
                <c:pt idx="39">
                  <c:v>66.613029999999995</c:v>
                </c:pt>
                <c:pt idx="40">
                  <c:v>60.925800000000002</c:v>
                </c:pt>
                <c:pt idx="41">
                  <c:v>54.490110000000001</c:v>
                </c:pt>
                <c:pt idx="42">
                  <c:v>45.405410000000003</c:v>
                </c:pt>
                <c:pt idx="44">
                  <c:v>52.317880000000002</c:v>
                </c:pt>
                <c:pt idx="45">
                  <c:v>64.161850000000001</c:v>
                </c:pt>
                <c:pt idx="46">
                  <c:v>55.696199999999997</c:v>
                </c:pt>
                <c:pt idx="47">
                  <c:v>53.846150000000002</c:v>
                </c:pt>
                <c:pt idx="48">
                  <c:v>49.32432</c:v>
                </c:pt>
                <c:pt idx="49">
                  <c:v>50</c:v>
                </c:pt>
                <c:pt idx="50">
                  <c:v>52.419350000000001</c:v>
                </c:pt>
                <c:pt idx="51">
                  <c:v>42.168669999999999</c:v>
                </c:pt>
                <c:pt idx="52">
                  <c:v>33.070869999999999</c:v>
                </c:pt>
                <c:pt idx="53">
                  <c:v>24.576270000000001</c:v>
                </c:pt>
                <c:pt idx="55">
                  <c:v>6.5789470000000003</c:v>
                </c:pt>
                <c:pt idx="56">
                  <c:v>17.64706</c:v>
                </c:pt>
                <c:pt idx="57">
                  <c:v>17.610060000000001</c:v>
                </c:pt>
                <c:pt idx="58">
                  <c:v>23.949580000000001</c:v>
                </c:pt>
                <c:pt idx="59">
                  <c:v>27.876110000000001</c:v>
                </c:pt>
                <c:pt idx="60">
                  <c:v>34.101379999999999</c:v>
                </c:pt>
                <c:pt idx="61">
                  <c:v>35.433070000000001</c:v>
                </c:pt>
                <c:pt idx="62">
                  <c:v>35.546880000000002</c:v>
                </c:pt>
                <c:pt idx="63">
                  <c:v>39.636360000000003</c:v>
                </c:pt>
                <c:pt idx="64">
                  <c:v>42.926830000000002</c:v>
                </c:pt>
                <c:pt idx="66">
                  <c:v>69.767439999999993</c:v>
                </c:pt>
                <c:pt idx="67">
                  <c:v>69.38776</c:v>
                </c:pt>
                <c:pt idx="68">
                  <c:v>67.567570000000003</c:v>
                </c:pt>
                <c:pt idx="69">
                  <c:v>61.538460000000001</c:v>
                </c:pt>
                <c:pt idx="70">
                  <c:v>73.809520000000006</c:v>
                </c:pt>
                <c:pt idx="71">
                  <c:v>60</c:v>
                </c:pt>
                <c:pt idx="72">
                  <c:v>71.428569999999993</c:v>
                </c:pt>
                <c:pt idx="73">
                  <c:v>50</c:v>
                </c:pt>
                <c:pt idx="74">
                  <c:v>41.463410000000003</c:v>
                </c:pt>
                <c:pt idx="75">
                  <c:v>42.857140000000001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57-4298-9BB7-935313CDA447}"/>
            </c:ext>
          </c:extLst>
        </c:ser>
        <c:ser>
          <c:idx val="2"/>
          <c:order val="2"/>
          <c:tx>
            <c:strRef>
              <c:f>'graf 4'!$C$5</c:f>
              <c:strCache>
                <c:ptCount val="1"/>
                <c:pt idx="0">
                  <c:v>Maturanti na VŠ v zahraničí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 4'!$D$1:$CA$2</c:f>
              <c:multiLvlStrCache>
                <c:ptCount val="76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</c:lvl>
                <c:lvl>
                  <c:pt idx="0">
                    <c:v>Decily SJL</c:v>
                  </c:pt>
                  <c:pt idx="11">
                    <c:v>Decily MAT</c:v>
                  </c:pt>
                  <c:pt idx="22">
                    <c:v>Decily AJ B1</c:v>
                  </c:pt>
                  <c:pt idx="33">
                    <c:v>Decily AJ B2</c:v>
                  </c:pt>
                  <c:pt idx="44">
                    <c:v>Decily AJ C1</c:v>
                  </c:pt>
                  <c:pt idx="55">
                    <c:v>Decily NJ B1</c:v>
                  </c:pt>
                  <c:pt idx="66">
                    <c:v>Decily NJ B2</c:v>
                  </c:pt>
                </c:lvl>
              </c:multiLvlStrCache>
            </c:multiLvlStrRef>
          </c:cat>
          <c:val>
            <c:numRef>
              <c:f>'graf 4'!$D$5:$CA$5</c:f>
              <c:numCache>
                <c:formatCode>General</c:formatCode>
                <c:ptCount val="76"/>
                <c:pt idx="0">
                  <c:v>0.52166020000000002</c:v>
                </c:pt>
                <c:pt idx="1">
                  <c:v>1.8024340000000001</c:v>
                </c:pt>
                <c:pt idx="2">
                  <c:v>2.7673899999999998</c:v>
                </c:pt>
                <c:pt idx="3">
                  <c:v>4.1852489999999998</c:v>
                </c:pt>
                <c:pt idx="4">
                  <c:v>5.2321780000000002</c:v>
                </c:pt>
                <c:pt idx="5">
                  <c:v>8.0818589999999997</c:v>
                </c:pt>
                <c:pt idx="6">
                  <c:v>10.070489999999999</c:v>
                </c:pt>
                <c:pt idx="7">
                  <c:v>15.15822</c:v>
                </c:pt>
                <c:pt idx="8">
                  <c:v>19.295100000000001</c:v>
                </c:pt>
                <c:pt idx="9">
                  <c:v>32.691110000000002</c:v>
                </c:pt>
                <c:pt idx="11">
                  <c:v>6.6546760000000003</c:v>
                </c:pt>
                <c:pt idx="12">
                  <c:v>16.533329999999999</c:v>
                </c:pt>
                <c:pt idx="13">
                  <c:v>21.582730000000002</c:v>
                </c:pt>
                <c:pt idx="14">
                  <c:v>22.826090000000001</c:v>
                </c:pt>
                <c:pt idx="15">
                  <c:v>26.614170000000001</c:v>
                </c:pt>
                <c:pt idx="16">
                  <c:v>27.167629999999999</c:v>
                </c:pt>
                <c:pt idx="17">
                  <c:v>34.359810000000003</c:v>
                </c:pt>
                <c:pt idx="18">
                  <c:v>37.39425</c:v>
                </c:pt>
                <c:pt idx="19">
                  <c:v>44.835680000000004</c:v>
                </c:pt>
                <c:pt idx="20">
                  <c:v>52.262439999999998</c:v>
                </c:pt>
                <c:pt idx="22">
                  <c:v>0.67392430000000003</c:v>
                </c:pt>
                <c:pt idx="23">
                  <c:v>1.0067109999999999</c:v>
                </c:pt>
                <c:pt idx="24">
                  <c:v>1.8814139999999999</c:v>
                </c:pt>
                <c:pt idx="25">
                  <c:v>1.659751</c:v>
                </c:pt>
                <c:pt idx="26">
                  <c:v>2.6529509999999998</c:v>
                </c:pt>
                <c:pt idx="27">
                  <c:v>2.3902169999999998</c:v>
                </c:pt>
                <c:pt idx="28">
                  <c:v>2.8306260000000001</c:v>
                </c:pt>
                <c:pt idx="29">
                  <c:v>4.513541</c:v>
                </c:pt>
                <c:pt idx="30">
                  <c:v>5.4108219999999996</c:v>
                </c:pt>
                <c:pt idx="31">
                  <c:v>6.8830439999999999</c:v>
                </c:pt>
                <c:pt idx="33">
                  <c:v>4.2615720000000001</c:v>
                </c:pt>
                <c:pt idx="34">
                  <c:v>9.0158290000000001</c:v>
                </c:pt>
                <c:pt idx="35">
                  <c:v>9.0459359999999993</c:v>
                </c:pt>
                <c:pt idx="36">
                  <c:v>11.541219999999999</c:v>
                </c:pt>
                <c:pt idx="37">
                  <c:v>14.89533</c:v>
                </c:pt>
                <c:pt idx="38">
                  <c:v>17.403130000000001</c:v>
                </c:pt>
                <c:pt idx="39">
                  <c:v>20.91714</c:v>
                </c:pt>
                <c:pt idx="40">
                  <c:v>25.93601</c:v>
                </c:pt>
                <c:pt idx="41">
                  <c:v>32.343989999999998</c:v>
                </c:pt>
                <c:pt idx="42">
                  <c:v>40.772199999999998</c:v>
                </c:pt>
                <c:pt idx="44">
                  <c:v>13.90728</c:v>
                </c:pt>
                <c:pt idx="45">
                  <c:v>15.60694</c:v>
                </c:pt>
                <c:pt idx="46">
                  <c:v>23.417719999999999</c:v>
                </c:pt>
                <c:pt idx="47">
                  <c:v>26.282050000000002</c:v>
                </c:pt>
                <c:pt idx="48">
                  <c:v>39.189190000000004</c:v>
                </c:pt>
                <c:pt idx="49">
                  <c:v>34.375</c:v>
                </c:pt>
                <c:pt idx="50">
                  <c:v>35.483870000000003</c:v>
                </c:pt>
                <c:pt idx="51">
                  <c:v>40.963859999999997</c:v>
                </c:pt>
                <c:pt idx="52">
                  <c:v>50.393700000000003</c:v>
                </c:pt>
                <c:pt idx="53">
                  <c:v>55.932200000000002</c:v>
                </c:pt>
                <c:pt idx="55">
                  <c:v>0.65789470000000005</c:v>
                </c:pt>
                <c:pt idx="56">
                  <c:v>0.98039220000000005</c:v>
                </c:pt>
                <c:pt idx="57">
                  <c:v>1.572327</c:v>
                </c:pt>
                <c:pt idx="58">
                  <c:v>0.84033610000000003</c:v>
                </c:pt>
                <c:pt idx="59">
                  <c:v>0.88495579999999996</c:v>
                </c:pt>
                <c:pt idx="60">
                  <c:v>0.4608295</c:v>
                </c:pt>
                <c:pt idx="61">
                  <c:v>3.1496059999999999</c:v>
                </c:pt>
                <c:pt idx="62">
                  <c:v>1.953125</c:v>
                </c:pt>
                <c:pt idx="63">
                  <c:v>3.2727270000000002</c:v>
                </c:pt>
                <c:pt idx="64">
                  <c:v>2.9268290000000001</c:v>
                </c:pt>
                <c:pt idx="66">
                  <c:v>0</c:v>
                </c:pt>
                <c:pt idx="67">
                  <c:v>12.244899999999999</c:v>
                </c:pt>
                <c:pt idx="68">
                  <c:v>13.51351</c:v>
                </c:pt>
                <c:pt idx="69">
                  <c:v>20.512820000000001</c:v>
                </c:pt>
                <c:pt idx="70">
                  <c:v>9.5238099999999992</c:v>
                </c:pt>
                <c:pt idx="71">
                  <c:v>15.55556</c:v>
                </c:pt>
                <c:pt idx="72">
                  <c:v>21.428570000000001</c:v>
                </c:pt>
                <c:pt idx="73">
                  <c:v>23.68421</c:v>
                </c:pt>
                <c:pt idx="74">
                  <c:v>34.146340000000002</c:v>
                </c:pt>
                <c:pt idx="75">
                  <c:v>40.476190000000003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A57-4298-9BB7-935313CD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9935872"/>
        <c:axId val="49937408"/>
      </c:barChart>
      <c:catAx>
        <c:axId val="499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937408"/>
        <c:crosses val="autoZero"/>
        <c:auto val="1"/>
        <c:lblAlgn val="ctr"/>
        <c:lblOffset val="100"/>
        <c:noMultiLvlLbl val="0"/>
      </c:catAx>
      <c:valAx>
        <c:axId val="499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9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 5'!$A$7</c:f>
              <c:strCache>
                <c:ptCount val="1"/>
                <c:pt idx="0">
                  <c:v>Neštudujú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5'!$F$1:$I$1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('graf 5'!$B$2,'graf 5'!$B$7,'graf 5'!$B$14,'graf 5'!$B$21)</c:f>
              <c:numCache>
                <c:formatCode>#,##0</c:formatCode>
                <c:ptCount val="4"/>
                <c:pt idx="0">
                  <c:v>20695</c:v>
                </c:pt>
                <c:pt idx="1">
                  <c:v>19185</c:v>
                </c:pt>
                <c:pt idx="2">
                  <c:v>20912</c:v>
                </c:pt>
                <c:pt idx="3">
                  <c:v>22061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B6-48E8-A260-F7C1FD699B4E}"/>
            </c:ext>
          </c:extLst>
        </c:ser>
        <c:ser>
          <c:idx val="1"/>
          <c:order val="1"/>
          <c:tx>
            <c:strRef>
              <c:f>'graf 5'!$A$9</c:f>
              <c:strCache>
                <c:ptCount val="1"/>
                <c:pt idx="0">
                  <c:v>Noví na VŠ v zahr.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B6-48E8-A260-F7C1FD699B4E}"/>
                </c:ext>
              </c:extLst>
            </c:dLbl>
            <c:dLbl>
              <c:idx val="3"/>
              <c:layout>
                <c:manualLayout>
                  <c:x val="-2.7777777777778798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B6-48E8-A260-F7C1FD699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5'!$F$1:$I$1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('graf 5'!$B$3,'graf 5'!$B$9,'graf 5'!$B$16,'graf 5'!$B$23)</c:f>
              <c:numCache>
                <c:formatCode>#,##0</c:formatCode>
                <c:ptCount val="4"/>
                <c:pt idx="0">
                  <c:v>3587</c:v>
                </c:pt>
                <c:pt idx="1">
                  <c:v>745</c:v>
                </c:pt>
                <c:pt idx="2">
                  <c:v>363</c:v>
                </c:pt>
                <c:pt idx="3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B6-48E8-A260-F7C1FD699B4E}"/>
            </c:ext>
          </c:extLst>
        </c:ser>
        <c:ser>
          <c:idx val="2"/>
          <c:order val="2"/>
          <c:tx>
            <c:strRef>
              <c:f>'graf 5'!$A$8</c:f>
              <c:strCache>
                <c:ptCount val="1"/>
                <c:pt idx="0">
                  <c:v>Pokračujú na VŠ v zahr.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5'!$F$1:$I$1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('graf 5'!$B$5,'graf 5'!$B$8,'graf 5'!$B$15,'graf 5'!$B$22)</c:f>
              <c:numCache>
                <c:formatCode>#,##0</c:formatCode>
                <c:ptCount val="4"/>
                <c:pt idx="1">
                  <c:v>2972</c:v>
                </c:pt>
                <c:pt idx="2">
                  <c:v>3363</c:v>
                </c:pt>
                <c:pt idx="3">
                  <c:v>3302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6B6-48E8-A260-F7C1FD699B4E}"/>
            </c:ext>
          </c:extLst>
        </c:ser>
        <c:ser>
          <c:idx val="3"/>
          <c:order val="3"/>
          <c:tx>
            <c:strRef>
              <c:f>'graf 5'!$A$11</c:f>
              <c:strCache>
                <c:ptCount val="1"/>
                <c:pt idx="0">
                  <c:v>Noví na VŠ v SR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3888888888888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B6-48E8-A260-F7C1FD699B4E}"/>
                </c:ext>
              </c:extLst>
            </c:dLbl>
            <c:dLbl>
              <c:idx val="3"/>
              <c:layout>
                <c:manualLayout>
                  <c:x val="0"/>
                  <c:y val="-2.3148148148148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B6-48E8-A260-F7C1FD699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5'!$F$1:$I$1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('graf 5'!$B$4,'graf 5'!$B$11,'graf 5'!$B$18,'graf 5'!$B$25)</c:f>
              <c:numCache>
                <c:formatCode>#,##0</c:formatCode>
                <c:ptCount val="4"/>
                <c:pt idx="0">
                  <c:v>19632</c:v>
                </c:pt>
                <c:pt idx="1">
                  <c:v>1941</c:v>
                </c:pt>
                <c:pt idx="2">
                  <c:v>637</c:v>
                </c:pt>
                <c:pt idx="3">
                  <c:v>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B6-48E8-A260-F7C1FD699B4E}"/>
            </c:ext>
          </c:extLst>
        </c:ser>
        <c:ser>
          <c:idx val="4"/>
          <c:order val="4"/>
          <c:tx>
            <c:strRef>
              <c:f>'graf 5'!$A$10</c:f>
              <c:strCache>
                <c:ptCount val="1"/>
                <c:pt idx="0">
                  <c:v>Pokračujú na VŠ v SR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5'!$F$1:$I$1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('graf 5'!$B$5,'graf 5'!$B$10,'graf 5'!$B$17,'graf 5'!$B$24)</c:f>
              <c:numCache>
                <c:formatCode>#,##0</c:formatCode>
                <c:ptCount val="4"/>
                <c:pt idx="1">
                  <c:v>19071</c:v>
                </c:pt>
                <c:pt idx="2">
                  <c:v>18639</c:v>
                </c:pt>
                <c:pt idx="3">
                  <c:v>17896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B6-48E8-A260-F7C1FD699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61696"/>
        <c:axId val="50063232"/>
      </c:barChart>
      <c:catAx>
        <c:axId val="500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0063232"/>
        <c:crosses val="autoZero"/>
        <c:auto val="1"/>
        <c:lblAlgn val="ctr"/>
        <c:lblOffset val="100"/>
        <c:noMultiLvlLbl val="0"/>
      </c:catAx>
      <c:valAx>
        <c:axId val="500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006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7</xdr:row>
      <xdr:rowOff>76200</xdr:rowOff>
    </xdr:from>
    <xdr:to>
      <xdr:col>15</xdr:col>
      <xdr:colOff>90487</xdr:colOff>
      <xdr:row>21</xdr:row>
      <xdr:rowOff>152400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7</xdr:row>
      <xdr:rowOff>28575</xdr:rowOff>
    </xdr:from>
    <xdr:to>
      <xdr:col>22</xdr:col>
      <xdr:colOff>476250</xdr:colOff>
      <xdr:row>21</xdr:row>
      <xdr:rowOff>104775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</xdr:row>
      <xdr:rowOff>38100</xdr:rowOff>
    </xdr:from>
    <xdr:to>
      <xdr:col>10</xdr:col>
      <xdr:colOff>130350</xdr:colOff>
      <xdr:row>11</xdr:row>
      <xdr:rowOff>59100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471487</xdr:colOff>
      <xdr:row>7</xdr:row>
      <xdr:rowOff>95249</xdr:rowOff>
    </xdr:from>
    <xdr:to>
      <xdr:col>11</xdr:col>
      <xdr:colOff>333375</xdr:colOff>
      <xdr:row>25</xdr:row>
      <xdr:rowOff>142874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160020</xdr:colOff>
      <xdr:row>2</xdr:row>
      <xdr:rowOff>106680</xdr:rowOff>
    </xdr:from>
    <xdr:to>
      <xdr:col>12</xdr:col>
      <xdr:colOff>464820</xdr:colOff>
      <xdr:row>17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4BCC152F-41C2-46B6-9D6D-9ECE1A681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tabSelected="1" workbookViewId="0">
      <selection activeCell="G5" sqref="G5"/>
    </sheetView>
  </sheetViews>
  <sheetFormatPr defaultRowHeight="15" x14ac:dyDescent="0.25"/>
  <sheetData>
    <row r="3" spans="1:5" ht="75" x14ac:dyDescent="0.25">
      <c r="A3" s="17"/>
      <c r="B3" s="19" t="s">
        <v>58</v>
      </c>
      <c r="C3" s="19" t="s">
        <v>59</v>
      </c>
      <c r="D3" s="19" t="s">
        <v>60</v>
      </c>
      <c r="E3" s="19" t="s">
        <v>61</v>
      </c>
    </row>
    <row r="4" spans="1:5" x14ac:dyDescent="0.25">
      <c r="A4" s="17">
        <v>2009</v>
      </c>
      <c r="B4" s="17">
        <v>86.67</v>
      </c>
      <c r="C4" s="17">
        <v>13.33</v>
      </c>
      <c r="D4" s="17">
        <v>27134</v>
      </c>
      <c r="E4" s="17">
        <v>4172</v>
      </c>
    </row>
    <row r="5" spans="1:5" x14ac:dyDescent="0.25">
      <c r="A5" s="17">
        <v>2010</v>
      </c>
      <c r="B5" s="17">
        <v>86.39</v>
      </c>
      <c r="C5" s="17">
        <v>13.61</v>
      </c>
      <c r="D5" s="17">
        <v>26290</v>
      </c>
      <c r="E5" s="17">
        <v>4141</v>
      </c>
    </row>
    <row r="6" spans="1:5" x14ac:dyDescent="0.25">
      <c r="A6" s="17">
        <v>2011</v>
      </c>
      <c r="B6" s="17">
        <v>88.43</v>
      </c>
      <c r="C6" s="17">
        <v>11.57</v>
      </c>
      <c r="D6" s="17">
        <v>26371</v>
      </c>
      <c r="E6" s="17">
        <v>3452</v>
      </c>
    </row>
    <row r="7" spans="1:5" x14ac:dyDescent="0.25">
      <c r="A7" s="17">
        <v>2012</v>
      </c>
      <c r="B7" s="17">
        <v>88.34</v>
      </c>
      <c r="C7" s="17">
        <v>11.66</v>
      </c>
      <c r="D7" s="17">
        <v>26074</v>
      </c>
      <c r="E7" s="17">
        <v>3442</v>
      </c>
    </row>
    <row r="8" spans="1:5" x14ac:dyDescent="0.25">
      <c r="A8" s="17">
        <v>2013</v>
      </c>
      <c r="B8" s="17">
        <v>87.86</v>
      </c>
      <c r="C8" s="17">
        <v>12.14</v>
      </c>
      <c r="D8" s="17">
        <v>24339</v>
      </c>
      <c r="E8" s="17">
        <v>3364</v>
      </c>
    </row>
    <row r="9" spans="1:5" x14ac:dyDescent="0.25">
      <c r="A9" s="17">
        <v>2014</v>
      </c>
      <c r="B9" s="17">
        <v>86.47</v>
      </c>
      <c r="C9" s="17">
        <v>13.53</v>
      </c>
      <c r="D9" s="17">
        <v>21391</v>
      </c>
      <c r="E9" s="17">
        <v>3348</v>
      </c>
    </row>
    <row r="10" spans="1:5" x14ac:dyDescent="0.25">
      <c r="A10" s="17">
        <v>2015</v>
      </c>
      <c r="B10" s="17">
        <v>84.55</v>
      </c>
      <c r="C10" s="17">
        <v>15.45</v>
      </c>
      <c r="D10" s="17">
        <v>19632</v>
      </c>
      <c r="E10" s="17">
        <v>3587</v>
      </c>
    </row>
    <row r="11" spans="1:5" x14ac:dyDescent="0.25">
      <c r="A11" s="17">
        <v>2016</v>
      </c>
      <c r="B11" s="17">
        <v>83.34</v>
      </c>
      <c r="C11" s="17">
        <v>16.66</v>
      </c>
      <c r="D11" s="17">
        <v>18793</v>
      </c>
      <c r="E11" s="17">
        <v>3756</v>
      </c>
    </row>
    <row r="12" spans="1:5" x14ac:dyDescent="0.25">
      <c r="A12" s="17">
        <v>2017</v>
      </c>
      <c r="B12" s="17">
        <v>84.63</v>
      </c>
      <c r="C12" s="17">
        <v>15.37</v>
      </c>
      <c r="D12" s="17">
        <v>16590</v>
      </c>
      <c r="E12" s="17">
        <v>3014</v>
      </c>
    </row>
    <row r="13" spans="1:5" x14ac:dyDescent="0.25">
      <c r="A13" s="18">
        <v>2018</v>
      </c>
      <c r="B13" s="17">
        <v>83.16</v>
      </c>
      <c r="C13" s="17">
        <v>16.84</v>
      </c>
      <c r="D13" s="17">
        <v>18680</v>
      </c>
      <c r="E13" s="17">
        <v>3783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1"/>
  <sheetViews>
    <sheetView workbookViewId="0">
      <selection activeCell="L9" sqref="L9"/>
    </sheetView>
  </sheetViews>
  <sheetFormatPr defaultRowHeight="15" x14ac:dyDescent="0.25"/>
  <sheetData>
    <row r="3" spans="1:8" x14ac:dyDescent="0.25">
      <c r="A3" s="17"/>
      <c r="B3" s="17" t="s">
        <v>14</v>
      </c>
      <c r="C3" s="17" t="s">
        <v>27</v>
      </c>
      <c r="D3" s="17" t="s">
        <v>67</v>
      </c>
      <c r="E3" s="17" t="s">
        <v>66</v>
      </c>
      <c r="F3" s="17" t="s">
        <v>65</v>
      </c>
      <c r="G3" s="17" t="s">
        <v>64</v>
      </c>
      <c r="H3" s="17" t="s">
        <v>63</v>
      </c>
    </row>
    <row r="4" spans="1:8" x14ac:dyDescent="0.25">
      <c r="A4" s="17">
        <v>2009</v>
      </c>
      <c r="B4" s="17">
        <v>12.51</v>
      </c>
      <c r="C4" s="17">
        <v>16.55</v>
      </c>
      <c r="D4" s="17"/>
      <c r="E4" s="17"/>
      <c r="F4" s="17"/>
      <c r="G4" s="17"/>
      <c r="H4" s="17"/>
    </row>
    <row r="5" spans="1:8" x14ac:dyDescent="0.25">
      <c r="A5" s="17">
        <v>2010</v>
      </c>
      <c r="B5" s="17">
        <v>13.07</v>
      </c>
      <c r="C5" s="17">
        <v>19.45</v>
      </c>
      <c r="D5" s="17"/>
      <c r="E5" s="17"/>
      <c r="F5" s="17"/>
      <c r="G5" s="17"/>
      <c r="H5" s="17"/>
    </row>
    <row r="6" spans="1:8" x14ac:dyDescent="0.25">
      <c r="A6" s="17">
        <v>2011</v>
      </c>
      <c r="B6" s="17">
        <v>11.04</v>
      </c>
      <c r="C6" s="17">
        <v>16.71</v>
      </c>
      <c r="D6" s="17"/>
      <c r="E6" s="17"/>
      <c r="F6" s="17"/>
      <c r="G6" s="17"/>
      <c r="H6" s="17"/>
    </row>
    <row r="7" spans="1:8" x14ac:dyDescent="0.25">
      <c r="A7" s="17">
        <v>2012</v>
      </c>
      <c r="B7" s="17">
        <v>11.24</v>
      </c>
      <c r="C7" s="17">
        <v>18.510000000000002</v>
      </c>
      <c r="D7" s="17">
        <v>14.41</v>
      </c>
      <c r="E7" s="17">
        <v>13.49</v>
      </c>
      <c r="F7" s="17">
        <v>7.62</v>
      </c>
      <c r="G7" s="17">
        <v>5.44</v>
      </c>
      <c r="H7" s="17"/>
    </row>
    <row r="8" spans="1:8" x14ac:dyDescent="0.25">
      <c r="A8" s="17">
        <v>2013</v>
      </c>
      <c r="B8" s="17">
        <v>11.8</v>
      </c>
      <c r="C8" s="17">
        <v>19.739999999999998</v>
      </c>
      <c r="D8" s="17">
        <v>15.15</v>
      </c>
      <c r="E8" s="17">
        <v>11.24</v>
      </c>
      <c r="F8" s="17">
        <v>7.54</v>
      </c>
      <c r="G8" s="17">
        <v>5.76</v>
      </c>
      <c r="H8" s="17"/>
    </row>
    <row r="9" spans="1:8" x14ac:dyDescent="0.25">
      <c r="A9" s="17">
        <v>2014</v>
      </c>
      <c r="B9" s="17">
        <v>13.23</v>
      </c>
      <c r="C9" s="17">
        <v>21.81</v>
      </c>
      <c r="D9" s="17">
        <v>16.66</v>
      </c>
      <c r="E9" s="17">
        <v>13.44</v>
      </c>
      <c r="F9" s="17">
        <v>7.9</v>
      </c>
      <c r="G9" s="17">
        <v>6.15</v>
      </c>
      <c r="H9" s="17"/>
    </row>
    <row r="10" spans="1:8" x14ac:dyDescent="0.25">
      <c r="A10" s="17">
        <v>2015</v>
      </c>
      <c r="B10" s="17">
        <v>15.13</v>
      </c>
      <c r="C10" s="17">
        <v>25.95</v>
      </c>
      <c r="D10" s="17">
        <v>21</v>
      </c>
      <c r="E10" s="17">
        <v>17.149999999999999</v>
      </c>
      <c r="F10" s="17">
        <v>7.8</v>
      </c>
      <c r="G10" s="17">
        <v>7.24</v>
      </c>
      <c r="H10" s="17"/>
    </row>
    <row r="11" spans="1:8" x14ac:dyDescent="0.25">
      <c r="A11" s="17">
        <v>2016</v>
      </c>
      <c r="B11" s="17">
        <v>16.48</v>
      </c>
      <c r="C11" s="17">
        <v>28.45</v>
      </c>
      <c r="D11" s="17">
        <v>22.42</v>
      </c>
      <c r="E11" s="17">
        <v>21.17</v>
      </c>
      <c r="F11" s="17">
        <v>8.33</v>
      </c>
      <c r="G11" s="17">
        <v>7.55</v>
      </c>
      <c r="H11" s="17"/>
    </row>
    <row r="12" spans="1:8" x14ac:dyDescent="0.25">
      <c r="A12" s="17">
        <v>2017</v>
      </c>
      <c r="B12" s="17">
        <v>15.13</v>
      </c>
      <c r="C12" s="17">
        <v>28.1</v>
      </c>
      <c r="D12" s="17">
        <v>19.920000000000002</v>
      </c>
      <c r="E12" s="17">
        <v>18.670000000000002</v>
      </c>
      <c r="F12" s="17">
        <v>8.59</v>
      </c>
      <c r="G12" s="17">
        <v>6.42</v>
      </c>
      <c r="H12" s="17">
        <v>38.03</v>
      </c>
    </row>
    <row r="13" spans="1:8" x14ac:dyDescent="0.25">
      <c r="A13" s="18">
        <v>2018</v>
      </c>
      <c r="B13" s="17">
        <v>16.649999999999999</v>
      </c>
      <c r="C13" s="17">
        <v>31</v>
      </c>
      <c r="D13" s="17">
        <v>21.8</v>
      </c>
      <c r="E13" s="17">
        <v>23.65</v>
      </c>
      <c r="F13" s="17">
        <v>7.3</v>
      </c>
      <c r="G13" s="17">
        <v>5.79</v>
      </c>
      <c r="H13" s="17">
        <v>40</v>
      </c>
    </row>
    <row r="14" spans="1:8" x14ac:dyDescent="0.25">
      <c r="A14" t="s">
        <v>68</v>
      </c>
    </row>
    <row r="15" spans="1:8" x14ac:dyDescent="0.25">
      <c r="A15" s="17">
        <v>2009</v>
      </c>
      <c r="B15" s="17"/>
      <c r="C15" s="17"/>
      <c r="D15" s="17">
        <v>23.09</v>
      </c>
      <c r="E15" s="17">
        <v>18.91</v>
      </c>
      <c r="F15" s="17">
        <v>11.85</v>
      </c>
      <c r="G15" s="17">
        <v>9.66</v>
      </c>
      <c r="H15" s="17"/>
    </row>
    <row r="16" spans="1:8" x14ac:dyDescent="0.25">
      <c r="A16" s="17">
        <v>2010</v>
      </c>
      <c r="B16" s="17"/>
      <c r="C16" s="17"/>
      <c r="D16" s="17">
        <v>28.28</v>
      </c>
      <c r="E16" s="17">
        <v>24.96</v>
      </c>
      <c r="F16" s="17">
        <v>11.89</v>
      </c>
      <c r="G16" s="17">
        <v>8.64</v>
      </c>
      <c r="H16" s="17"/>
    </row>
    <row r="17" spans="1:8" x14ac:dyDescent="0.25">
      <c r="A17" s="17">
        <v>2011</v>
      </c>
      <c r="B17" s="17"/>
      <c r="C17" s="17"/>
      <c r="D17" s="17">
        <v>25.97</v>
      </c>
      <c r="E17" s="17">
        <v>28.6</v>
      </c>
      <c r="F17" s="17">
        <v>9.7100000000000009</v>
      </c>
      <c r="G17" s="17">
        <v>7.27</v>
      </c>
      <c r="H17" s="17"/>
    </row>
    <row r="41" spans="11:16" x14ac:dyDescent="0.25">
      <c r="K41" t="s">
        <v>26</v>
      </c>
      <c r="L41" t="s">
        <v>62</v>
      </c>
      <c r="M41">
        <v>90.52</v>
      </c>
      <c r="N41">
        <v>9.48</v>
      </c>
      <c r="O41" t="s">
        <v>62</v>
      </c>
      <c r="P41"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I26" sqref="I26"/>
    </sheetView>
  </sheetViews>
  <sheetFormatPr defaultRowHeight="15" x14ac:dyDescent="0.25"/>
  <sheetData>
    <row r="1" spans="1:5" x14ac:dyDescent="0.25">
      <c r="B1" s="59" t="s">
        <v>129</v>
      </c>
      <c r="C1" s="59"/>
      <c r="D1" s="59"/>
      <c r="E1" s="59"/>
    </row>
    <row r="2" spans="1:5" x14ac:dyDescent="0.25">
      <c r="B2" t="s">
        <v>127</v>
      </c>
      <c r="C2" t="s">
        <v>128</v>
      </c>
      <c r="D2" t="s">
        <v>189</v>
      </c>
    </row>
    <row r="3" spans="1:5" x14ac:dyDescent="0.25">
      <c r="A3">
        <v>2012</v>
      </c>
      <c r="B3">
        <v>23.168669999999999</v>
      </c>
      <c r="C3">
        <v>39.860550000000003</v>
      </c>
      <c r="D3">
        <v>25.115189999999998</v>
      </c>
    </row>
    <row r="4" spans="1:5" x14ac:dyDescent="0.25">
      <c r="A4">
        <v>2013</v>
      </c>
      <c r="B4">
        <v>22.78237</v>
      </c>
      <c r="C4">
        <v>40.546970000000002</v>
      </c>
      <c r="D4">
        <v>24.939540000000001</v>
      </c>
    </row>
    <row r="5" spans="1:5" x14ac:dyDescent="0.25">
      <c r="A5">
        <v>2014</v>
      </c>
      <c r="B5">
        <v>22.91151</v>
      </c>
      <c r="C5">
        <v>40.830349999999996</v>
      </c>
      <c r="D5">
        <v>25.336510000000001</v>
      </c>
    </row>
    <row r="6" spans="1:5" x14ac:dyDescent="0.25">
      <c r="A6">
        <v>2015</v>
      </c>
      <c r="B6">
        <v>21.816420000000001</v>
      </c>
      <c r="C6">
        <v>41.845549999999996</v>
      </c>
      <c r="D6">
        <v>24.910630000000001</v>
      </c>
    </row>
    <row r="7" spans="1:5" x14ac:dyDescent="0.25">
      <c r="A7">
        <v>2016</v>
      </c>
      <c r="B7">
        <v>20.486350000000002</v>
      </c>
      <c r="C7">
        <v>40.761449999999996</v>
      </c>
      <c r="D7">
        <v>23.863589999999999</v>
      </c>
    </row>
    <row r="8" spans="1:5" x14ac:dyDescent="0.25">
      <c r="A8">
        <v>2017</v>
      </c>
      <c r="B8">
        <v>17.92043</v>
      </c>
      <c r="C8">
        <v>38.553420000000003</v>
      </c>
      <c r="D8">
        <v>21.09263</v>
      </c>
    </row>
    <row r="9" spans="1:5" x14ac:dyDescent="0.25">
      <c r="A9">
        <v>2018</v>
      </c>
      <c r="B9">
        <v>18.169160000000002</v>
      </c>
      <c r="C9">
        <v>40.311920000000001</v>
      </c>
      <c r="D9">
        <v>21.898230000000002</v>
      </c>
    </row>
  </sheetData>
  <mergeCells count="2">
    <mergeCell ref="B1:C1"/>
    <mergeCell ref="D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78"/>
  <sheetViews>
    <sheetView zoomScale="70" zoomScaleNormal="70" workbookViewId="0">
      <selection activeCell="F35" sqref="F35"/>
    </sheetView>
  </sheetViews>
  <sheetFormatPr defaultRowHeight="15" x14ac:dyDescent="0.25"/>
  <cols>
    <col min="3" max="3" width="25.7109375" customWidth="1"/>
    <col min="4" max="68" width="9.140625" customWidth="1"/>
  </cols>
  <sheetData>
    <row r="1" spans="3:79" x14ac:dyDescent="0.25">
      <c r="D1" s="59" t="s">
        <v>15</v>
      </c>
      <c r="E1" s="59"/>
      <c r="F1" s="59"/>
      <c r="G1" s="59"/>
      <c r="H1" s="59"/>
      <c r="I1" s="59"/>
      <c r="J1" s="59"/>
      <c r="K1" s="59"/>
      <c r="L1" s="59"/>
      <c r="M1" s="59"/>
      <c r="N1" s="3"/>
      <c r="O1" s="59" t="s">
        <v>16</v>
      </c>
      <c r="P1" s="59"/>
      <c r="Q1" s="59"/>
      <c r="R1" s="59"/>
      <c r="S1" s="59"/>
      <c r="T1" s="59"/>
      <c r="U1" s="59"/>
      <c r="V1" s="59"/>
      <c r="W1" s="59"/>
      <c r="X1" s="59"/>
      <c r="Z1" s="59" t="s">
        <v>17</v>
      </c>
      <c r="AA1" s="59"/>
      <c r="AB1" s="59"/>
      <c r="AC1" s="59"/>
      <c r="AD1" s="59"/>
      <c r="AE1" s="59"/>
      <c r="AF1" s="59"/>
      <c r="AG1" s="59"/>
      <c r="AH1" s="59"/>
      <c r="AI1" s="59"/>
      <c r="AK1" s="59" t="s">
        <v>18</v>
      </c>
      <c r="AL1" s="59"/>
      <c r="AM1" s="59"/>
      <c r="AN1" s="59"/>
      <c r="AO1" s="59"/>
      <c r="AP1" s="59"/>
      <c r="AQ1" s="59"/>
      <c r="AR1" s="59"/>
      <c r="AS1" s="59"/>
      <c r="AT1" s="59"/>
      <c r="AV1" s="59" t="s">
        <v>19</v>
      </c>
      <c r="AW1" s="59"/>
      <c r="AX1" s="59"/>
      <c r="AY1" s="59"/>
      <c r="AZ1" s="59"/>
      <c r="BA1" s="59"/>
      <c r="BB1" s="59"/>
      <c r="BC1" s="59"/>
      <c r="BD1" s="59"/>
      <c r="BE1" s="59"/>
      <c r="BG1" s="59" t="s">
        <v>20</v>
      </c>
      <c r="BH1" s="59"/>
      <c r="BI1" s="59"/>
      <c r="BJ1" s="59"/>
      <c r="BK1" s="59"/>
      <c r="BL1" s="59"/>
      <c r="BM1" s="59"/>
      <c r="BN1" s="59"/>
      <c r="BO1" s="59"/>
      <c r="BP1" s="59"/>
      <c r="BR1" s="59" t="s">
        <v>21</v>
      </c>
      <c r="BS1" s="59"/>
      <c r="BT1" s="59"/>
      <c r="BU1" s="59"/>
      <c r="BV1" s="59"/>
      <c r="BW1" s="59"/>
      <c r="BX1" s="59"/>
      <c r="BY1" s="59"/>
      <c r="BZ1" s="59"/>
      <c r="CA1" s="59"/>
    </row>
    <row r="2" spans="3:79" x14ac:dyDescent="0.25">
      <c r="D2" t="s">
        <v>22</v>
      </c>
      <c r="E2" t="s">
        <v>22</v>
      </c>
      <c r="F2" t="s">
        <v>22</v>
      </c>
      <c r="G2" t="s">
        <v>22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M2" t="s">
        <v>22</v>
      </c>
      <c r="N2" t="s">
        <v>22</v>
      </c>
      <c r="O2" t="s">
        <v>22</v>
      </c>
      <c r="P2" t="s">
        <v>22</v>
      </c>
      <c r="Q2" t="s">
        <v>22</v>
      </c>
      <c r="R2" t="s">
        <v>22</v>
      </c>
      <c r="S2" t="s">
        <v>22</v>
      </c>
      <c r="T2" t="s">
        <v>22</v>
      </c>
      <c r="U2" t="s">
        <v>22</v>
      </c>
      <c r="V2" t="s">
        <v>22</v>
      </c>
      <c r="W2" t="s">
        <v>22</v>
      </c>
      <c r="X2" t="s">
        <v>22</v>
      </c>
      <c r="Y2" t="s">
        <v>22</v>
      </c>
      <c r="Z2" t="s">
        <v>22</v>
      </c>
      <c r="AA2" t="s">
        <v>22</v>
      </c>
      <c r="AB2" t="s">
        <v>22</v>
      </c>
      <c r="AC2" t="s">
        <v>22</v>
      </c>
      <c r="AD2" t="s">
        <v>22</v>
      </c>
      <c r="AE2" t="s">
        <v>22</v>
      </c>
      <c r="AF2" t="s">
        <v>22</v>
      </c>
      <c r="AG2" t="s">
        <v>22</v>
      </c>
      <c r="AH2" t="s">
        <v>22</v>
      </c>
      <c r="AI2" t="s">
        <v>22</v>
      </c>
      <c r="AJ2" t="s">
        <v>22</v>
      </c>
      <c r="AK2" t="s">
        <v>22</v>
      </c>
      <c r="AL2" t="s">
        <v>22</v>
      </c>
      <c r="AM2" t="s">
        <v>22</v>
      </c>
      <c r="AN2" t="s">
        <v>22</v>
      </c>
      <c r="AO2" t="s">
        <v>22</v>
      </c>
      <c r="AP2" t="s">
        <v>22</v>
      </c>
      <c r="AQ2" t="s">
        <v>22</v>
      </c>
      <c r="AR2" t="s">
        <v>22</v>
      </c>
      <c r="AS2" t="s">
        <v>22</v>
      </c>
      <c r="AT2" t="s">
        <v>22</v>
      </c>
      <c r="AU2" t="s">
        <v>22</v>
      </c>
      <c r="AV2" t="s">
        <v>22</v>
      </c>
      <c r="AW2" t="s">
        <v>22</v>
      </c>
      <c r="AX2" t="s">
        <v>22</v>
      </c>
      <c r="AY2" t="s">
        <v>22</v>
      </c>
      <c r="AZ2" t="s">
        <v>22</v>
      </c>
      <c r="BA2" t="s">
        <v>22</v>
      </c>
      <c r="BB2" t="s">
        <v>22</v>
      </c>
      <c r="BC2" t="s">
        <v>22</v>
      </c>
      <c r="BD2" t="s">
        <v>22</v>
      </c>
      <c r="BE2" t="s">
        <v>22</v>
      </c>
      <c r="BF2" t="s">
        <v>22</v>
      </c>
      <c r="BG2" t="s">
        <v>22</v>
      </c>
      <c r="BH2" t="s">
        <v>22</v>
      </c>
      <c r="BI2" t="s">
        <v>22</v>
      </c>
      <c r="BJ2" t="s">
        <v>22</v>
      </c>
      <c r="BK2" t="s">
        <v>22</v>
      </c>
      <c r="BL2" t="s">
        <v>22</v>
      </c>
      <c r="BM2" t="s">
        <v>22</v>
      </c>
      <c r="BN2" t="s">
        <v>22</v>
      </c>
      <c r="BO2" t="s">
        <v>22</v>
      </c>
      <c r="BP2" t="s">
        <v>22</v>
      </c>
      <c r="BQ2" t="s">
        <v>22</v>
      </c>
      <c r="BR2" t="s">
        <v>22</v>
      </c>
      <c r="BS2" t="s">
        <v>22</v>
      </c>
      <c r="BT2" t="s">
        <v>22</v>
      </c>
      <c r="BU2" t="s">
        <v>22</v>
      </c>
      <c r="BV2" t="s">
        <v>22</v>
      </c>
      <c r="BW2" t="s">
        <v>22</v>
      </c>
      <c r="BX2" t="s">
        <v>22</v>
      </c>
      <c r="BY2" t="s">
        <v>22</v>
      </c>
      <c r="BZ2" t="s">
        <v>22</v>
      </c>
      <c r="CA2" t="s">
        <v>22</v>
      </c>
    </row>
    <row r="3" spans="3:79" x14ac:dyDescent="0.25">
      <c r="C3" t="s">
        <v>23</v>
      </c>
      <c r="D3">
        <v>84.7357698</v>
      </c>
      <c r="E3">
        <v>71.769666000000001</v>
      </c>
      <c r="F3">
        <v>60.234360000000002</v>
      </c>
      <c r="G3">
        <v>53.001711</v>
      </c>
      <c r="H3">
        <v>45.149332000000001</v>
      </c>
      <c r="I3">
        <v>33.957681000000001</v>
      </c>
      <c r="J3">
        <v>28.323270000000001</v>
      </c>
      <c r="K3">
        <v>19.451210000000003</v>
      </c>
      <c r="L3">
        <v>13.739549999999998</v>
      </c>
      <c r="M3">
        <v>9.5090099999999964</v>
      </c>
      <c r="O3">
        <v>29.676263999999996</v>
      </c>
      <c r="P3">
        <v>12.266669999999998</v>
      </c>
      <c r="Q3">
        <v>9.172669999999993</v>
      </c>
      <c r="R3">
        <v>7.246370000000006</v>
      </c>
      <c r="S3">
        <v>7.7165399999999948</v>
      </c>
      <c r="T3">
        <v>6.647399999999994</v>
      </c>
      <c r="U3">
        <v>8.9140999999999977</v>
      </c>
      <c r="V3">
        <v>5.583750000000002</v>
      </c>
      <c r="W3">
        <v>6.5727699999999984</v>
      </c>
      <c r="X3">
        <v>3.6199100000000044</v>
      </c>
      <c r="Z3">
        <v>86.625195700000006</v>
      </c>
      <c r="AA3">
        <v>75.20972900000001</v>
      </c>
      <c r="AB3">
        <v>66.875715999999997</v>
      </c>
      <c r="AC3">
        <v>63.236519000000001</v>
      </c>
      <c r="AD3">
        <v>58.256628999999997</v>
      </c>
      <c r="AE3">
        <v>57.420793000000003</v>
      </c>
      <c r="AF3">
        <v>54.199534</v>
      </c>
      <c r="AG3">
        <v>49.047139000000001</v>
      </c>
      <c r="AH3">
        <v>45.140277999999995</v>
      </c>
      <c r="AI3">
        <v>41.522106000000001</v>
      </c>
      <c r="AK3">
        <v>27.038938000000002</v>
      </c>
      <c r="AL3">
        <v>17.274601000000001</v>
      </c>
      <c r="AM3">
        <v>16.678443999999999</v>
      </c>
      <c r="AN3">
        <v>14.695339999999998</v>
      </c>
      <c r="AO3">
        <v>13.204510000000001</v>
      </c>
      <c r="AP3">
        <v>13.868110000000005</v>
      </c>
      <c r="AQ3">
        <v>12.469830000000005</v>
      </c>
      <c r="AR3">
        <v>13.138189999999998</v>
      </c>
      <c r="AS3">
        <v>13.165900000000001</v>
      </c>
      <c r="AT3">
        <v>13.822389999999999</v>
      </c>
      <c r="AV3">
        <v>33.774839999999998</v>
      </c>
      <c r="AW3">
        <v>20.231209999999997</v>
      </c>
      <c r="AX3">
        <v>20.886080000000003</v>
      </c>
      <c r="AY3">
        <v>19.871799999999997</v>
      </c>
      <c r="AZ3">
        <v>11.486489999999996</v>
      </c>
      <c r="BA3">
        <v>15.625</v>
      </c>
      <c r="BB3">
        <v>12.096779999999995</v>
      </c>
      <c r="BC3">
        <v>16.867470000000004</v>
      </c>
      <c r="BD3">
        <v>16.535429999999998</v>
      </c>
      <c r="BE3">
        <v>19.491530000000004</v>
      </c>
      <c r="BG3">
        <v>92.763158300000001</v>
      </c>
      <c r="BH3">
        <v>81.372547800000007</v>
      </c>
      <c r="BI3">
        <v>80.817612999999994</v>
      </c>
      <c r="BJ3">
        <v>75.210083900000001</v>
      </c>
      <c r="BK3">
        <v>71.238934200000003</v>
      </c>
      <c r="BL3">
        <v>65.437790499999991</v>
      </c>
      <c r="BM3">
        <v>61.417324000000001</v>
      </c>
      <c r="BN3">
        <v>62.499994999999998</v>
      </c>
      <c r="BO3">
        <v>57.090912999999993</v>
      </c>
      <c r="BP3">
        <v>54.146341</v>
      </c>
      <c r="BR3">
        <v>30.232560000000007</v>
      </c>
      <c r="BS3">
        <v>18.367339999999999</v>
      </c>
      <c r="BT3">
        <v>18.918919999999996</v>
      </c>
      <c r="BU3">
        <v>17.948719999999998</v>
      </c>
      <c r="BV3">
        <v>16.666669999999996</v>
      </c>
      <c r="BW3">
        <v>24.44444</v>
      </c>
      <c r="BX3">
        <v>7.142860000000006</v>
      </c>
      <c r="BY3">
        <v>26.31579</v>
      </c>
      <c r="BZ3">
        <v>24.390249999999995</v>
      </c>
      <c r="CA3">
        <v>16.666669999999996</v>
      </c>
    </row>
    <row r="4" spans="3:79" x14ac:dyDescent="0.25">
      <c r="C4" t="s">
        <v>24</v>
      </c>
      <c r="D4">
        <v>14.742570000000001</v>
      </c>
      <c r="E4">
        <v>26.427900000000001</v>
      </c>
      <c r="F4">
        <v>36.998249999999999</v>
      </c>
      <c r="G4">
        <v>42.813040000000001</v>
      </c>
      <c r="H4">
        <v>49.618490000000001</v>
      </c>
      <c r="I4">
        <v>57.960459999999998</v>
      </c>
      <c r="J4">
        <v>61.60624</v>
      </c>
      <c r="K4">
        <v>65.390569999999997</v>
      </c>
      <c r="L4">
        <v>66.965350000000001</v>
      </c>
      <c r="M4">
        <v>57.799880000000002</v>
      </c>
      <c r="O4">
        <v>63.669060000000002</v>
      </c>
      <c r="P4">
        <v>71.2</v>
      </c>
      <c r="Q4">
        <v>69.244600000000005</v>
      </c>
      <c r="R4">
        <v>69.927539999999993</v>
      </c>
      <c r="S4">
        <v>65.669290000000004</v>
      </c>
      <c r="T4">
        <v>66.184970000000007</v>
      </c>
      <c r="U4">
        <v>56.726089999999999</v>
      </c>
      <c r="V4">
        <v>57.021999999999998</v>
      </c>
      <c r="W4">
        <v>48.591549999999998</v>
      </c>
      <c r="X4">
        <v>44.117649999999998</v>
      </c>
      <c r="Z4">
        <v>12.70088</v>
      </c>
      <c r="AA4">
        <v>23.783560000000001</v>
      </c>
      <c r="AB4">
        <v>31.24287</v>
      </c>
      <c r="AC4">
        <v>35.103729999999999</v>
      </c>
      <c r="AD4">
        <v>39.090420000000002</v>
      </c>
      <c r="AE4">
        <v>40.188989999999997</v>
      </c>
      <c r="AF4">
        <v>42.969839999999998</v>
      </c>
      <c r="AG4">
        <v>46.439320000000002</v>
      </c>
      <c r="AH4">
        <v>49.448900000000002</v>
      </c>
      <c r="AI4">
        <v>51.594850000000001</v>
      </c>
      <c r="AK4">
        <v>68.699489999999997</v>
      </c>
      <c r="AL4">
        <v>73.709569999999999</v>
      </c>
      <c r="AM4">
        <v>74.275620000000004</v>
      </c>
      <c r="AN4">
        <v>73.763440000000003</v>
      </c>
      <c r="AO4">
        <v>71.90016</v>
      </c>
      <c r="AP4">
        <v>68.728759999999994</v>
      </c>
      <c r="AQ4">
        <v>66.613029999999995</v>
      </c>
      <c r="AR4">
        <v>60.925800000000002</v>
      </c>
      <c r="AS4">
        <v>54.490110000000001</v>
      </c>
      <c r="AT4">
        <v>45.405410000000003</v>
      </c>
      <c r="AV4">
        <v>52.317880000000002</v>
      </c>
      <c r="AW4">
        <v>64.161850000000001</v>
      </c>
      <c r="AX4">
        <v>55.696199999999997</v>
      </c>
      <c r="AY4">
        <v>53.846150000000002</v>
      </c>
      <c r="AZ4">
        <v>49.32432</v>
      </c>
      <c r="BA4">
        <v>50</v>
      </c>
      <c r="BB4">
        <v>52.419350000000001</v>
      </c>
      <c r="BC4">
        <v>42.168669999999999</v>
      </c>
      <c r="BD4">
        <v>33.070869999999999</v>
      </c>
      <c r="BE4">
        <v>24.576270000000001</v>
      </c>
      <c r="BG4">
        <v>6.5789470000000003</v>
      </c>
      <c r="BH4">
        <v>17.64706</v>
      </c>
      <c r="BI4">
        <v>17.610060000000001</v>
      </c>
      <c r="BJ4">
        <v>23.949580000000001</v>
      </c>
      <c r="BK4">
        <v>27.876110000000001</v>
      </c>
      <c r="BL4">
        <v>34.101379999999999</v>
      </c>
      <c r="BM4">
        <v>35.433070000000001</v>
      </c>
      <c r="BN4">
        <v>35.546880000000002</v>
      </c>
      <c r="BO4">
        <v>39.636360000000003</v>
      </c>
      <c r="BP4">
        <v>42.926830000000002</v>
      </c>
      <c r="BR4">
        <v>69.767439999999993</v>
      </c>
      <c r="BS4">
        <v>69.38776</v>
      </c>
      <c r="BT4">
        <v>67.567570000000003</v>
      </c>
      <c r="BU4">
        <v>61.538460000000001</v>
      </c>
      <c r="BV4">
        <v>73.809520000000006</v>
      </c>
      <c r="BW4">
        <v>60</v>
      </c>
      <c r="BX4">
        <v>71.428569999999993</v>
      </c>
      <c r="BY4">
        <v>50</v>
      </c>
      <c r="BZ4">
        <v>41.463410000000003</v>
      </c>
      <c r="CA4">
        <v>42.857140000000001</v>
      </c>
    </row>
    <row r="5" spans="3:79" x14ac:dyDescent="0.25">
      <c r="C5" t="s">
        <v>25</v>
      </c>
      <c r="D5">
        <v>0.52166020000000002</v>
      </c>
      <c r="E5">
        <v>1.8024340000000001</v>
      </c>
      <c r="F5">
        <v>2.7673899999999998</v>
      </c>
      <c r="G5">
        <v>4.1852489999999998</v>
      </c>
      <c r="H5">
        <v>5.2321780000000002</v>
      </c>
      <c r="I5">
        <v>8.0818589999999997</v>
      </c>
      <c r="J5">
        <v>10.070489999999999</v>
      </c>
      <c r="K5">
        <v>15.15822</v>
      </c>
      <c r="L5">
        <v>19.295100000000001</v>
      </c>
      <c r="M5">
        <v>32.691110000000002</v>
      </c>
      <c r="O5">
        <v>6.6546760000000003</v>
      </c>
      <c r="P5">
        <v>16.533329999999999</v>
      </c>
      <c r="Q5">
        <v>21.582730000000002</v>
      </c>
      <c r="R5">
        <v>22.826090000000001</v>
      </c>
      <c r="S5">
        <v>26.614170000000001</v>
      </c>
      <c r="T5">
        <v>27.167629999999999</v>
      </c>
      <c r="U5">
        <v>34.359810000000003</v>
      </c>
      <c r="V5">
        <v>37.39425</v>
      </c>
      <c r="W5">
        <v>44.835680000000004</v>
      </c>
      <c r="X5">
        <v>52.262439999999998</v>
      </c>
      <c r="Z5">
        <v>0.67392430000000003</v>
      </c>
      <c r="AA5">
        <v>1.0067109999999999</v>
      </c>
      <c r="AB5">
        <v>1.8814139999999999</v>
      </c>
      <c r="AC5">
        <v>1.659751</v>
      </c>
      <c r="AD5">
        <v>2.6529509999999998</v>
      </c>
      <c r="AE5">
        <v>2.3902169999999998</v>
      </c>
      <c r="AF5">
        <v>2.8306260000000001</v>
      </c>
      <c r="AG5">
        <v>4.513541</v>
      </c>
      <c r="AH5">
        <v>5.4108219999999996</v>
      </c>
      <c r="AI5">
        <v>6.8830439999999999</v>
      </c>
      <c r="AK5">
        <v>4.2615720000000001</v>
      </c>
      <c r="AL5">
        <v>9.0158290000000001</v>
      </c>
      <c r="AM5">
        <v>9.0459359999999993</v>
      </c>
      <c r="AN5">
        <v>11.541219999999999</v>
      </c>
      <c r="AO5">
        <v>14.89533</v>
      </c>
      <c r="AP5">
        <v>17.403130000000001</v>
      </c>
      <c r="AQ5">
        <v>20.91714</v>
      </c>
      <c r="AR5">
        <v>25.93601</v>
      </c>
      <c r="AS5">
        <v>32.343989999999998</v>
      </c>
      <c r="AT5">
        <v>40.772199999999998</v>
      </c>
      <c r="AV5">
        <v>13.90728</v>
      </c>
      <c r="AW5">
        <v>15.60694</v>
      </c>
      <c r="AX5">
        <v>23.417719999999999</v>
      </c>
      <c r="AY5">
        <v>26.282050000000002</v>
      </c>
      <c r="AZ5">
        <v>39.189190000000004</v>
      </c>
      <c r="BA5">
        <v>34.375</v>
      </c>
      <c r="BB5">
        <v>35.483870000000003</v>
      </c>
      <c r="BC5">
        <v>40.963859999999997</v>
      </c>
      <c r="BD5">
        <v>50.393700000000003</v>
      </c>
      <c r="BE5">
        <v>55.932200000000002</v>
      </c>
      <c r="BG5">
        <v>0.65789470000000005</v>
      </c>
      <c r="BH5">
        <v>0.98039220000000005</v>
      </c>
      <c r="BI5">
        <v>1.572327</v>
      </c>
      <c r="BJ5">
        <v>0.84033610000000003</v>
      </c>
      <c r="BK5">
        <v>0.88495579999999996</v>
      </c>
      <c r="BL5">
        <v>0.4608295</v>
      </c>
      <c r="BM5">
        <v>3.1496059999999999</v>
      </c>
      <c r="BN5">
        <v>1.953125</v>
      </c>
      <c r="BO5">
        <v>3.2727270000000002</v>
      </c>
      <c r="BP5">
        <v>2.9268290000000001</v>
      </c>
      <c r="BR5">
        <v>0</v>
      </c>
      <c r="BS5">
        <v>12.244899999999999</v>
      </c>
      <c r="BT5">
        <v>13.51351</v>
      </c>
      <c r="BU5">
        <v>20.512820000000001</v>
      </c>
      <c r="BV5">
        <v>9.5238099999999992</v>
      </c>
      <c r="BW5">
        <v>15.55556</v>
      </c>
      <c r="BX5">
        <v>21.428570000000001</v>
      </c>
      <c r="BY5">
        <v>23.68421</v>
      </c>
      <c r="BZ5">
        <v>34.146340000000002</v>
      </c>
      <c r="CA5">
        <v>40.476190000000003</v>
      </c>
    </row>
    <row r="36" spans="3:5" x14ac:dyDescent="0.25">
      <c r="C36" s="3"/>
      <c r="D36" s="3"/>
      <c r="E36" s="3"/>
    </row>
    <row r="68" ht="31.15" customHeight="1" x14ac:dyDescent="0.25"/>
    <row r="78" ht="31.15" customHeight="1" x14ac:dyDescent="0.25"/>
  </sheetData>
  <mergeCells count="7">
    <mergeCell ref="BR1:CA1"/>
    <mergeCell ref="D1:M1"/>
    <mergeCell ref="O1:X1"/>
    <mergeCell ref="Z1:AI1"/>
    <mergeCell ref="AK1:AT1"/>
    <mergeCell ref="AV1:BE1"/>
    <mergeCell ref="BG1:BP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H25" sqref="H25"/>
    </sheetView>
  </sheetViews>
  <sheetFormatPr defaultRowHeight="15" x14ac:dyDescent="0.25"/>
  <cols>
    <col min="1" max="1" width="16" bestFit="1" customWidth="1"/>
  </cols>
  <sheetData>
    <row r="1" spans="1:16" x14ac:dyDescent="0.25">
      <c r="A1" s="1">
        <v>2015</v>
      </c>
      <c r="B1" t="s">
        <v>0</v>
      </c>
      <c r="C1" t="s">
        <v>1</v>
      </c>
      <c r="F1">
        <v>2015</v>
      </c>
      <c r="G1">
        <v>2016</v>
      </c>
      <c r="H1">
        <v>2017</v>
      </c>
      <c r="I1">
        <v>2018</v>
      </c>
    </row>
    <row r="2" spans="1:16" x14ac:dyDescent="0.25">
      <c r="A2" t="s">
        <v>2</v>
      </c>
      <c r="B2" s="2">
        <v>20695</v>
      </c>
      <c r="C2">
        <v>47.13</v>
      </c>
    </row>
    <row r="3" spans="1:16" x14ac:dyDescent="0.25">
      <c r="A3" t="s">
        <v>3</v>
      </c>
      <c r="B3" s="2">
        <v>3587</v>
      </c>
      <c r="C3">
        <v>8.17</v>
      </c>
      <c r="P3" s="2"/>
    </row>
    <row r="4" spans="1:16" x14ac:dyDescent="0.25">
      <c r="A4" t="s">
        <v>4</v>
      </c>
      <c r="B4" s="2">
        <v>19632</v>
      </c>
      <c r="C4">
        <v>44.71</v>
      </c>
      <c r="P4" s="2"/>
    </row>
    <row r="5" spans="1:16" x14ac:dyDescent="0.25">
      <c r="P5" s="2"/>
    </row>
    <row r="6" spans="1:16" x14ac:dyDescent="0.25">
      <c r="A6" s="1">
        <v>2016</v>
      </c>
      <c r="P6" s="2"/>
    </row>
    <row r="7" spans="1:16" x14ac:dyDescent="0.25">
      <c r="A7" t="s">
        <v>5</v>
      </c>
      <c r="B7" s="2">
        <v>19185</v>
      </c>
      <c r="C7">
        <v>43.69</v>
      </c>
      <c r="P7" s="2"/>
    </row>
    <row r="8" spans="1:16" x14ac:dyDescent="0.25">
      <c r="A8" t="s">
        <v>6</v>
      </c>
      <c r="B8" s="2">
        <v>2972</v>
      </c>
      <c r="C8">
        <v>6.77</v>
      </c>
      <c r="P8" s="2"/>
    </row>
    <row r="9" spans="1:16" x14ac:dyDescent="0.25">
      <c r="A9" t="s">
        <v>7</v>
      </c>
      <c r="B9" s="2">
        <v>745</v>
      </c>
      <c r="C9">
        <v>1.7</v>
      </c>
    </row>
    <row r="10" spans="1:16" x14ac:dyDescent="0.25">
      <c r="A10" t="s">
        <v>8</v>
      </c>
      <c r="B10" s="2">
        <v>19071</v>
      </c>
      <c r="C10">
        <v>43.43</v>
      </c>
    </row>
    <row r="11" spans="1:16" x14ac:dyDescent="0.25">
      <c r="A11" t="s">
        <v>9</v>
      </c>
      <c r="B11" s="2">
        <v>1941</v>
      </c>
      <c r="C11">
        <v>4.42</v>
      </c>
    </row>
    <row r="13" spans="1:16" x14ac:dyDescent="0.25">
      <c r="A13" s="1">
        <v>2017</v>
      </c>
    </row>
    <row r="14" spans="1:16" x14ac:dyDescent="0.25">
      <c r="A14" t="s">
        <v>2</v>
      </c>
      <c r="B14" s="2">
        <v>20912</v>
      </c>
      <c r="C14">
        <v>47.62</v>
      </c>
    </row>
    <row r="15" spans="1:16" x14ac:dyDescent="0.25">
      <c r="A15" t="s">
        <v>10</v>
      </c>
      <c r="B15" s="2">
        <v>3363</v>
      </c>
      <c r="C15">
        <v>7.66</v>
      </c>
    </row>
    <row r="16" spans="1:16" x14ac:dyDescent="0.25">
      <c r="A16" t="s">
        <v>11</v>
      </c>
      <c r="B16" s="2">
        <v>363</v>
      </c>
      <c r="C16">
        <v>0.83</v>
      </c>
    </row>
    <row r="17" spans="1:7" x14ac:dyDescent="0.25">
      <c r="A17" t="s">
        <v>12</v>
      </c>
      <c r="B17" s="2">
        <v>18639</v>
      </c>
      <c r="C17">
        <v>42.44</v>
      </c>
    </row>
    <row r="18" spans="1:7" x14ac:dyDescent="0.25">
      <c r="A18" t="s">
        <v>13</v>
      </c>
      <c r="B18" s="2">
        <v>637</v>
      </c>
      <c r="C18">
        <v>1.45</v>
      </c>
    </row>
    <row r="20" spans="1:7" x14ac:dyDescent="0.25">
      <c r="A20" s="1">
        <v>2018</v>
      </c>
    </row>
    <row r="21" spans="1:7" x14ac:dyDescent="0.25">
      <c r="A21" t="s">
        <v>2</v>
      </c>
      <c r="B21" s="2">
        <v>22061</v>
      </c>
      <c r="C21">
        <v>50.24</v>
      </c>
    </row>
    <row r="22" spans="1:7" x14ac:dyDescent="0.25">
      <c r="A22" t="s">
        <v>10</v>
      </c>
      <c r="B22" s="2">
        <v>3302</v>
      </c>
      <c r="C22">
        <v>7.52</v>
      </c>
      <c r="G22" s="2"/>
    </row>
    <row r="23" spans="1:7" x14ac:dyDescent="0.25">
      <c r="A23" t="s">
        <v>11</v>
      </c>
      <c r="B23" s="2">
        <v>202</v>
      </c>
      <c r="C23">
        <v>0.46</v>
      </c>
    </row>
    <row r="24" spans="1:7" x14ac:dyDescent="0.25">
      <c r="A24" t="s">
        <v>12</v>
      </c>
      <c r="B24" s="2">
        <v>17896</v>
      </c>
      <c r="C24">
        <v>40.75</v>
      </c>
    </row>
    <row r="25" spans="1:7" x14ac:dyDescent="0.25">
      <c r="A25" t="s">
        <v>13</v>
      </c>
      <c r="B25" s="2">
        <v>453</v>
      </c>
      <c r="C25">
        <v>1.03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J20" sqref="J20"/>
    </sheetView>
  </sheetViews>
  <sheetFormatPr defaultRowHeight="15" x14ac:dyDescent="0.25"/>
  <cols>
    <col min="2" max="2" width="49" bestFit="1" customWidth="1"/>
  </cols>
  <sheetData>
    <row r="1" spans="2:6" ht="15.75" thickBot="1" x14ac:dyDescent="0.3"/>
    <row r="2" spans="2:6" ht="15.75" thickBot="1" x14ac:dyDescent="0.3">
      <c r="B2" s="20"/>
      <c r="C2" s="60" t="s">
        <v>84</v>
      </c>
      <c r="D2" s="61"/>
      <c r="E2" s="60" t="s">
        <v>83</v>
      </c>
      <c r="F2" s="61"/>
    </row>
    <row r="3" spans="2:6" ht="15.75" thickBot="1" x14ac:dyDescent="0.3">
      <c r="B3" s="16" t="s">
        <v>88</v>
      </c>
      <c r="C3" s="21" t="s">
        <v>89</v>
      </c>
      <c r="D3" s="22" t="s">
        <v>90</v>
      </c>
      <c r="E3" s="21" t="s">
        <v>89</v>
      </c>
      <c r="F3" s="23" t="s">
        <v>90</v>
      </c>
    </row>
    <row r="4" spans="2:6" x14ac:dyDescent="0.25">
      <c r="B4" s="10" t="s">
        <v>87</v>
      </c>
      <c r="C4" s="24" t="s">
        <v>91</v>
      </c>
      <c r="D4" s="25">
        <v>2828</v>
      </c>
      <c r="E4" s="24" t="s">
        <v>92</v>
      </c>
      <c r="F4" s="25">
        <v>32</v>
      </c>
    </row>
    <row r="5" spans="2:6" x14ac:dyDescent="0.25">
      <c r="B5" s="10" t="s">
        <v>86</v>
      </c>
      <c r="C5" s="24" t="s">
        <v>93</v>
      </c>
      <c r="D5" s="25">
        <v>1718</v>
      </c>
      <c r="E5" s="24" t="s">
        <v>94</v>
      </c>
      <c r="F5" s="25">
        <v>410</v>
      </c>
    </row>
    <row r="6" spans="2:6" x14ac:dyDescent="0.25">
      <c r="B6" s="10" t="s">
        <v>85</v>
      </c>
      <c r="C6" s="24" t="s">
        <v>95</v>
      </c>
      <c r="D6" s="25">
        <v>2793</v>
      </c>
      <c r="E6" s="24" t="s">
        <v>96</v>
      </c>
      <c r="F6" s="25">
        <v>278</v>
      </c>
    </row>
    <row r="7" spans="2:6" x14ac:dyDescent="0.25">
      <c r="B7" s="10" t="s">
        <v>82</v>
      </c>
      <c r="C7" s="24" t="s">
        <v>97</v>
      </c>
      <c r="D7" s="25">
        <v>4169</v>
      </c>
      <c r="E7" s="24" t="s">
        <v>98</v>
      </c>
      <c r="F7" s="25">
        <v>525</v>
      </c>
    </row>
    <row r="8" spans="2:6" x14ac:dyDescent="0.25">
      <c r="B8" s="10" t="s">
        <v>81</v>
      </c>
      <c r="C8" s="24" t="s">
        <v>99</v>
      </c>
      <c r="D8" s="25">
        <v>1238</v>
      </c>
      <c r="E8" s="24" t="s">
        <v>94</v>
      </c>
      <c r="F8" s="25">
        <v>408</v>
      </c>
    </row>
    <row r="9" spans="2:6" x14ac:dyDescent="0.25">
      <c r="B9" s="26" t="s">
        <v>80</v>
      </c>
      <c r="C9" s="27" t="s">
        <v>100</v>
      </c>
      <c r="D9" s="28">
        <v>511</v>
      </c>
      <c r="E9" s="27" t="s">
        <v>101</v>
      </c>
      <c r="F9" s="28">
        <v>165</v>
      </c>
    </row>
    <row r="10" spans="2:6" x14ac:dyDescent="0.25">
      <c r="B10" s="26" t="s">
        <v>79</v>
      </c>
      <c r="C10" s="27" t="s">
        <v>102</v>
      </c>
      <c r="D10" s="28">
        <v>75</v>
      </c>
      <c r="E10" s="27" t="s">
        <v>103</v>
      </c>
      <c r="F10" s="28">
        <v>3</v>
      </c>
    </row>
    <row r="11" spans="2:6" x14ac:dyDescent="0.25">
      <c r="B11" s="26" t="s">
        <v>78</v>
      </c>
      <c r="C11" s="27" t="s">
        <v>104</v>
      </c>
      <c r="D11" s="28">
        <v>528</v>
      </c>
      <c r="E11" s="27" t="s">
        <v>105</v>
      </c>
      <c r="F11" s="28">
        <v>131</v>
      </c>
    </row>
    <row r="12" spans="2:6" x14ac:dyDescent="0.25">
      <c r="B12" s="26" t="s">
        <v>77</v>
      </c>
      <c r="C12" s="27" t="s">
        <v>106</v>
      </c>
      <c r="D12" s="28">
        <v>124</v>
      </c>
      <c r="E12" s="27" t="s">
        <v>107</v>
      </c>
      <c r="F12" s="28">
        <v>46</v>
      </c>
    </row>
    <row r="13" spans="2:6" x14ac:dyDescent="0.25">
      <c r="B13" s="26" t="s">
        <v>108</v>
      </c>
      <c r="C13" s="27" t="s">
        <v>109</v>
      </c>
      <c r="D13" s="29" t="s">
        <v>109</v>
      </c>
      <c r="E13" s="27" t="s">
        <v>110</v>
      </c>
      <c r="F13" s="28">
        <v>63</v>
      </c>
    </row>
    <row r="14" spans="2:6" x14ac:dyDescent="0.25">
      <c r="B14" s="10" t="s">
        <v>76</v>
      </c>
      <c r="C14" s="24" t="s">
        <v>111</v>
      </c>
      <c r="D14" s="25">
        <v>1923</v>
      </c>
      <c r="E14" s="24" t="s">
        <v>112</v>
      </c>
      <c r="F14" s="25">
        <v>745</v>
      </c>
    </row>
    <row r="15" spans="2:6" x14ac:dyDescent="0.25">
      <c r="B15" s="10" t="s">
        <v>75</v>
      </c>
      <c r="C15" s="24" t="s">
        <v>113</v>
      </c>
      <c r="D15" s="25">
        <v>3900</v>
      </c>
      <c r="E15" s="24" t="s">
        <v>114</v>
      </c>
      <c r="F15" s="25">
        <v>659</v>
      </c>
    </row>
    <row r="16" spans="2:6" x14ac:dyDescent="0.25">
      <c r="B16" s="10" t="s">
        <v>74</v>
      </c>
      <c r="C16" s="24" t="s">
        <v>115</v>
      </c>
      <c r="D16" s="25">
        <v>764</v>
      </c>
      <c r="E16" s="24" t="s">
        <v>115</v>
      </c>
      <c r="F16" s="25">
        <v>118</v>
      </c>
    </row>
    <row r="17" spans="2:6" x14ac:dyDescent="0.25">
      <c r="B17" s="10" t="s">
        <v>73</v>
      </c>
      <c r="C17" s="24" t="s">
        <v>116</v>
      </c>
      <c r="D17" s="25">
        <v>3494</v>
      </c>
      <c r="E17" s="24" t="s">
        <v>117</v>
      </c>
      <c r="F17" s="25">
        <v>592</v>
      </c>
    </row>
    <row r="18" spans="2:6" x14ac:dyDescent="0.25">
      <c r="B18" s="26" t="s">
        <v>72</v>
      </c>
      <c r="C18" s="27" t="s">
        <v>118</v>
      </c>
      <c r="D18" s="28">
        <v>164</v>
      </c>
      <c r="E18" s="27" t="s">
        <v>107</v>
      </c>
      <c r="F18" s="28">
        <v>47</v>
      </c>
    </row>
    <row r="19" spans="2:6" x14ac:dyDescent="0.25">
      <c r="B19" s="26" t="s">
        <v>71</v>
      </c>
      <c r="C19" s="27" t="s">
        <v>119</v>
      </c>
      <c r="D19" s="28">
        <v>813</v>
      </c>
      <c r="E19" s="27" t="s">
        <v>120</v>
      </c>
      <c r="F19" s="28">
        <v>332</v>
      </c>
    </row>
    <row r="20" spans="2:6" x14ac:dyDescent="0.25">
      <c r="B20" s="26" t="s">
        <v>70</v>
      </c>
      <c r="C20" s="27" t="s">
        <v>107</v>
      </c>
      <c r="D20" s="28">
        <v>283</v>
      </c>
      <c r="E20" s="27" t="s">
        <v>121</v>
      </c>
      <c r="F20" s="28">
        <v>113</v>
      </c>
    </row>
    <row r="21" spans="2:6" ht="15.75" thickBot="1" x14ac:dyDescent="0.3">
      <c r="B21" s="11" t="s">
        <v>69</v>
      </c>
      <c r="C21" s="30" t="s">
        <v>122</v>
      </c>
      <c r="D21" s="31">
        <v>1462</v>
      </c>
      <c r="E21" s="30" t="s">
        <v>123</v>
      </c>
      <c r="F21" s="31">
        <v>99</v>
      </c>
    </row>
  </sheetData>
  <mergeCells count="2">
    <mergeCell ref="C2:D2"/>
    <mergeCell ref="E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P22" sqref="P22"/>
    </sheetView>
  </sheetViews>
  <sheetFormatPr defaultRowHeight="15" x14ac:dyDescent="0.25"/>
  <cols>
    <col min="1" max="1" width="40.7109375" bestFit="1" customWidth="1"/>
  </cols>
  <sheetData>
    <row r="1" spans="1:7" ht="15.75" thickBot="1" x14ac:dyDescent="0.3">
      <c r="A1" s="63" t="s">
        <v>130</v>
      </c>
      <c r="B1" s="63"/>
      <c r="C1" s="63"/>
      <c r="D1" s="63"/>
      <c r="E1" s="63"/>
      <c r="F1" s="63"/>
      <c r="G1" s="63"/>
    </row>
    <row r="2" spans="1:7" ht="15.75" thickBot="1" x14ac:dyDescent="0.3">
      <c r="A2" s="4"/>
      <c r="B2" s="5" t="s">
        <v>14</v>
      </c>
      <c r="C2" s="5" t="s">
        <v>27</v>
      </c>
      <c r="D2" s="5" t="s">
        <v>28</v>
      </c>
      <c r="E2" s="5" t="s">
        <v>29</v>
      </c>
      <c r="F2" s="5" t="s">
        <v>30</v>
      </c>
      <c r="G2" s="6" t="s">
        <v>31</v>
      </c>
    </row>
    <row r="3" spans="1:7" x14ac:dyDescent="0.25">
      <c r="A3" s="7" t="s">
        <v>32</v>
      </c>
      <c r="B3" s="8"/>
      <c r="C3" s="8"/>
      <c r="D3" s="8"/>
      <c r="E3" s="8"/>
      <c r="F3" s="8"/>
      <c r="G3" s="9"/>
    </row>
    <row r="4" spans="1:7" x14ac:dyDescent="0.25">
      <c r="A4" s="10" t="s">
        <v>33</v>
      </c>
      <c r="B4" s="8" t="s">
        <v>131</v>
      </c>
      <c r="C4" s="8" t="s">
        <v>132</v>
      </c>
      <c r="D4" s="8" t="s">
        <v>133</v>
      </c>
      <c r="E4" s="8" t="s">
        <v>134</v>
      </c>
      <c r="F4" s="8" t="s">
        <v>135</v>
      </c>
      <c r="G4" s="9" t="s">
        <v>136</v>
      </c>
    </row>
    <row r="5" spans="1:7" x14ac:dyDescent="0.25">
      <c r="A5" s="10" t="s">
        <v>35</v>
      </c>
      <c r="B5" s="8" t="s">
        <v>137</v>
      </c>
      <c r="C5" s="8" t="s">
        <v>138</v>
      </c>
      <c r="D5" s="8" t="s">
        <v>43</v>
      </c>
      <c r="E5" s="8" t="s">
        <v>139</v>
      </c>
      <c r="F5" s="44"/>
      <c r="G5" s="9" t="s">
        <v>140</v>
      </c>
    </row>
    <row r="6" spans="1:7" x14ac:dyDescent="0.25">
      <c r="A6" s="10" t="s">
        <v>36</v>
      </c>
      <c r="B6" s="8" t="s">
        <v>141</v>
      </c>
      <c r="C6" s="8" t="s">
        <v>46</v>
      </c>
      <c r="D6" s="8" t="s">
        <v>142</v>
      </c>
      <c r="E6" s="8" t="s">
        <v>143</v>
      </c>
      <c r="F6" s="8" t="s">
        <v>144</v>
      </c>
      <c r="G6" s="9" t="s">
        <v>145</v>
      </c>
    </row>
    <row r="7" spans="1:7" x14ac:dyDescent="0.25">
      <c r="A7" s="10" t="s">
        <v>39</v>
      </c>
      <c r="B7" s="8" t="s">
        <v>146</v>
      </c>
      <c r="C7" s="8" t="s">
        <v>43</v>
      </c>
      <c r="D7" s="8" t="s">
        <v>131</v>
      </c>
      <c r="E7" s="8" t="s">
        <v>147</v>
      </c>
      <c r="F7" s="44"/>
      <c r="G7" s="45"/>
    </row>
    <row r="8" spans="1:7" x14ac:dyDescent="0.25">
      <c r="A8" s="10" t="s">
        <v>42</v>
      </c>
      <c r="B8" s="8" t="s">
        <v>148</v>
      </c>
      <c r="C8" s="8" t="s">
        <v>149</v>
      </c>
      <c r="D8" s="8" t="s">
        <v>45</v>
      </c>
      <c r="E8" s="8" t="s">
        <v>52</v>
      </c>
      <c r="F8" s="8" t="s">
        <v>53</v>
      </c>
      <c r="G8" s="45"/>
    </row>
    <row r="9" spans="1:7" x14ac:dyDescent="0.25">
      <c r="A9" s="10" t="s">
        <v>44</v>
      </c>
      <c r="B9" s="8" t="s">
        <v>150</v>
      </c>
      <c r="C9" s="44"/>
      <c r="D9" s="8" t="s">
        <v>57</v>
      </c>
      <c r="E9" s="8" t="s">
        <v>38</v>
      </c>
      <c r="F9" s="8" t="s">
        <v>151</v>
      </c>
      <c r="G9" s="45"/>
    </row>
    <row r="10" spans="1:7" x14ac:dyDescent="0.25">
      <c r="A10" s="10" t="s">
        <v>47</v>
      </c>
      <c r="B10" s="8" t="s">
        <v>41</v>
      </c>
      <c r="C10" s="8" t="s">
        <v>48</v>
      </c>
      <c r="D10" s="8" t="s">
        <v>152</v>
      </c>
      <c r="E10" s="8" t="s">
        <v>153</v>
      </c>
      <c r="F10" s="8" t="s">
        <v>154</v>
      </c>
      <c r="G10" s="9" t="s">
        <v>37</v>
      </c>
    </row>
    <row r="11" spans="1:7" x14ac:dyDescent="0.25">
      <c r="A11" s="10" t="s">
        <v>49</v>
      </c>
      <c r="B11" s="8" t="s">
        <v>155</v>
      </c>
      <c r="C11" s="8" t="s">
        <v>156</v>
      </c>
      <c r="D11" s="8" t="s">
        <v>148</v>
      </c>
      <c r="E11" s="8" t="s">
        <v>157</v>
      </c>
      <c r="F11" s="8" t="s">
        <v>158</v>
      </c>
      <c r="G11" s="45"/>
    </row>
    <row r="12" spans="1:7" ht="15.75" thickBot="1" x14ac:dyDescent="0.3">
      <c r="A12" s="11" t="s">
        <v>50</v>
      </c>
      <c r="B12" s="12" t="s">
        <v>159</v>
      </c>
      <c r="C12" s="12" t="s">
        <v>160</v>
      </c>
      <c r="D12" s="12" t="s">
        <v>161</v>
      </c>
      <c r="E12" s="12" t="s">
        <v>162</v>
      </c>
      <c r="F12" s="46"/>
      <c r="G12" s="47"/>
    </row>
    <row r="13" spans="1:7" x14ac:dyDescent="0.25">
      <c r="A13" s="7" t="s">
        <v>163</v>
      </c>
      <c r="B13" s="14" t="s">
        <v>55</v>
      </c>
      <c r="C13" s="14" t="s">
        <v>155</v>
      </c>
      <c r="D13" s="14" t="s">
        <v>164</v>
      </c>
      <c r="E13" s="14" t="s">
        <v>165</v>
      </c>
      <c r="F13" s="14" t="s">
        <v>166</v>
      </c>
      <c r="G13" s="15" t="s">
        <v>55</v>
      </c>
    </row>
    <row r="14" spans="1:7" x14ac:dyDescent="0.25">
      <c r="A14" s="10" t="s">
        <v>167</v>
      </c>
      <c r="B14" s="8" t="s">
        <v>168</v>
      </c>
      <c r="C14" s="8" t="s">
        <v>169</v>
      </c>
      <c r="D14" s="14"/>
      <c r="E14" s="8" t="s">
        <v>170</v>
      </c>
      <c r="F14" s="14"/>
      <c r="G14" s="9" t="s">
        <v>171</v>
      </c>
    </row>
    <row r="15" spans="1:7" ht="15.75" thickBot="1" x14ac:dyDescent="0.3">
      <c r="A15" s="11" t="s">
        <v>172</v>
      </c>
      <c r="B15" s="12" t="s">
        <v>173</v>
      </c>
      <c r="C15" s="12" t="s">
        <v>174</v>
      </c>
      <c r="D15" s="12" t="s">
        <v>164</v>
      </c>
      <c r="E15" s="12" t="s">
        <v>34</v>
      </c>
      <c r="F15" s="12" t="s">
        <v>166</v>
      </c>
      <c r="G15" s="13" t="s">
        <v>175</v>
      </c>
    </row>
    <row r="16" spans="1:7" x14ac:dyDescent="0.25">
      <c r="A16" s="7" t="s">
        <v>54</v>
      </c>
      <c r="B16" s="14" t="s">
        <v>38</v>
      </c>
      <c r="C16" s="14" t="s">
        <v>170</v>
      </c>
      <c r="D16" s="14" t="s">
        <v>194</v>
      </c>
      <c r="E16" s="14" t="s">
        <v>195</v>
      </c>
      <c r="F16" s="14" t="s">
        <v>196</v>
      </c>
      <c r="G16" s="15" t="s">
        <v>147</v>
      </c>
    </row>
    <row r="17" spans="1:7" x14ac:dyDescent="0.25">
      <c r="A17" s="10" t="s">
        <v>167</v>
      </c>
      <c r="B17" s="8" t="s">
        <v>197</v>
      </c>
      <c r="C17" s="8" t="s">
        <v>48</v>
      </c>
      <c r="D17" s="14"/>
      <c r="E17" s="8" t="s">
        <v>198</v>
      </c>
      <c r="F17" s="14"/>
      <c r="G17" s="9" t="s">
        <v>159</v>
      </c>
    </row>
    <row r="18" spans="1:7" ht="15.75" thickBot="1" x14ac:dyDescent="0.3">
      <c r="A18" s="11" t="s">
        <v>172</v>
      </c>
      <c r="B18" s="12" t="s">
        <v>199</v>
      </c>
      <c r="C18" s="12" t="s">
        <v>200</v>
      </c>
      <c r="D18" s="12" t="s">
        <v>194</v>
      </c>
      <c r="E18" s="12" t="s">
        <v>201</v>
      </c>
      <c r="F18" s="12" t="s">
        <v>196</v>
      </c>
      <c r="G18" s="13" t="s">
        <v>202</v>
      </c>
    </row>
    <row r="19" spans="1:7" x14ac:dyDescent="0.25">
      <c r="A19" s="7" t="s">
        <v>176</v>
      </c>
      <c r="B19" s="14" t="s">
        <v>177</v>
      </c>
      <c r="C19" s="14" t="s">
        <v>178</v>
      </c>
      <c r="D19" s="14" t="s">
        <v>51</v>
      </c>
      <c r="E19" s="14" t="s">
        <v>179</v>
      </c>
      <c r="F19" s="14" t="s">
        <v>180</v>
      </c>
      <c r="G19" s="15" t="s">
        <v>181</v>
      </c>
    </row>
    <row r="20" spans="1:7" x14ac:dyDescent="0.25">
      <c r="A20" s="10" t="s">
        <v>167</v>
      </c>
      <c r="B20" s="8" t="s">
        <v>182</v>
      </c>
      <c r="C20" s="8" t="s">
        <v>40</v>
      </c>
      <c r="D20" s="14"/>
      <c r="E20" s="8" t="s">
        <v>179</v>
      </c>
      <c r="F20" s="14"/>
      <c r="G20" s="9" t="s">
        <v>183</v>
      </c>
    </row>
    <row r="21" spans="1:7" ht="15.75" thickBot="1" x14ac:dyDescent="0.3">
      <c r="A21" s="11" t="s">
        <v>172</v>
      </c>
      <c r="B21" s="12" t="s">
        <v>184</v>
      </c>
      <c r="C21" s="12" t="s">
        <v>185</v>
      </c>
      <c r="D21" s="12" t="s">
        <v>51</v>
      </c>
      <c r="E21" s="12" t="s">
        <v>186</v>
      </c>
      <c r="F21" s="12" t="s">
        <v>180</v>
      </c>
      <c r="G21" s="47"/>
    </row>
    <row r="22" spans="1:7" x14ac:dyDescent="0.25">
      <c r="A22" s="62" t="s">
        <v>187</v>
      </c>
      <c r="B22" s="62"/>
      <c r="C22" s="62"/>
      <c r="D22" s="62"/>
      <c r="E22" s="62"/>
      <c r="F22" s="62"/>
      <c r="G22" s="62"/>
    </row>
    <row r="23" spans="1:7" x14ac:dyDescent="0.25">
      <c r="A23" s="62" t="s">
        <v>56</v>
      </c>
      <c r="B23" s="62"/>
      <c r="C23" s="62"/>
      <c r="D23" s="62"/>
      <c r="E23" s="62"/>
      <c r="F23" s="62"/>
      <c r="G23" s="62"/>
    </row>
    <row r="24" spans="1:7" x14ac:dyDescent="0.25">
      <c r="A24" s="62" t="s">
        <v>188</v>
      </c>
      <c r="B24" s="62"/>
      <c r="C24" s="62"/>
      <c r="D24" s="62"/>
      <c r="E24" s="62"/>
      <c r="F24" s="62"/>
      <c r="G24" s="62"/>
    </row>
  </sheetData>
  <mergeCells count="4">
    <mergeCell ref="A23:G23"/>
    <mergeCell ref="A24:G24"/>
    <mergeCell ref="A1:G1"/>
    <mergeCell ref="A22:G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workbookViewId="0">
      <selection activeCell="Q44" sqref="Q44"/>
    </sheetView>
  </sheetViews>
  <sheetFormatPr defaultRowHeight="15" x14ac:dyDescent="0.25"/>
  <cols>
    <col min="2" max="2" width="17.85546875" bestFit="1" customWidth="1"/>
    <col min="3" max="3" width="11.85546875" bestFit="1" customWidth="1"/>
  </cols>
  <sheetData>
    <row r="1" spans="2:13" ht="15.75" thickBot="1" x14ac:dyDescent="0.3"/>
    <row r="2" spans="2:13" x14ac:dyDescent="0.25">
      <c r="B2" s="32"/>
      <c r="C2" s="64" t="s">
        <v>126</v>
      </c>
      <c r="D2" s="65"/>
      <c r="E2" s="65"/>
      <c r="F2" s="65"/>
      <c r="G2" s="65"/>
      <c r="H2" s="65"/>
      <c r="I2" s="65"/>
      <c r="J2" s="65"/>
      <c r="K2" s="65"/>
      <c r="L2" s="66"/>
      <c r="M2" s="33"/>
    </row>
    <row r="3" spans="2:13" ht="15.75" thickBot="1" x14ac:dyDescent="0.3">
      <c r="B3" s="34" t="s">
        <v>125</v>
      </c>
      <c r="C3" s="35">
        <v>1</v>
      </c>
      <c r="D3" s="35">
        <v>2</v>
      </c>
      <c r="E3" s="35">
        <v>3</v>
      </c>
      <c r="F3" s="35">
        <v>4</v>
      </c>
      <c r="G3" s="35">
        <v>5</v>
      </c>
      <c r="H3" s="35">
        <v>6</v>
      </c>
      <c r="I3" s="35">
        <v>7</v>
      </c>
      <c r="J3" s="35">
        <v>8</v>
      </c>
      <c r="K3" s="35">
        <v>9</v>
      </c>
      <c r="L3" s="36">
        <v>10</v>
      </c>
      <c r="M3" s="23" t="s">
        <v>193</v>
      </c>
    </row>
    <row r="4" spans="2:13" x14ac:dyDescent="0.25">
      <c r="B4" s="37">
        <v>2012</v>
      </c>
      <c r="C4" s="24">
        <v>0.8</v>
      </c>
      <c r="D4" s="24">
        <v>1.3</v>
      </c>
      <c r="E4" s="24">
        <v>2</v>
      </c>
      <c r="F4" s="24">
        <v>2.4</v>
      </c>
      <c r="G4" s="24">
        <v>3.3</v>
      </c>
      <c r="H4" s="24">
        <v>4.5</v>
      </c>
      <c r="I4" s="24">
        <v>5.8</v>
      </c>
      <c r="J4" s="24">
        <v>8.9</v>
      </c>
      <c r="K4" s="24">
        <v>12.6</v>
      </c>
      <c r="L4" s="25">
        <v>17.899999999999999</v>
      </c>
      <c r="M4" s="38">
        <v>5.9</v>
      </c>
    </row>
    <row r="5" spans="2:13" x14ac:dyDescent="0.25">
      <c r="B5" s="37">
        <v>2013</v>
      </c>
      <c r="C5" s="24">
        <v>1</v>
      </c>
      <c r="D5" s="24">
        <v>1.4</v>
      </c>
      <c r="E5" s="24">
        <v>2.1</v>
      </c>
      <c r="F5" s="24">
        <v>2.9</v>
      </c>
      <c r="G5" s="24">
        <v>3.8</v>
      </c>
      <c r="H5" s="24">
        <v>4.8</v>
      </c>
      <c r="I5" s="24">
        <v>6.4</v>
      </c>
      <c r="J5" s="24">
        <v>8.6999999999999993</v>
      </c>
      <c r="K5" s="24">
        <v>12.1</v>
      </c>
      <c r="L5" s="25">
        <v>20.5</v>
      </c>
      <c r="M5" s="38">
        <v>6.3</v>
      </c>
    </row>
    <row r="6" spans="2:13" x14ac:dyDescent="0.25">
      <c r="B6" s="37">
        <v>2014</v>
      </c>
      <c r="C6" s="24">
        <v>1.1000000000000001</v>
      </c>
      <c r="D6" s="24">
        <v>1.2</v>
      </c>
      <c r="E6" s="24">
        <v>2</v>
      </c>
      <c r="F6" s="24">
        <v>2.9</v>
      </c>
      <c r="G6" s="24">
        <v>3.4</v>
      </c>
      <c r="H6" s="24">
        <v>5.5</v>
      </c>
      <c r="I6" s="24">
        <v>7.4</v>
      </c>
      <c r="J6" s="24">
        <v>9.6</v>
      </c>
      <c r="K6" s="24">
        <v>13.8</v>
      </c>
      <c r="L6" s="25">
        <v>22.9</v>
      </c>
      <c r="M6" s="38">
        <v>7</v>
      </c>
    </row>
    <row r="7" spans="2:13" x14ac:dyDescent="0.25">
      <c r="B7" s="37">
        <v>2015</v>
      </c>
      <c r="C7" s="24">
        <v>0.9</v>
      </c>
      <c r="D7" s="24">
        <v>1.3</v>
      </c>
      <c r="E7" s="24">
        <v>2.1</v>
      </c>
      <c r="F7" s="24">
        <v>2.8</v>
      </c>
      <c r="G7" s="24">
        <v>4.2</v>
      </c>
      <c r="H7" s="24">
        <v>6.1</v>
      </c>
      <c r="I7" s="24">
        <v>9.3000000000000007</v>
      </c>
      <c r="J7" s="24">
        <v>11.6</v>
      </c>
      <c r="K7" s="24">
        <v>17</v>
      </c>
      <c r="L7" s="25">
        <v>26.6</v>
      </c>
      <c r="M7" s="38">
        <v>8</v>
      </c>
    </row>
    <row r="8" spans="2:13" x14ac:dyDescent="0.25">
      <c r="B8" s="37">
        <v>2016</v>
      </c>
      <c r="C8" s="24">
        <v>1.1000000000000001</v>
      </c>
      <c r="D8" s="24">
        <v>1.6</v>
      </c>
      <c r="E8" s="24">
        <v>2.1</v>
      </c>
      <c r="F8" s="24">
        <v>3.2</v>
      </c>
      <c r="G8" s="24">
        <v>4.4000000000000004</v>
      </c>
      <c r="H8" s="24">
        <v>6.2</v>
      </c>
      <c r="I8" s="24">
        <v>9.9</v>
      </c>
      <c r="J8" s="24">
        <v>13</v>
      </c>
      <c r="K8" s="24">
        <v>19.8</v>
      </c>
      <c r="L8" s="25">
        <v>30.8</v>
      </c>
      <c r="M8" s="38">
        <v>8.8000000000000007</v>
      </c>
    </row>
    <row r="9" spans="2:13" x14ac:dyDescent="0.25">
      <c r="B9" s="37">
        <v>2017</v>
      </c>
      <c r="C9" s="24">
        <v>0.9</v>
      </c>
      <c r="D9" s="24">
        <v>1.4</v>
      </c>
      <c r="E9" s="24">
        <v>2.1</v>
      </c>
      <c r="F9" s="24">
        <v>3.1</v>
      </c>
      <c r="G9" s="24">
        <v>4.0999999999999996</v>
      </c>
      <c r="H9" s="24">
        <v>6.2</v>
      </c>
      <c r="I9" s="24">
        <v>8.3000000000000007</v>
      </c>
      <c r="J9" s="24">
        <v>12.8</v>
      </c>
      <c r="K9" s="24">
        <v>16.8</v>
      </c>
      <c r="L9" s="25">
        <v>26.7</v>
      </c>
      <c r="M9" s="38">
        <v>8</v>
      </c>
    </row>
    <row r="10" spans="2:13" ht="15.75" thickBot="1" x14ac:dyDescent="0.3">
      <c r="B10" s="39">
        <v>2018</v>
      </c>
      <c r="C10" s="30">
        <v>0.5</v>
      </c>
      <c r="D10" s="30">
        <v>1.8</v>
      </c>
      <c r="E10" s="30">
        <v>2.8</v>
      </c>
      <c r="F10" s="30">
        <v>4.2</v>
      </c>
      <c r="G10" s="30">
        <v>5.2</v>
      </c>
      <c r="H10" s="30">
        <v>8.1</v>
      </c>
      <c r="I10" s="30">
        <v>10.1</v>
      </c>
      <c r="J10" s="30">
        <v>15.2</v>
      </c>
      <c r="K10" s="30">
        <v>19.3</v>
      </c>
      <c r="L10" s="31">
        <v>32.700000000000003</v>
      </c>
      <c r="M10" s="36">
        <v>9.4</v>
      </c>
    </row>
    <row r="11" spans="2:13" ht="15.75" thickBot="1" x14ac:dyDescent="0.3">
      <c r="B11" s="40" t="s">
        <v>124</v>
      </c>
      <c r="C11" s="41">
        <v>-0.3</v>
      </c>
      <c r="D11" s="41">
        <v>0.5</v>
      </c>
      <c r="E11" s="41">
        <v>0.8</v>
      </c>
      <c r="F11" s="41">
        <v>1.8</v>
      </c>
      <c r="G11" s="41">
        <v>2</v>
      </c>
      <c r="H11" s="41">
        <v>3.6</v>
      </c>
      <c r="I11" s="41">
        <v>4.2</v>
      </c>
      <c r="J11" s="41">
        <v>6.2</v>
      </c>
      <c r="K11" s="41">
        <v>6.7</v>
      </c>
      <c r="L11" s="42">
        <v>14.8</v>
      </c>
      <c r="M11" s="43">
        <v>3.5</v>
      </c>
    </row>
    <row r="12" spans="2:13" ht="15.75" thickBot="1" x14ac:dyDescent="0.3"/>
    <row r="13" spans="2:13" x14ac:dyDescent="0.25">
      <c r="B13" s="32"/>
      <c r="C13" s="64" t="s">
        <v>190</v>
      </c>
      <c r="D13" s="65"/>
      <c r="E13" s="65"/>
      <c r="F13" s="65"/>
      <c r="G13" s="65"/>
      <c r="H13" s="65"/>
      <c r="I13" s="65"/>
      <c r="J13" s="65"/>
      <c r="K13" s="65"/>
      <c r="L13" s="66"/>
      <c r="M13" s="33"/>
    </row>
    <row r="14" spans="2:13" ht="15.75" thickBot="1" x14ac:dyDescent="0.3">
      <c r="B14" s="34" t="s">
        <v>125</v>
      </c>
      <c r="C14" s="35">
        <v>1</v>
      </c>
      <c r="D14" s="35">
        <v>2</v>
      </c>
      <c r="E14" s="35">
        <v>3</v>
      </c>
      <c r="F14" s="35">
        <v>4</v>
      </c>
      <c r="G14" s="35">
        <v>5</v>
      </c>
      <c r="H14" s="35">
        <v>6</v>
      </c>
      <c r="I14" s="35">
        <v>7</v>
      </c>
      <c r="J14" s="35">
        <v>8</v>
      </c>
      <c r="K14" s="35">
        <v>9</v>
      </c>
      <c r="L14" s="36">
        <v>10</v>
      </c>
      <c r="M14" s="23" t="s">
        <v>193</v>
      </c>
    </row>
    <row r="15" spans="2:13" x14ac:dyDescent="0.25">
      <c r="B15" s="37">
        <v>2012</v>
      </c>
      <c r="C15" s="48">
        <v>6.3267230000000003</v>
      </c>
      <c r="D15" s="48">
        <v>8.1300810000000006</v>
      </c>
      <c r="E15" s="48">
        <v>9.5609760000000001</v>
      </c>
      <c r="F15" s="48">
        <v>12.632440000000001</v>
      </c>
      <c r="G15" s="48">
        <v>16.612380000000002</v>
      </c>
      <c r="H15" s="48">
        <v>17.47663</v>
      </c>
      <c r="I15" s="48">
        <v>21.75732</v>
      </c>
      <c r="J15" s="48">
        <v>21.256039999999999</v>
      </c>
      <c r="K15" s="48">
        <v>21.019770000000001</v>
      </c>
      <c r="L15" s="49">
        <v>29.784369999999999</v>
      </c>
      <c r="M15" s="56">
        <v>15.69435</v>
      </c>
    </row>
    <row r="16" spans="2:13" x14ac:dyDescent="0.25">
      <c r="B16" s="37">
        <v>2013</v>
      </c>
      <c r="C16" s="48">
        <v>6.6808059999999996</v>
      </c>
      <c r="D16" s="48">
        <v>10.074630000000001</v>
      </c>
      <c r="E16" s="48">
        <v>13.963480000000001</v>
      </c>
      <c r="F16" s="48">
        <v>11.983890000000001</v>
      </c>
      <c r="G16" s="48">
        <v>15.69767</v>
      </c>
      <c r="H16" s="48">
        <v>17.356200000000001</v>
      </c>
      <c r="I16" s="48">
        <v>20.023009999999999</v>
      </c>
      <c r="J16" s="48">
        <v>21.973680000000002</v>
      </c>
      <c r="K16" s="48">
        <v>26.282050000000002</v>
      </c>
      <c r="L16" s="49">
        <v>30.298719999999999</v>
      </c>
      <c r="M16" s="56">
        <v>16.769120000000001</v>
      </c>
    </row>
    <row r="17" spans="2:13" x14ac:dyDescent="0.25">
      <c r="B17" s="37">
        <v>2014</v>
      </c>
      <c r="C17" s="48">
        <v>6.7238910000000001</v>
      </c>
      <c r="D17" s="48">
        <v>11.001099999999999</v>
      </c>
      <c r="E17" s="48">
        <v>13.52459</v>
      </c>
      <c r="F17" s="48">
        <v>13.588850000000001</v>
      </c>
      <c r="G17" s="48">
        <v>18.594100000000001</v>
      </c>
      <c r="H17" s="48">
        <v>19.435030000000001</v>
      </c>
      <c r="I17" s="48">
        <v>20.7196</v>
      </c>
      <c r="J17" s="48">
        <v>26.086960000000001</v>
      </c>
      <c r="K17" s="48">
        <v>28.571429999999999</v>
      </c>
      <c r="L17" s="49">
        <v>37.23404</v>
      </c>
      <c r="M17" s="56">
        <v>18.891649999999998</v>
      </c>
    </row>
    <row r="18" spans="2:13" x14ac:dyDescent="0.25">
      <c r="B18" s="37">
        <v>2015</v>
      </c>
      <c r="C18" s="48">
        <v>8.6274510000000006</v>
      </c>
      <c r="D18" s="48">
        <v>11.764709999999999</v>
      </c>
      <c r="E18" s="48">
        <v>15.6533</v>
      </c>
      <c r="F18" s="48">
        <v>20.148330000000001</v>
      </c>
      <c r="G18" s="48">
        <v>18.337409999999998</v>
      </c>
      <c r="H18" s="48">
        <v>23.634049999999998</v>
      </c>
      <c r="I18" s="48">
        <v>26.415089999999999</v>
      </c>
      <c r="J18" s="48">
        <v>29.65204</v>
      </c>
      <c r="K18" s="48">
        <v>30.83333</v>
      </c>
      <c r="L18" s="49">
        <v>35.164839999999998</v>
      </c>
      <c r="M18" s="56">
        <v>22.480160000000001</v>
      </c>
    </row>
    <row r="19" spans="2:13" x14ac:dyDescent="0.25">
      <c r="B19" s="37">
        <v>2016</v>
      </c>
      <c r="C19" s="48">
        <v>8.1395350000000004</v>
      </c>
      <c r="D19" s="48">
        <v>13.010590000000001</v>
      </c>
      <c r="E19" s="48">
        <v>18.579879999999999</v>
      </c>
      <c r="F19" s="48">
        <v>21.524660000000001</v>
      </c>
      <c r="G19" s="48">
        <v>26.628889999999998</v>
      </c>
      <c r="H19" s="48">
        <v>27.941179999999999</v>
      </c>
      <c r="I19" s="48">
        <v>31.01266</v>
      </c>
      <c r="J19" s="48">
        <v>32.194240000000001</v>
      </c>
      <c r="K19" s="48">
        <v>35.276069999999997</v>
      </c>
      <c r="L19" s="49">
        <v>42.685369999999999</v>
      </c>
      <c r="M19" s="56">
        <v>25.251529999999999</v>
      </c>
    </row>
    <row r="20" spans="2:13" x14ac:dyDescent="0.25">
      <c r="B20" s="37">
        <v>2017</v>
      </c>
      <c r="C20" s="48">
        <v>9.3886459999999996</v>
      </c>
      <c r="D20" s="48">
        <v>15.22556</v>
      </c>
      <c r="E20" s="48">
        <v>19.935169999999999</v>
      </c>
      <c r="F20" s="48">
        <v>22.38372</v>
      </c>
      <c r="G20" s="48">
        <v>24.148610000000001</v>
      </c>
      <c r="H20" s="48">
        <v>27.60116</v>
      </c>
      <c r="I20" s="48">
        <v>22.535209999999999</v>
      </c>
      <c r="J20" s="48">
        <v>28.131419999999999</v>
      </c>
      <c r="K20" s="48">
        <v>36.799999999999997</v>
      </c>
      <c r="L20" s="49">
        <v>44.337350000000001</v>
      </c>
      <c r="M20" s="56">
        <v>24.9785</v>
      </c>
    </row>
    <row r="21" spans="2:13" ht="15.75" thickBot="1" x14ac:dyDescent="0.3">
      <c r="B21" s="39">
        <v>2018</v>
      </c>
      <c r="C21" s="50">
        <v>6.6546760000000003</v>
      </c>
      <c r="D21" s="50">
        <v>16.533329999999999</v>
      </c>
      <c r="E21" s="50">
        <v>21.582730000000002</v>
      </c>
      <c r="F21" s="50">
        <v>22.826090000000001</v>
      </c>
      <c r="G21" s="50">
        <v>26.614170000000001</v>
      </c>
      <c r="H21" s="50">
        <v>27.167629999999999</v>
      </c>
      <c r="I21" s="50">
        <v>34.359810000000003</v>
      </c>
      <c r="J21" s="50">
        <v>37.39425</v>
      </c>
      <c r="K21" s="50">
        <v>44.835680000000004</v>
      </c>
      <c r="L21" s="51">
        <v>52.262439999999998</v>
      </c>
      <c r="M21" s="57">
        <v>27.87425</v>
      </c>
    </row>
    <row r="22" spans="2:13" ht="15.75" thickBot="1" x14ac:dyDescent="0.3">
      <c r="B22" s="40" t="s">
        <v>124</v>
      </c>
      <c r="C22" s="52">
        <f>C21-C15</f>
        <v>0.32795299999999994</v>
      </c>
      <c r="D22" s="52">
        <f t="shared" ref="D22" si="0">D21-D15</f>
        <v>8.4032489999999989</v>
      </c>
      <c r="E22" s="52">
        <f t="shared" ref="E22" si="1">E21-E15</f>
        <v>12.021754000000001</v>
      </c>
      <c r="F22" s="52">
        <f t="shared" ref="F22" si="2">F21-F15</f>
        <v>10.19365</v>
      </c>
      <c r="G22" s="52">
        <f t="shared" ref="G22" si="3">G21-G15</f>
        <v>10.00179</v>
      </c>
      <c r="H22" s="52">
        <f t="shared" ref="H22" si="4">H21-H15</f>
        <v>9.6909999999999989</v>
      </c>
      <c r="I22" s="52">
        <f t="shared" ref="I22" si="5">I21-I15</f>
        <v>12.602490000000003</v>
      </c>
      <c r="J22" s="52">
        <f t="shared" ref="J22" si="6">J21-J15</f>
        <v>16.138210000000001</v>
      </c>
      <c r="K22" s="52">
        <f t="shared" ref="K22" si="7">K21-K15</f>
        <v>23.815910000000002</v>
      </c>
      <c r="L22" s="53">
        <f t="shared" ref="L22:M22" si="8">L21-L15</f>
        <v>22.478069999999999</v>
      </c>
      <c r="M22" s="58">
        <f t="shared" si="8"/>
        <v>12.1799</v>
      </c>
    </row>
    <row r="23" spans="2:13" ht="15.75" thickBot="1" x14ac:dyDescent="0.3"/>
    <row r="24" spans="2:13" x14ac:dyDescent="0.25">
      <c r="B24" s="32"/>
      <c r="C24" s="64" t="s">
        <v>191</v>
      </c>
      <c r="D24" s="65"/>
      <c r="E24" s="65"/>
      <c r="F24" s="65"/>
      <c r="G24" s="65"/>
      <c r="H24" s="65"/>
      <c r="I24" s="65"/>
      <c r="J24" s="65"/>
      <c r="K24" s="65"/>
      <c r="L24" s="66"/>
      <c r="M24" s="33"/>
    </row>
    <row r="25" spans="2:13" ht="15.75" thickBot="1" x14ac:dyDescent="0.3">
      <c r="B25" s="34" t="s">
        <v>125</v>
      </c>
      <c r="C25" s="35">
        <v>1</v>
      </c>
      <c r="D25" s="35">
        <v>2</v>
      </c>
      <c r="E25" s="35">
        <v>3</v>
      </c>
      <c r="F25" s="35">
        <v>4</v>
      </c>
      <c r="G25" s="35">
        <v>5</v>
      </c>
      <c r="H25" s="35">
        <v>6</v>
      </c>
      <c r="I25" s="35">
        <v>7</v>
      </c>
      <c r="J25" s="35">
        <v>8</v>
      </c>
      <c r="K25" s="35">
        <v>9</v>
      </c>
      <c r="L25" s="36">
        <v>10</v>
      </c>
      <c r="M25" s="23" t="s">
        <v>193</v>
      </c>
    </row>
    <row r="26" spans="2:13" x14ac:dyDescent="0.25">
      <c r="B26" s="37">
        <v>2012</v>
      </c>
      <c r="C26" s="48">
        <v>1.0938600000000001</v>
      </c>
      <c r="D26" s="48">
        <v>1.3691930000000001</v>
      </c>
      <c r="E26" s="48">
        <v>1.358913</v>
      </c>
      <c r="F26" s="48">
        <v>2.1284540000000001</v>
      </c>
      <c r="G26" s="48">
        <v>2.0670829999999998</v>
      </c>
      <c r="H26" s="48">
        <v>2.8114020000000002</v>
      </c>
      <c r="I26" s="48">
        <v>2.8692530000000001</v>
      </c>
      <c r="J26" s="48">
        <v>4.2739440000000002</v>
      </c>
      <c r="K26" s="48">
        <v>4.6676099999999998</v>
      </c>
      <c r="L26" s="49">
        <v>7.8798430000000002</v>
      </c>
      <c r="M26" s="56">
        <v>2.9978669999999998</v>
      </c>
    </row>
    <row r="27" spans="2:13" x14ac:dyDescent="0.25">
      <c r="B27" s="37">
        <v>2013</v>
      </c>
      <c r="C27" s="48">
        <v>0.99833609999999995</v>
      </c>
      <c r="D27" s="48">
        <v>1.221916</v>
      </c>
      <c r="E27" s="48">
        <v>1.7369730000000001</v>
      </c>
      <c r="F27" s="48">
        <v>1.978631</v>
      </c>
      <c r="G27" s="48">
        <v>2.8002950000000002</v>
      </c>
      <c r="H27" s="48">
        <v>2.3842919999999999</v>
      </c>
      <c r="I27" s="48">
        <v>3.125</v>
      </c>
      <c r="J27" s="48">
        <v>3.6031589999999998</v>
      </c>
      <c r="K27" s="48">
        <v>4.5436889999999996</v>
      </c>
      <c r="L27" s="49">
        <v>7.3529410000000004</v>
      </c>
      <c r="M27" s="56">
        <v>2.950107</v>
      </c>
    </row>
    <row r="28" spans="2:13" x14ac:dyDescent="0.25">
      <c r="B28" s="37">
        <v>2014</v>
      </c>
      <c r="C28" s="48">
        <v>0.88408640000000005</v>
      </c>
      <c r="D28" s="48">
        <v>1.218583</v>
      </c>
      <c r="E28" s="48">
        <v>1.859504</v>
      </c>
      <c r="F28" s="48">
        <v>2.3297490000000001</v>
      </c>
      <c r="G28" s="48">
        <v>2.2192029999999998</v>
      </c>
      <c r="H28" s="48">
        <v>2.612282</v>
      </c>
      <c r="I28" s="48">
        <v>2.2170359999999998</v>
      </c>
      <c r="J28" s="48">
        <v>4.1427940000000003</v>
      </c>
      <c r="K28" s="48">
        <v>4.4476329999999997</v>
      </c>
      <c r="L28" s="49">
        <v>8.4970529999999993</v>
      </c>
      <c r="M28" s="56">
        <v>2.979222</v>
      </c>
    </row>
    <row r="29" spans="2:13" x14ac:dyDescent="0.25">
      <c r="B29" s="37">
        <v>2015</v>
      </c>
      <c r="C29" s="48">
        <v>1.1777899999999999</v>
      </c>
      <c r="D29" s="48">
        <v>1.6985140000000001</v>
      </c>
      <c r="E29" s="48">
        <v>1.43093</v>
      </c>
      <c r="F29" s="48">
        <v>2.190623</v>
      </c>
      <c r="G29" s="48">
        <v>2.6625700000000001</v>
      </c>
      <c r="H29" s="48">
        <v>2.1115539999999999</v>
      </c>
      <c r="I29" s="48">
        <v>2.5087510000000002</v>
      </c>
      <c r="J29" s="48">
        <v>3.1030199999999999</v>
      </c>
      <c r="K29" s="48">
        <v>4.3783779999999997</v>
      </c>
      <c r="L29" s="49">
        <v>8.1225679999999993</v>
      </c>
      <c r="M29" s="56">
        <v>2.9206439999999998</v>
      </c>
    </row>
    <row r="30" spans="2:13" x14ac:dyDescent="0.25">
      <c r="B30" s="37">
        <v>2016</v>
      </c>
      <c r="C30" s="48">
        <v>0.77881619999999996</v>
      </c>
      <c r="D30" s="48">
        <v>1.3074840000000001</v>
      </c>
      <c r="E30" s="48">
        <v>1.581197</v>
      </c>
      <c r="F30" s="48">
        <v>1.8147089999999999</v>
      </c>
      <c r="G30" s="48">
        <v>2.088889</v>
      </c>
      <c r="H30" s="48">
        <v>2.3972600000000002</v>
      </c>
      <c r="I30" s="48">
        <v>3.5764710000000002</v>
      </c>
      <c r="J30" s="48">
        <v>4.2369389999999996</v>
      </c>
      <c r="K30" s="48">
        <v>4.4886359999999996</v>
      </c>
      <c r="L30" s="49">
        <v>8.9312590000000007</v>
      </c>
      <c r="M30" s="56">
        <v>3.0926830000000001</v>
      </c>
    </row>
    <row r="31" spans="2:13" x14ac:dyDescent="0.25">
      <c r="B31" s="37">
        <v>2017</v>
      </c>
      <c r="C31" s="48">
        <v>0.55110219999999999</v>
      </c>
      <c r="D31" s="48">
        <v>1.1667479999999999</v>
      </c>
      <c r="E31" s="48">
        <v>1.603499</v>
      </c>
      <c r="F31" s="48">
        <v>2.1348310000000001</v>
      </c>
      <c r="G31" s="48">
        <v>2.4691360000000002</v>
      </c>
      <c r="H31" s="48">
        <v>3.6531509999999998</v>
      </c>
      <c r="I31" s="48">
        <v>4.0211639999999997</v>
      </c>
      <c r="J31" s="48">
        <v>4.4186050000000003</v>
      </c>
      <c r="K31" s="48">
        <v>5.7925459999999998</v>
      </c>
      <c r="L31" s="49">
        <v>8.0941449999999993</v>
      </c>
      <c r="M31" s="56">
        <v>3.3545199999999999</v>
      </c>
    </row>
    <row r="32" spans="2:13" ht="15.75" thickBot="1" x14ac:dyDescent="0.3">
      <c r="B32" s="39">
        <v>2018</v>
      </c>
      <c r="C32" s="50">
        <v>0.67392430000000003</v>
      </c>
      <c r="D32" s="50">
        <v>1.0067109999999999</v>
      </c>
      <c r="E32" s="50">
        <v>1.8814139999999999</v>
      </c>
      <c r="F32" s="50">
        <v>1.659751</v>
      </c>
      <c r="G32" s="50">
        <v>2.6529509999999998</v>
      </c>
      <c r="H32" s="50">
        <v>2.3902169999999998</v>
      </c>
      <c r="I32" s="50">
        <v>2.8306260000000001</v>
      </c>
      <c r="J32" s="50">
        <v>4.513541</v>
      </c>
      <c r="K32" s="50">
        <v>5.4108210000000003</v>
      </c>
      <c r="L32" s="51">
        <v>6.8830439999999999</v>
      </c>
      <c r="M32" s="57">
        <v>2.9119920000000001</v>
      </c>
    </row>
    <row r="33" spans="2:18" ht="15.75" thickBot="1" x14ac:dyDescent="0.3">
      <c r="B33" s="40" t="s">
        <v>124</v>
      </c>
      <c r="C33" s="52">
        <f>C32-C26</f>
        <v>-0.41993570000000002</v>
      </c>
      <c r="D33" s="52">
        <f t="shared" ref="D33:M33" si="9">D32-D26</f>
        <v>-0.36248200000000019</v>
      </c>
      <c r="E33" s="52">
        <f t="shared" si="9"/>
        <v>0.52250099999999988</v>
      </c>
      <c r="F33" s="52">
        <f t="shared" si="9"/>
        <v>-0.46870300000000009</v>
      </c>
      <c r="G33" s="52">
        <f t="shared" si="9"/>
        <v>0.58586800000000006</v>
      </c>
      <c r="H33" s="52">
        <f t="shared" si="9"/>
        <v>-0.42118500000000036</v>
      </c>
      <c r="I33" s="52">
        <f t="shared" si="9"/>
        <v>-3.8626999999999967E-2</v>
      </c>
      <c r="J33" s="52">
        <f t="shared" si="9"/>
        <v>0.23959699999999984</v>
      </c>
      <c r="K33" s="52">
        <f t="shared" si="9"/>
        <v>0.74321100000000051</v>
      </c>
      <c r="L33" s="53">
        <f t="shared" si="9"/>
        <v>-0.99679900000000021</v>
      </c>
      <c r="M33" s="58">
        <f t="shared" si="9"/>
        <v>-8.5874999999999702E-2</v>
      </c>
    </row>
    <row r="34" spans="2:18" ht="15.75" thickBot="1" x14ac:dyDescent="0.3"/>
    <row r="35" spans="2:18" x14ac:dyDescent="0.25">
      <c r="B35" s="32"/>
      <c r="C35" s="64" t="s">
        <v>192</v>
      </c>
      <c r="D35" s="65"/>
      <c r="E35" s="65"/>
      <c r="F35" s="65"/>
      <c r="G35" s="65"/>
      <c r="H35" s="65"/>
      <c r="I35" s="65"/>
      <c r="J35" s="65"/>
      <c r="K35" s="65"/>
      <c r="L35" s="66"/>
      <c r="M35" s="33"/>
    </row>
    <row r="36" spans="2:18" ht="15.75" thickBot="1" x14ac:dyDescent="0.3">
      <c r="B36" s="34" t="s">
        <v>125</v>
      </c>
      <c r="C36" s="35">
        <v>1</v>
      </c>
      <c r="D36" s="35">
        <v>2</v>
      </c>
      <c r="E36" s="35">
        <v>3</v>
      </c>
      <c r="F36" s="35">
        <v>4</v>
      </c>
      <c r="G36" s="35">
        <v>5</v>
      </c>
      <c r="H36" s="35">
        <v>6</v>
      </c>
      <c r="I36" s="35">
        <v>7</v>
      </c>
      <c r="J36" s="35">
        <v>8</v>
      </c>
      <c r="K36" s="35">
        <v>9</v>
      </c>
      <c r="L36" s="36">
        <v>10</v>
      </c>
      <c r="M36" s="23" t="s">
        <v>193</v>
      </c>
    </row>
    <row r="37" spans="2:18" x14ac:dyDescent="0.25">
      <c r="B37" s="37">
        <v>2012</v>
      </c>
      <c r="C37" s="48">
        <v>3.0965389999999999</v>
      </c>
      <c r="D37" s="48">
        <v>5.7667099999999998</v>
      </c>
      <c r="E37" s="48">
        <v>7.1911490000000002</v>
      </c>
      <c r="F37" s="48">
        <v>7.7904629999999999</v>
      </c>
      <c r="G37" s="48">
        <v>10.12739</v>
      </c>
      <c r="H37" s="48">
        <v>11.53068</v>
      </c>
      <c r="I37" s="48">
        <v>14.008240000000001</v>
      </c>
      <c r="J37" s="48">
        <v>15.520759999999999</v>
      </c>
      <c r="K37" s="48">
        <v>18.199870000000001</v>
      </c>
      <c r="L37" s="49">
        <v>27.929690000000001</v>
      </c>
      <c r="M37" s="56">
        <v>12.03317</v>
      </c>
    </row>
    <row r="38" spans="2:18" x14ac:dyDescent="0.25">
      <c r="B38" s="37">
        <v>2013</v>
      </c>
      <c r="C38" s="48">
        <v>3.9888029999999999</v>
      </c>
      <c r="D38" s="48">
        <v>5.5098159999999998</v>
      </c>
      <c r="E38" s="48">
        <v>6.4156209999999998</v>
      </c>
      <c r="F38" s="48">
        <v>7.8071960000000002</v>
      </c>
      <c r="G38" s="48">
        <v>10.76079</v>
      </c>
      <c r="H38" s="48">
        <v>11.567640000000001</v>
      </c>
      <c r="I38" s="48">
        <v>13.14772</v>
      </c>
      <c r="J38" s="48">
        <v>16.92595</v>
      </c>
      <c r="K38" s="48">
        <v>22.91516</v>
      </c>
      <c r="L38" s="49">
        <v>28.983419999999999</v>
      </c>
      <c r="M38" s="56">
        <v>12.65901</v>
      </c>
    </row>
    <row r="39" spans="2:18" x14ac:dyDescent="0.25">
      <c r="B39" s="37">
        <v>2014</v>
      </c>
      <c r="C39" s="48">
        <v>3.0446550000000001</v>
      </c>
      <c r="D39" s="48">
        <v>5.555555</v>
      </c>
      <c r="E39" s="48">
        <v>7.3806079999999996</v>
      </c>
      <c r="F39" s="48">
        <v>9.2188599999999994</v>
      </c>
      <c r="G39" s="48">
        <v>11.039429999999999</v>
      </c>
      <c r="H39" s="48">
        <v>12.921709999999999</v>
      </c>
      <c r="I39" s="48">
        <v>13.179919999999999</v>
      </c>
      <c r="J39" s="48">
        <v>19.477609999999999</v>
      </c>
      <c r="K39" s="48">
        <v>24.542899999999999</v>
      </c>
      <c r="L39" s="49">
        <v>33.1571</v>
      </c>
      <c r="M39" s="56">
        <v>13.76755</v>
      </c>
    </row>
    <row r="40" spans="2:18" x14ac:dyDescent="0.25">
      <c r="B40" s="37">
        <v>2015</v>
      </c>
      <c r="C40" s="48">
        <v>4.473503</v>
      </c>
      <c r="D40" s="48">
        <v>6.6171509999999998</v>
      </c>
      <c r="E40" s="48">
        <v>9.3959729999999997</v>
      </c>
      <c r="F40" s="48">
        <v>12.02454</v>
      </c>
      <c r="G40" s="48">
        <v>13.63307</v>
      </c>
      <c r="H40" s="48">
        <v>18.356000000000002</v>
      </c>
      <c r="I40" s="48">
        <v>19.768229999999999</v>
      </c>
      <c r="J40" s="48">
        <v>23.88664</v>
      </c>
      <c r="K40" s="48">
        <v>30.18336</v>
      </c>
      <c r="L40" s="49">
        <v>36.294240000000002</v>
      </c>
      <c r="M40" s="56">
        <v>17.356480000000001</v>
      </c>
    </row>
    <row r="41" spans="2:18" x14ac:dyDescent="0.25">
      <c r="B41" s="37">
        <v>2016</v>
      </c>
      <c r="C41" s="48">
        <v>4.8927610000000001</v>
      </c>
      <c r="D41" s="48">
        <v>8.3226630000000004</v>
      </c>
      <c r="E41" s="48">
        <v>10.35422</v>
      </c>
      <c r="F41" s="48">
        <v>12.792299999999999</v>
      </c>
      <c r="G41" s="48">
        <v>14.5601</v>
      </c>
      <c r="H41" s="48">
        <v>18.39237</v>
      </c>
      <c r="I41" s="48">
        <v>23.451329999999999</v>
      </c>
      <c r="J41" s="48">
        <v>26.66667</v>
      </c>
      <c r="K41" s="48">
        <v>30.978259999999999</v>
      </c>
      <c r="L41" s="49">
        <v>39.828690000000002</v>
      </c>
      <c r="M41" s="56">
        <v>18.810680000000001</v>
      </c>
    </row>
    <row r="42" spans="2:18" x14ac:dyDescent="0.25">
      <c r="B42" s="37">
        <v>2017</v>
      </c>
      <c r="C42" s="48">
        <v>5.2816900000000002</v>
      </c>
      <c r="D42" s="48">
        <v>6.6330809999999998</v>
      </c>
      <c r="E42" s="48">
        <v>8.9694649999999996</v>
      </c>
      <c r="F42" s="48">
        <v>11.428570000000001</v>
      </c>
      <c r="G42" s="48">
        <v>11.72161</v>
      </c>
      <c r="H42" s="48">
        <v>17.073170000000001</v>
      </c>
      <c r="I42" s="48">
        <v>18.485119999999998</v>
      </c>
      <c r="J42" s="48">
        <v>24.217120000000001</v>
      </c>
      <c r="K42" s="48">
        <v>27.836880000000001</v>
      </c>
      <c r="L42" s="49">
        <v>37.376460000000002</v>
      </c>
      <c r="M42" s="56">
        <v>16.735910000000001</v>
      </c>
    </row>
    <row r="43" spans="2:18" ht="15.75" thickBot="1" x14ac:dyDescent="0.3">
      <c r="B43" s="39">
        <v>2018</v>
      </c>
      <c r="C43" s="50">
        <v>4.2584429999999998</v>
      </c>
      <c r="D43" s="50">
        <v>9.0158290000000001</v>
      </c>
      <c r="E43" s="50">
        <v>9.0331689999999991</v>
      </c>
      <c r="F43" s="50">
        <v>11.541219999999999</v>
      </c>
      <c r="G43" s="50">
        <v>14.89533</v>
      </c>
      <c r="H43" s="50">
        <v>17.403130000000001</v>
      </c>
      <c r="I43" s="50">
        <v>20.91714</v>
      </c>
      <c r="J43" s="50">
        <v>25.93601</v>
      </c>
      <c r="K43" s="50">
        <v>32.343989999999998</v>
      </c>
      <c r="L43" s="51">
        <v>40.772199999999998</v>
      </c>
      <c r="M43" s="57">
        <v>18.399470000000001</v>
      </c>
      <c r="R43" s="54"/>
    </row>
    <row r="44" spans="2:18" ht="15.75" thickBot="1" x14ac:dyDescent="0.3">
      <c r="B44" s="40" t="s">
        <v>124</v>
      </c>
      <c r="C44" s="52">
        <f>C43-C37</f>
        <v>1.1619039999999998</v>
      </c>
      <c r="D44" s="52">
        <f t="shared" ref="D44:M44" si="10">D43-D37</f>
        <v>3.2491190000000003</v>
      </c>
      <c r="E44" s="52">
        <f t="shared" si="10"/>
        <v>1.8420199999999989</v>
      </c>
      <c r="F44" s="52">
        <f t="shared" si="10"/>
        <v>3.7507569999999992</v>
      </c>
      <c r="G44" s="52">
        <f t="shared" si="10"/>
        <v>4.7679399999999994</v>
      </c>
      <c r="H44" s="52">
        <f t="shared" si="10"/>
        <v>5.8724500000000006</v>
      </c>
      <c r="I44" s="52">
        <f t="shared" si="10"/>
        <v>6.9088999999999992</v>
      </c>
      <c r="J44" s="52">
        <f t="shared" si="10"/>
        <v>10.41525</v>
      </c>
      <c r="K44" s="52">
        <f t="shared" si="10"/>
        <v>14.144119999999997</v>
      </c>
      <c r="L44" s="53">
        <f t="shared" si="10"/>
        <v>12.842509999999997</v>
      </c>
      <c r="M44" s="58">
        <f t="shared" si="10"/>
        <v>6.3663000000000007</v>
      </c>
    </row>
    <row r="45" spans="2:18" x14ac:dyDescent="0.25">
      <c r="M45" s="55"/>
    </row>
  </sheetData>
  <mergeCells count="4">
    <mergeCell ref="C2:L2"/>
    <mergeCell ref="C24:L24"/>
    <mergeCell ref="C35:L35"/>
    <mergeCell ref="C13:L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D773899F4ECE4898114C1A4F157EFF" ma:contentTypeVersion="10" ma:contentTypeDescription="Umožňuje vytvoriť nový dokument." ma:contentTypeScope="" ma:versionID="88dcd89d3399a0f48450d3bc27cafcf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52A626-1B31-4FA1-A032-FE1241C369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139FCB-E361-4DA5-97F4-06A9330C9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4DE3B8-78A0-4985-8B46-99A18550A6B6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Graf 1 - VS v SR a zahr</vt:lpstr>
      <vt:lpstr>Graf 2 - vyvoj podla predmetov</vt:lpstr>
      <vt:lpstr>Graf 3 -maturujuci z matematiky</vt:lpstr>
      <vt:lpstr>graf 4</vt:lpstr>
      <vt:lpstr>graf 5</vt:lpstr>
      <vt:lpstr>Tabuľka 1 (Box)</vt:lpstr>
      <vt:lpstr>Tabuľka 2</vt:lpstr>
      <vt:lpstr>Príloha 3</vt:lpstr>
    </vt:vector>
  </TitlesOfParts>
  <Company>Minedu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Varsik Samo</dc:creator>
  <cp:lastModifiedBy>Rehúš Michal</cp:lastModifiedBy>
  <dcterms:created xsi:type="dcterms:W3CDTF">2019-12-04T13:38:56Z</dcterms:created>
  <dcterms:modified xsi:type="dcterms:W3CDTF">2020-11-26T15:18:27Z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0x010100B4D773899F4ECE4898114C1A4F157EFF</vt:lpwstr>
  </property>
</Properties>
</file>