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K web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'DK web'!$A$5:$I$300</definedName>
    <definedName name="A" localSheetId="0">[1]Koeficienty!#REF!</definedName>
    <definedName name="A">[1]Koeficienty!#REF!</definedName>
    <definedName name="ASDD" localSheetId="0">[1]Koeficienty!#REF!</definedName>
    <definedName name="ASDD">[1]Koeficienty!#REF!</definedName>
    <definedName name="DKminister" localSheetId="0">[1]Koeficienty!#REF!</definedName>
    <definedName name="DKminister">[1]Koeficienty!#REF!</definedName>
    <definedName name="DoplnkoveKoeficienty" localSheetId="0">[2]Doplnkove_koeficienty!#REF!</definedName>
    <definedName name="DoplnkoveKoeficienty">[2]Doplnkove_koeficienty!#REF!</definedName>
    <definedName name="FF" localSheetId="0">[1]Koeficienty!#REF!</definedName>
    <definedName name="FF">[1]Koeficienty!#REF!</definedName>
    <definedName name="FFF" localSheetId="0">[1]Doplnkove_koeficienty!#REF!</definedName>
    <definedName name="FFF">[1]Doplnkove_koeficienty!#REF!</definedName>
    <definedName name="k2r">[2]Koeficienty!$G$14</definedName>
    <definedName name="kbs">[2]Koeficienty!$G$5</definedName>
    <definedName name="kcspp1" localSheetId="0">[2]Koeficienty!#REF!</definedName>
    <definedName name="kcspp1">[2]Koeficienty!#REF!</definedName>
    <definedName name="kcspp10" localSheetId="0">[3]Koeficienty!#REF!</definedName>
    <definedName name="kcspp10">[3]Koeficienty!#REF!</definedName>
    <definedName name="kcspp2" localSheetId="0">[2]Koeficienty!#REF!</definedName>
    <definedName name="kcspp2">[2]Koeficienty!#REF!</definedName>
    <definedName name="kcspp3" localSheetId="0">[2]Koeficienty!#REF!</definedName>
    <definedName name="kcspp3">[2]Koeficienty!#REF!</definedName>
    <definedName name="kcspp4" localSheetId="0">[2]Koeficienty!#REF!</definedName>
    <definedName name="kcspp4">[2]Koeficienty!#REF!</definedName>
    <definedName name="kcvj">[2]Koeficienty!$G$2</definedName>
    <definedName name="kcvjzs">[2]Koeficienty!$G$3</definedName>
    <definedName name="kint">[2]Koeficienty!$G$32</definedName>
    <definedName name="kint1">[2]Koeficienty!$G$28</definedName>
    <definedName name="kint2">[2]Koeficienty!$G$29</definedName>
    <definedName name="kint3">[2]Koeficienty!$G$30</definedName>
    <definedName name="kintms">[2]Koeficienty!$G$36</definedName>
    <definedName name="kjnm">[2]Koeficienty!$G$4</definedName>
    <definedName name="kkat1">[2]Koeficienty!$G$16</definedName>
    <definedName name="kkat1zs">[2]Koeficienty!$G$22</definedName>
    <definedName name="kkat2">[2]Koeficienty!$G$17</definedName>
    <definedName name="kkat2zs">[2]Koeficienty!$G$23</definedName>
    <definedName name="kkat3">[2]Koeficienty!$G$18</definedName>
    <definedName name="kkat3zs">[2]Koeficienty!$G$24</definedName>
    <definedName name="kkat4">[2]Koeficienty!$G$19</definedName>
    <definedName name="kkat4zs">[2]Koeficienty!$G$25</definedName>
    <definedName name="kkat5">[2]Koeficienty!$G$20</definedName>
    <definedName name="kkat5zs">[2]Koeficienty!$G$26</definedName>
    <definedName name="kkat6">[2]Koeficienty!$G$21</definedName>
    <definedName name="kkat6zs">[2]Koeficienty!$G$27</definedName>
    <definedName name="knem1">[2]Koeficienty!$G$11</definedName>
    <definedName name="knem2">[2]Koeficienty!$G$12</definedName>
    <definedName name="knem3">[2]Koeficienty!$G$13</definedName>
    <definedName name="knemms">[2]Koeficienty!$G$33</definedName>
    <definedName name="knemskd1">[2]Koeficienty!$G$37</definedName>
    <definedName name="knemskd2">[2]Koeficienty!$G$38</definedName>
    <definedName name="knemskd3">[2]Koeficienty!$G$39</definedName>
    <definedName name="knpa">[2]Koeficienty!$G$44</definedName>
    <definedName name="knr">[2]Koeficienty!$G$6</definedName>
    <definedName name="knrptp">[2]Koeficienty!$G$43</definedName>
    <definedName name="KoefTeplo">[2]Koeficienty!$A$47:$G$54</definedName>
    <definedName name="kop">[2]Koeficienty!$G$41</definedName>
    <definedName name="kos">[2]Koeficienty!$G$8</definedName>
    <definedName name="kprax60">[2]Koeficienty!$G$9</definedName>
    <definedName name="kprax80">[2]Koeficienty!$G$10</definedName>
    <definedName name="krvp1">[2]Koeficienty!$G$31</definedName>
    <definedName name="krvp2" localSheetId="0">[2]Koeficienty!#REF!</definedName>
    <definedName name="krvp2">[2]Koeficienty!#REF!</definedName>
    <definedName name="ksf">[2]Koeficienty!$G$42</definedName>
    <definedName name="ktnsk2">[4]Koeficienty!$D$20</definedName>
    <definedName name="ktnsk3">[4]Koeficienty!$D$21</definedName>
    <definedName name="kvaz1">[2]Koeficienty!$G$34</definedName>
    <definedName name="kvaz2">[2]Koeficienty!$G$35</definedName>
    <definedName name="kvs">[2]Koeficienty!$G$7</definedName>
    <definedName name="minister" localSheetId="0">[2]Koeficienty!#REF!</definedName>
    <definedName name="minister">[2]Koeficienty!#REF!</definedName>
    <definedName name="msnorm">[2]Koeficienty!$G$40</definedName>
    <definedName name="_xlnm.Print_Titles" localSheetId="0">'DK web'!$5:$5</definedName>
    <definedName name="Normativy">[2]Normativy!$A$5:$H$49</definedName>
    <definedName name="NormativyTeplo">[2]Normativy!$A$53:$D$60</definedName>
    <definedName name="OLE_LINK1" localSheetId="0">'DK web'!#REF!</definedName>
    <definedName name="SF" localSheetId="0">[1]Koeficienty!#REF!</definedName>
    <definedName name="SF">[1]Koeficienty!#REF!</definedName>
    <definedName name="sotakova" localSheetId="0">[5]Koeficienty!#REF!</definedName>
    <definedName name="sotakova">[5]Koeficienty!#REF!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9" i="2" l="1"/>
  <c r="H300" i="2" s="1"/>
  <c r="H3" i="2" s="1"/>
  <c r="G299" i="2"/>
  <c r="G300" i="2" s="1"/>
  <c r="G3" i="2" s="1"/>
  <c r="F299" i="2"/>
  <c r="H273" i="2"/>
  <c r="G273" i="2"/>
  <c r="F273" i="2"/>
  <c r="F300" i="2" s="1"/>
  <c r="F3" i="2" s="1"/>
  <c r="H249" i="2"/>
  <c r="G249" i="2"/>
  <c r="F249" i="2"/>
  <c r="H210" i="2"/>
  <c r="G210" i="2"/>
  <c r="F210" i="2"/>
  <c r="H177" i="2"/>
  <c r="G177" i="2"/>
  <c r="F177" i="2"/>
  <c r="H113" i="2"/>
  <c r="G113" i="2"/>
  <c r="F113" i="2"/>
  <c r="H55" i="2"/>
  <c r="G55" i="2"/>
  <c r="F55" i="2"/>
  <c r="H14" i="2"/>
  <c r="G14" i="2"/>
  <c r="F14" i="2"/>
</calcChain>
</file>

<file path=xl/sharedStrings.xml><?xml version="1.0" encoding="utf-8"?>
<sst xmlns="http://schemas.openxmlformats.org/spreadsheetml/2006/main" count="1461" uniqueCount="624">
  <si>
    <t>DOHODOVACIE KONANIE AUGUST 2020</t>
  </si>
  <si>
    <t>SPOLU:</t>
  </si>
  <si>
    <t>Por. číslo</t>
  </si>
  <si>
    <t>Kraj</t>
  </si>
  <si>
    <t>Typ zriaď.</t>
  </si>
  <si>
    <t>Názov zriaďovateľa</t>
  </si>
  <si>
    <t>Kód zriaď. pre fin.</t>
  </si>
  <si>
    <t>Požiadavka zriaďovateľa</t>
  </si>
  <si>
    <t>Návrh OÚ</t>
  </si>
  <si>
    <t>Schválené fin. prostriedky</t>
  </si>
  <si>
    <t>Zdôvodnenie poskytnutých FP</t>
  </si>
  <si>
    <t>BA</t>
  </si>
  <si>
    <t>K</t>
  </si>
  <si>
    <t>Okresný úrad Bratislava</t>
  </si>
  <si>
    <t>KBA</t>
  </si>
  <si>
    <t>Pridelených 59 506€ na dofinancovanie medzinár. programu Spojenej školy Novohradská v DK júl 2020</t>
  </si>
  <si>
    <t>V</t>
  </si>
  <si>
    <t>Bratislavský samosprávny kraj</t>
  </si>
  <si>
    <t>VBA</t>
  </si>
  <si>
    <t>Požiadavka je nad rámec stanovených kritérií a disponibilných zdrojov</t>
  </si>
  <si>
    <t>O</t>
  </si>
  <si>
    <t>Mestská časť Bratislava - Petržalka</t>
  </si>
  <si>
    <t>O529460</t>
  </si>
  <si>
    <t>Dofinancovanie ON</t>
  </si>
  <si>
    <t>Mestská časť Bratislava - Ružinov</t>
  </si>
  <si>
    <t>O529320</t>
  </si>
  <si>
    <t>Mestská časť Bratislava - Staré Mesto</t>
  </si>
  <si>
    <t>O528595</t>
  </si>
  <si>
    <t>Obec Báhoň</t>
  </si>
  <si>
    <t>O507806</t>
  </si>
  <si>
    <t>C</t>
  </si>
  <si>
    <t>Rímska únia Rádu sv. Uršule, Slovenská provincia</t>
  </si>
  <si>
    <t>C13</t>
  </si>
  <si>
    <t>S</t>
  </si>
  <si>
    <t>COOP Jednota Slovensko, spotrebné družstvo</t>
  </si>
  <si>
    <t>S095</t>
  </si>
  <si>
    <t>Spolu BA</t>
  </si>
  <si>
    <t>TV</t>
  </si>
  <si>
    <t>Okresný úrad Trnava</t>
  </si>
  <si>
    <t>KTV</t>
  </si>
  <si>
    <t>Trnavský samosprávny kraj</t>
  </si>
  <si>
    <t>VTV</t>
  </si>
  <si>
    <t>Dofinancovanie PN (skleníky)</t>
  </si>
  <si>
    <t>Mesto Dunajská Streda</t>
  </si>
  <si>
    <t>O501433</t>
  </si>
  <si>
    <t>Mesto Holíč</t>
  </si>
  <si>
    <t>O504378</t>
  </si>
  <si>
    <t>Mesto Leopoldov</t>
  </si>
  <si>
    <t>O507253</t>
  </si>
  <si>
    <t>Mesto Sereď</t>
  </si>
  <si>
    <t>O504009</t>
  </si>
  <si>
    <t>Mesto Skalica</t>
  </si>
  <si>
    <t>O504815</t>
  </si>
  <si>
    <t>Mesto Sládkovičovo</t>
  </si>
  <si>
    <t>O504017</t>
  </si>
  <si>
    <t>Mesto Trnava</t>
  </si>
  <si>
    <t>O506745</t>
  </si>
  <si>
    <t>Obec Cerová</t>
  </si>
  <si>
    <t>O504297</t>
  </si>
  <si>
    <t>Obec Čiližská Radvaň</t>
  </si>
  <si>
    <t>O501531</t>
  </si>
  <si>
    <t>Obec Dolná Streda</t>
  </si>
  <si>
    <t>O555789</t>
  </si>
  <si>
    <t>Obec Dolné Dubové</t>
  </si>
  <si>
    <t>O506931</t>
  </si>
  <si>
    <t>Obec Hlboké</t>
  </si>
  <si>
    <t>O504360</t>
  </si>
  <si>
    <t>Obec Horná Potôň</t>
  </si>
  <si>
    <t>O501590</t>
  </si>
  <si>
    <t>Obec Hradište pod Vrátnom</t>
  </si>
  <si>
    <t>O504386</t>
  </si>
  <si>
    <t>Obec Chtelnica</t>
  </si>
  <si>
    <t>O507121</t>
  </si>
  <si>
    <t>Dofinancovanie PN (školský úraz)</t>
  </si>
  <si>
    <t>Obec Jablonica</t>
  </si>
  <si>
    <t>O504416</t>
  </si>
  <si>
    <t>Obec Jelka</t>
  </si>
  <si>
    <t>O503835</t>
  </si>
  <si>
    <t>Obec Kátlovce</t>
  </si>
  <si>
    <t>O507164</t>
  </si>
  <si>
    <t>Obec Kľačany</t>
  </si>
  <si>
    <t>O507172</t>
  </si>
  <si>
    <t>Obec Krakovany</t>
  </si>
  <si>
    <t>O507229</t>
  </si>
  <si>
    <t>Obec Lehnice</t>
  </si>
  <si>
    <t>O501735</t>
  </si>
  <si>
    <t>Obec Majcichov</t>
  </si>
  <si>
    <t>O507296</t>
  </si>
  <si>
    <t>Obec Malženice</t>
  </si>
  <si>
    <t>O507318</t>
  </si>
  <si>
    <t>Obec Nový Život</t>
  </si>
  <si>
    <t>O501808</t>
  </si>
  <si>
    <t>Obec Pastuchov</t>
  </si>
  <si>
    <t>O507415</t>
  </si>
  <si>
    <t>Obec Plavecký Peter</t>
  </si>
  <si>
    <t>O504645</t>
  </si>
  <si>
    <t>Obec Ružindol</t>
  </si>
  <si>
    <t>O507512</t>
  </si>
  <si>
    <t>Obec Šoporňa</t>
  </si>
  <si>
    <t>O504050</t>
  </si>
  <si>
    <t>Obec Špačince</t>
  </si>
  <si>
    <t>O507601</t>
  </si>
  <si>
    <t>Obec Štvrtok na Ostrove</t>
  </si>
  <si>
    <t>O501913</t>
  </si>
  <si>
    <t>Obec Váhovce</t>
  </si>
  <si>
    <t>O504114</t>
  </si>
  <si>
    <t>Obec Vinohrady nad Váhom</t>
  </si>
  <si>
    <t>O504157</t>
  </si>
  <si>
    <t>Obec Zemianske Sady</t>
  </si>
  <si>
    <t>O504181</t>
  </si>
  <si>
    <t>Reformovaná kresťanská cirkev na Slovensku, cirkevný zbor Dolný Štál</t>
  </si>
  <si>
    <t>C60</t>
  </si>
  <si>
    <t>Rímskokatolícka cirkev, Trnavská arcidiecéza</t>
  </si>
  <si>
    <t>C01</t>
  </si>
  <si>
    <t>ADVENTIM n.o.</t>
  </si>
  <si>
    <t>S915</t>
  </si>
  <si>
    <t>Súkromná stredná odborná škola podnikania, n.o.</t>
  </si>
  <si>
    <t>S569</t>
  </si>
  <si>
    <t>VOCATIO spol. s r.o.</t>
  </si>
  <si>
    <t>S233</t>
  </si>
  <si>
    <t>Spolu TV</t>
  </si>
  <si>
    <t>TC</t>
  </si>
  <si>
    <t>Okresný úrad Trenčín</t>
  </si>
  <si>
    <t>KTC</t>
  </si>
  <si>
    <t>Dofinancovanie PN (nájomné)</t>
  </si>
  <si>
    <t>Mesto Bánovce nad Bebravou</t>
  </si>
  <si>
    <t>O542652</t>
  </si>
  <si>
    <t>Mesto Brezová pod Bradlom</t>
  </si>
  <si>
    <t>O504262</t>
  </si>
  <si>
    <t>Mesto Handlová</t>
  </si>
  <si>
    <t>O513997</t>
  </si>
  <si>
    <t>Mesto Nováky</t>
  </si>
  <si>
    <t>O514268</t>
  </si>
  <si>
    <t>Mesto Považská Bystrica</t>
  </si>
  <si>
    <t>O512842</t>
  </si>
  <si>
    <t>Mesto Púchov</t>
  </si>
  <si>
    <t>O513610</t>
  </si>
  <si>
    <t>Mesto Stará Turá</t>
  </si>
  <si>
    <t>O506524</t>
  </si>
  <si>
    <t>Mesto Trenčianske Teplice</t>
  </si>
  <si>
    <t>O506613</t>
  </si>
  <si>
    <t>Mesto Trenčín</t>
  </si>
  <si>
    <t>O505820</t>
  </si>
  <si>
    <t>Obec Bolešov</t>
  </si>
  <si>
    <t>O512885</t>
  </si>
  <si>
    <t>Obec Brestovec</t>
  </si>
  <si>
    <t>O504254</t>
  </si>
  <si>
    <t>Obec Brodzany</t>
  </si>
  <si>
    <t>O580449</t>
  </si>
  <si>
    <t>Obec Čavoj</t>
  </si>
  <si>
    <t>O513938</t>
  </si>
  <si>
    <t>Obec Červený Kameň</t>
  </si>
  <si>
    <t>O512931</t>
  </si>
  <si>
    <t>Obec Dolná Poruba</t>
  </si>
  <si>
    <t>O505935</t>
  </si>
  <si>
    <t>Obec Dolná Súča</t>
  </si>
  <si>
    <t>O505943</t>
  </si>
  <si>
    <t>Obec Dolné Vestenice</t>
  </si>
  <si>
    <t>O513989</t>
  </si>
  <si>
    <t>Obec Drietoma</t>
  </si>
  <si>
    <t>O505960</t>
  </si>
  <si>
    <t>Obec Horná Streda</t>
  </si>
  <si>
    <t>O506001</t>
  </si>
  <si>
    <t>Obec Horná Súča</t>
  </si>
  <si>
    <t>O506010</t>
  </si>
  <si>
    <t>Obec Horné Srnie</t>
  </si>
  <si>
    <t>O506036</t>
  </si>
  <si>
    <t>Obec Hradište</t>
  </si>
  <si>
    <t>O542962</t>
  </si>
  <si>
    <t>Obec Kamenec pod Vtáčnikom</t>
  </si>
  <si>
    <t>O514063</t>
  </si>
  <si>
    <t>Obec Kanianka</t>
  </si>
  <si>
    <t>O514071</t>
  </si>
  <si>
    <t>Obec Kostolné</t>
  </si>
  <si>
    <t>O506141</t>
  </si>
  <si>
    <t>Obec Koš</t>
  </si>
  <si>
    <t>O514110</t>
  </si>
  <si>
    <t>Obec Košeca</t>
  </si>
  <si>
    <t>O513253</t>
  </si>
  <si>
    <t>Obec Košecké Podhradie</t>
  </si>
  <si>
    <t>O513351</t>
  </si>
  <si>
    <t>Obec Lazy pod Makytou</t>
  </si>
  <si>
    <t>O513300</t>
  </si>
  <si>
    <t>Obec Lednické Rovne</t>
  </si>
  <si>
    <t>O513326</t>
  </si>
  <si>
    <t>Obec Lehota pod Vtáčnikom</t>
  </si>
  <si>
    <t>O514136</t>
  </si>
  <si>
    <t>Obec Lúka</t>
  </si>
  <si>
    <t>O506206</t>
  </si>
  <si>
    <t>Obec Moravské Lieskové</t>
  </si>
  <si>
    <t>O506265</t>
  </si>
  <si>
    <t>Obec Motešice</t>
  </si>
  <si>
    <t>O506273</t>
  </si>
  <si>
    <t>Obec Nitrianske Pravno</t>
  </si>
  <si>
    <t>O514225</t>
  </si>
  <si>
    <t>Obec Nitrianske Rudno</t>
  </si>
  <si>
    <t>O514233</t>
  </si>
  <si>
    <t>Obec Nitrica</t>
  </si>
  <si>
    <t>O514250</t>
  </si>
  <si>
    <t>Obec Nová Bošáca</t>
  </si>
  <si>
    <t>O506303</t>
  </si>
  <si>
    <t>Obec Oslany</t>
  </si>
  <si>
    <t>O514292</t>
  </si>
  <si>
    <t>Obec Ostratice</t>
  </si>
  <si>
    <t>O505307</t>
  </si>
  <si>
    <t>Obec Podolie</t>
  </si>
  <si>
    <t>O506427</t>
  </si>
  <si>
    <t>Obec Prečín</t>
  </si>
  <si>
    <t>O513563</t>
  </si>
  <si>
    <t>Obec Pružina</t>
  </si>
  <si>
    <t>O513601</t>
  </si>
  <si>
    <t>Obec Ráztočno</t>
  </si>
  <si>
    <t>O514357</t>
  </si>
  <si>
    <t>Obec Slatina nad Bebravou</t>
  </si>
  <si>
    <t>O505471</t>
  </si>
  <si>
    <t>Obec Svinná</t>
  </si>
  <si>
    <t>O506532</t>
  </si>
  <si>
    <t>Obec Šišov</t>
  </si>
  <si>
    <t>O505552</t>
  </si>
  <si>
    <t>Obec Trenčianska Teplá</t>
  </si>
  <si>
    <t>O506559</t>
  </si>
  <si>
    <t>Obec Trenčianske Stankovce</t>
  </si>
  <si>
    <t>O545741</t>
  </si>
  <si>
    <t>Obec Tuchyňa</t>
  </si>
  <si>
    <t>O513725</t>
  </si>
  <si>
    <t>Obec Vaďovce</t>
  </si>
  <si>
    <t>O506630</t>
  </si>
  <si>
    <t>Obec Veľké Uherce</t>
  </si>
  <si>
    <t>O505722</t>
  </si>
  <si>
    <t>Obec Zlatníky</t>
  </si>
  <si>
    <t>O505790</t>
  </si>
  <si>
    <t>Obec Zubák</t>
  </si>
  <si>
    <t>O500348</t>
  </si>
  <si>
    <t>Kongregácia Školských sestier de Notre Dame</t>
  </si>
  <si>
    <t>C12</t>
  </si>
  <si>
    <t>Mgr. Kristína Bátorová</t>
  </si>
  <si>
    <t>S464</t>
  </si>
  <si>
    <t>Škola nie je v prevádzke</t>
  </si>
  <si>
    <t>Spolu TC</t>
  </si>
  <si>
    <t>NR</t>
  </si>
  <si>
    <t>Okresný úrad Nitra</t>
  </si>
  <si>
    <t>KNR</t>
  </si>
  <si>
    <t>Nitriansky samosprávny kraj</t>
  </si>
  <si>
    <t>VNR</t>
  </si>
  <si>
    <t>Mesto Nové Zámky</t>
  </si>
  <si>
    <t>O503011</t>
  </si>
  <si>
    <t>Mesto Šurany</t>
  </si>
  <si>
    <t>O503592</t>
  </si>
  <si>
    <t>Mesto Tlmače</t>
  </si>
  <si>
    <t>O502863</t>
  </si>
  <si>
    <t>Obec Bátorove Kosihy</t>
  </si>
  <si>
    <t>O501395</t>
  </si>
  <si>
    <t>Obec Bátovce</t>
  </si>
  <si>
    <t>O502057</t>
  </si>
  <si>
    <t>Obec Beladice</t>
  </si>
  <si>
    <t>O500062</t>
  </si>
  <si>
    <t>Obec Cabaj - Čápor</t>
  </si>
  <si>
    <t>O545589</t>
  </si>
  <si>
    <t>Obec Čajkov</t>
  </si>
  <si>
    <t>O502111</t>
  </si>
  <si>
    <t>Obec Čaradice</t>
  </si>
  <si>
    <t>O500127</t>
  </si>
  <si>
    <t>Obec Čierne Kľačany</t>
  </si>
  <si>
    <t>O500151</t>
  </si>
  <si>
    <t>Obec Čifáre</t>
  </si>
  <si>
    <t>O500160</t>
  </si>
  <si>
    <t>Obec Dedinka</t>
  </si>
  <si>
    <t>O503134</t>
  </si>
  <si>
    <t>Obec Diakovce</t>
  </si>
  <si>
    <t>O503711</t>
  </si>
  <si>
    <t>Obec Dolné Obdokovce</t>
  </si>
  <si>
    <t>O500194</t>
  </si>
  <si>
    <t>Obec Hostie</t>
  </si>
  <si>
    <t>O500283</t>
  </si>
  <si>
    <t>Obec Hronské Kľačany</t>
  </si>
  <si>
    <t>O502332</t>
  </si>
  <si>
    <t>Obec Hul</t>
  </si>
  <si>
    <t>O503193</t>
  </si>
  <si>
    <t>Obec Chotín</t>
  </si>
  <si>
    <t>O501158</t>
  </si>
  <si>
    <t>Obec Jedľové Kostoľany</t>
  </si>
  <si>
    <t>O500364</t>
  </si>
  <si>
    <t>Obec Jelenec</t>
  </si>
  <si>
    <t>O500372</t>
  </si>
  <si>
    <t>Obec Jur nad Hronom</t>
  </si>
  <si>
    <t>O502391</t>
  </si>
  <si>
    <t>Obec Kolíňany</t>
  </si>
  <si>
    <t>O500411</t>
  </si>
  <si>
    <t>Obec Kolta</t>
  </si>
  <si>
    <t>O503274</t>
  </si>
  <si>
    <t>Obec Lipová</t>
  </si>
  <si>
    <t>O503321</t>
  </si>
  <si>
    <t>Obec Michal nad Žitavou</t>
  </si>
  <si>
    <t>O503371</t>
  </si>
  <si>
    <t>Obec Moča</t>
  </si>
  <si>
    <t>O501255</t>
  </si>
  <si>
    <t>Obec Modrany</t>
  </si>
  <si>
    <t>O501263</t>
  </si>
  <si>
    <t>Obec Nesvady</t>
  </si>
  <si>
    <t>O501280</t>
  </si>
  <si>
    <t>Obec Nitrianska Blatnica</t>
  </si>
  <si>
    <t>O505234</t>
  </si>
  <si>
    <t>Obec Nová Ves nad Žitavou</t>
  </si>
  <si>
    <t>O500631</t>
  </si>
  <si>
    <t>Obec Obyce</t>
  </si>
  <si>
    <t>O500658</t>
  </si>
  <si>
    <t>Obec Palárikovo</t>
  </si>
  <si>
    <t>O503452</t>
  </si>
  <si>
    <t>Obec Preseľany</t>
  </si>
  <si>
    <t>O505404</t>
  </si>
  <si>
    <t>Obec Pribeta</t>
  </si>
  <si>
    <t>O501328</t>
  </si>
  <si>
    <t>Obec Pukanec</t>
  </si>
  <si>
    <t>O502693</t>
  </si>
  <si>
    <t>Obec Radvaň nad Dunajom</t>
  </si>
  <si>
    <t>O501336</t>
  </si>
  <si>
    <t>Obec Rumanová</t>
  </si>
  <si>
    <t>O500712</t>
  </si>
  <si>
    <t>Obec Skýcov</t>
  </si>
  <si>
    <t>O500721</t>
  </si>
  <si>
    <t>Obec Slepčany</t>
  </si>
  <si>
    <t>O500755</t>
  </si>
  <si>
    <t>Obec Svodín</t>
  </si>
  <si>
    <t>O503568</t>
  </si>
  <si>
    <t>Obec Šarovce</t>
  </si>
  <si>
    <t>O502804</t>
  </si>
  <si>
    <t>Obec Tekovské Nemce</t>
  </si>
  <si>
    <t>O517305</t>
  </si>
  <si>
    <t>Obec Topoľčianky</t>
  </si>
  <si>
    <t>O500828</t>
  </si>
  <si>
    <t>Obec Trávnica</t>
  </si>
  <si>
    <t>O503606</t>
  </si>
  <si>
    <t>Obec Úľany nad Žitavou</t>
  </si>
  <si>
    <t>O556050</t>
  </si>
  <si>
    <t>Obec Velčice</t>
  </si>
  <si>
    <t>O500836</t>
  </si>
  <si>
    <t>Obec Veľké Ludince</t>
  </si>
  <si>
    <t>O502910</t>
  </si>
  <si>
    <t>Obec Veľké Ripňany</t>
  </si>
  <si>
    <t>O505714</t>
  </si>
  <si>
    <t>Obec Veľký Cetín</t>
  </si>
  <si>
    <t>O500895</t>
  </si>
  <si>
    <t>Obec Veľký Ďur</t>
  </si>
  <si>
    <t>O502936</t>
  </si>
  <si>
    <t>Obec Volkovce</t>
  </si>
  <si>
    <t>O500925</t>
  </si>
  <si>
    <t>Obec Zbrojníky</t>
  </si>
  <si>
    <t>O502979</t>
  </si>
  <si>
    <t>Obec Zemné</t>
  </si>
  <si>
    <t>O503649</t>
  </si>
  <si>
    <t>Obec Žemberovce</t>
  </si>
  <si>
    <t>O502995</t>
  </si>
  <si>
    <t>Obec Žirany</t>
  </si>
  <si>
    <t>O500992</t>
  </si>
  <si>
    <t>Obec Žitavany</t>
  </si>
  <si>
    <t>O582816</t>
  </si>
  <si>
    <t>Reformovaná kresťanská cirkev na Slovensku</t>
  </si>
  <si>
    <t>C32</t>
  </si>
  <si>
    <t>Reformovaná kresťanská cirkev na Slovensku, Cirkevný zbor Martovce</t>
  </si>
  <si>
    <t>C34</t>
  </si>
  <si>
    <t>Rímskokatolícka cirkev, Biskupstvo Nitra</t>
  </si>
  <si>
    <t>C02</t>
  </si>
  <si>
    <t>Rímskokatolícka cirkev, Farnosť Nitra - Chrenová</t>
  </si>
  <si>
    <t>C67</t>
  </si>
  <si>
    <t>ŠKOLA DIZAJNU, s.r.o.</t>
  </si>
  <si>
    <t>S846</t>
  </si>
  <si>
    <t>Spolu NR</t>
  </si>
  <si>
    <t>ZA</t>
  </si>
  <si>
    <t>Okresný úrad Žilina</t>
  </si>
  <si>
    <t>KZA</t>
  </si>
  <si>
    <t>Mesto Čadca</t>
  </si>
  <si>
    <t>O509132</t>
  </si>
  <si>
    <t>Mesto Krásno nad Kysucou</t>
  </si>
  <si>
    <t>O509248</t>
  </si>
  <si>
    <t>Mesto Kysucké Nové Mesto</t>
  </si>
  <si>
    <t>O509256</t>
  </si>
  <si>
    <t>Mesto Martin</t>
  </si>
  <si>
    <t>O512036</t>
  </si>
  <si>
    <t>Mesto Ružomberok</t>
  </si>
  <si>
    <t>O510998</t>
  </si>
  <si>
    <t>Mesto Turany</t>
  </si>
  <si>
    <t>O512681</t>
  </si>
  <si>
    <t>Mesto Turčianske Teplice</t>
  </si>
  <si>
    <t>O512729</t>
  </si>
  <si>
    <t>Mesto Vrútky</t>
  </si>
  <si>
    <t>O557358</t>
  </si>
  <si>
    <t>Pridelených 60 000€ v DK júl 2020</t>
  </si>
  <si>
    <t>Obec Benice</t>
  </si>
  <si>
    <t>O512061</t>
  </si>
  <si>
    <t>Obec Čierne</t>
  </si>
  <si>
    <t>O509159</t>
  </si>
  <si>
    <t>Obec Dražkovce</t>
  </si>
  <si>
    <t>O512214</t>
  </si>
  <si>
    <t>Obec Horný Vadičov</t>
  </si>
  <si>
    <t>O509205</t>
  </si>
  <si>
    <t>Obec Jazernica</t>
  </si>
  <si>
    <t>O512320</t>
  </si>
  <si>
    <t>Obec Klubina</t>
  </si>
  <si>
    <t>O509221</t>
  </si>
  <si>
    <t>Obec Komjatná</t>
  </si>
  <si>
    <t>O510548</t>
  </si>
  <si>
    <t>Obec Liptovské Sliače</t>
  </si>
  <si>
    <t>O511005</t>
  </si>
  <si>
    <t>Obec Lokca</t>
  </si>
  <si>
    <t>O509809</t>
  </si>
  <si>
    <t>Obec Nová Bystrica</t>
  </si>
  <si>
    <t>O509311</t>
  </si>
  <si>
    <t>Obec Olešná</t>
  </si>
  <si>
    <t>O509337</t>
  </si>
  <si>
    <t>Obec Oščadnica</t>
  </si>
  <si>
    <t>O509345</t>
  </si>
  <si>
    <t>Obec Rabčice</t>
  </si>
  <si>
    <t>O510033</t>
  </si>
  <si>
    <t>Obec Raková</t>
  </si>
  <si>
    <t>O509400</t>
  </si>
  <si>
    <t>Obec Rudinská</t>
  </si>
  <si>
    <t>O509442</t>
  </si>
  <si>
    <t>Obec Skalité</t>
  </si>
  <si>
    <t>O509451</t>
  </si>
  <si>
    <t>Obec Slovenské Pravno</t>
  </si>
  <si>
    <t>O512621</t>
  </si>
  <si>
    <t>Obec Stará Bystrica</t>
  </si>
  <si>
    <t>O509477</t>
  </si>
  <si>
    <t>Obec Staškov</t>
  </si>
  <si>
    <t>O509485</t>
  </si>
  <si>
    <t>Obec Svrčinovec</t>
  </si>
  <si>
    <t>O509493</t>
  </si>
  <si>
    <t>Obec Zákopčie</t>
  </si>
  <si>
    <t>O509523</t>
  </si>
  <si>
    <t>Obec Zborov nad Bystricou</t>
  </si>
  <si>
    <t>O509531</t>
  </si>
  <si>
    <t>Otvorme cestu pre deti s Dys..., o.z.</t>
  </si>
  <si>
    <t>S616</t>
  </si>
  <si>
    <t>Spolu ZA</t>
  </si>
  <si>
    <t>BB</t>
  </si>
  <si>
    <t>Okresný úrad Banská Bystrica</t>
  </si>
  <si>
    <t>KBB</t>
  </si>
  <si>
    <t>Mesto Banská Štiavnica</t>
  </si>
  <si>
    <t>O516643</t>
  </si>
  <si>
    <t>Mesto Detva</t>
  </si>
  <si>
    <t>O518263</t>
  </si>
  <si>
    <t>Mesto Hriňová</t>
  </si>
  <si>
    <t>O518468</t>
  </si>
  <si>
    <t>Mesto Kremnica</t>
  </si>
  <si>
    <t>O516970</t>
  </si>
  <si>
    <t>Mesto Poltár</t>
  </si>
  <si>
    <t>O511765</t>
  </si>
  <si>
    <t>Mesto Zvolen</t>
  </si>
  <si>
    <t>O518158</t>
  </si>
  <si>
    <t>Mesto Žarnovica</t>
  </si>
  <si>
    <t>O517381</t>
  </si>
  <si>
    <t>Obec Brusno</t>
  </si>
  <si>
    <t>O508675</t>
  </si>
  <si>
    <t>Obec Bzovík</t>
  </si>
  <si>
    <t>O518212</t>
  </si>
  <si>
    <t>Obec Cerovo</t>
  </si>
  <si>
    <t>O518239</t>
  </si>
  <si>
    <t>Obec Detvianska Huta</t>
  </si>
  <si>
    <t>O518271</t>
  </si>
  <si>
    <t>Obec Dolné Plachtince</t>
  </si>
  <si>
    <t>O515973</t>
  </si>
  <si>
    <t>Obec Dolný Badín</t>
  </si>
  <si>
    <t>O518310</t>
  </si>
  <si>
    <t>Obec Halič</t>
  </si>
  <si>
    <t>O511421</t>
  </si>
  <si>
    <t>Obec Hrušov</t>
  </si>
  <si>
    <t>O516040</t>
  </si>
  <si>
    <t>Obec Jastrabá</t>
  </si>
  <si>
    <t>O516881</t>
  </si>
  <si>
    <t>Obec Kameňany</t>
  </si>
  <si>
    <t>O525812</t>
  </si>
  <si>
    <t>Obec Látky</t>
  </si>
  <si>
    <t>O511510</t>
  </si>
  <si>
    <t>Obec Lovinobaňa</t>
  </si>
  <si>
    <t>O511552</t>
  </si>
  <si>
    <t>Obec Lučatín</t>
  </si>
  <si>
    <t>O508756</t>
  </si>
  <si>
    <t>Obec Prenčov</t>
  </si>
  <si>
    <t>O517178</t>
  </si>
  <si>
    <t>Obec Rimavská Baňa</t>
  </si>
  <si>
    <t>O515426</t>
  </si>
  <si>
    <t>Obec Sirk</t>
  </si>
  <si>
    <t>O526258</t>
  </si>
  <si>
    <t>Obec Sklabiná</t>
  </si>
  <si>
    <t>O516376</t>
  </si>
  <si>
    <t>Obec Staré Hory</t>
  </si>
  <si>
    <t>O509019</t>
  </si>
  <si>
    <t>Obec Šumiac</t>
  </si>
  <si>
    <t>O509043</t>
  </si>
  <si>
    <t>Obec Uhorské</t>
  </si>
  <si>
    <t>O511978</t>
  </si>
  <si>
    <t>Dofinancovanie ON, zrušenie školy</t>
  </si>
  <si>
    <t>Obec Utekáč</t>
  </si>
  <si>
    <t>O580317</t>
  </si>
  <si>
    <t>Obec Veľká Čalomija</t>
  </si>
  <si>
    <t>O516465</t>
  </si>
  <si>
    <t>Obec Veľká Lehota</t>
  </si>
  <si>
    <t>O517330</t>
  </si>
  <si>
    <t>Obec Veľké Dravce</t>
  </si>
  <si>
    <t>O512010</t>
  </si>
  <si>
    <t>Obec Vígľaš</t>
  </si>
  <si>
    <t>O518921</t>
  </si>
  <si>
    <t>Obec Vrbovka</t>
  </si>
  <si>
    <t>O516538</t>
  </si>
  <si>
    <t>Rimavský seniorát Evanjelickej cirkvi a.v. na Slovensku</t>
  </si>
  <si>
    <t>C48</t>
  </si>
  <si>
    <t>Rímskokatolícka cirkev Biskupstvo Banská Bystrica</t>
  </si>
  <si>
    <t>C04</t>
  </si>
  <si>
    <t>eMKLub</t>
  </si>
  <si>
    <t>S071</t>
  </si>
  <si>
    <t>Ing. Jaroslava Marušková, CSc.</t>
  </si>
  <si>
    <t>S570</t>
  </si>
  <si>
    <t>Spolu BB</t>
  </si>
  <si>
    <t>PO</t>
  </si>
  <si>
    <t>Mesto Giraltovce</t>
  </si>
  <si>
    <t>O519197</t>
  </si>
  <si>
    <t>Mesto Vysoké Tatry</t>
  </si>
  <si>
    <t>O560103</t>
  </si>
  <si>
    <t>Obec Bertotovce</t>
  </si>
  <si>
    <t>O524191</t>
  </si>
  <si>
    <t>Obec Brezovica</t>
  </si>
  <si>
    <t>O524239</t>
  </si>
  <si>
    <t>Obec Hažlín</t>
  </si>
  <si>
    <t>O519227</t>
  </si>
  <si>
    <t>Obec Hrabkov</t>
  </si>
  <si>
    <t>O524476</t>
  </si>
  <si>
    <t>Obec Hromoš</t>
  </si>
  <si>
    <t>O526746</t>
  </si>
  <si>
    <t>Obec Juskova Voľa</t>
  </si>
  <si>
    <t>O528765</t>
  </si>
  <si>
    <t>Obec Kalná Roztoka</t>
  </si>
  <si>
    <t>O520322</t>
  </si>
  <si>
    <t>Pridelených 1 000 € v DK júl 2020</t>
  </si>
  <si>
    <t>Obec Klenová</t>
  </si>
  <si>
    <t>O520365</t>
  </si>
  <si>
    <t>Pridelených 52 544€ v DK júl 2020</t>
  </si>
  <si>
    <t>Obec Košarovce</t>
  </si>
  <si>
    <t>O528803</t>
  </si>
  <si>
    <t>Obec Malý Lipník</t>
  </si>
  <si>
    <t>O526886</t>
  </si>
  <si>
    <t>Obec Matiaška</t>
  </si>
  <si>
    <t>O528854</t>
  </si>
  <si>
    <t>Obec Miňovce</t>
  </si>
  <si>
    <t>O527581</t>
  </si>
  <si>
    <t>Obec Mníšek nad Popradom</t>
  </si>
  <si>
    <t>O526908</t>
  </si>
  <si>
    <t>Obec Nemcovce</t>
  </si>
  <si>
    <t>O524913</t>
  </si>
  <si>
    <t>Obec Nižný Hrušov</t>
  </si>
  <si>
    <t>O528919</t>
  </si>
  <si>
    <t>Obec Nová Ľubovňa</t>
  </si>
  <si>
    <t>O526924</t>
  </si>
  <si>
    <t>Obec Pečovská Nová Ves</t>
  </si>
  <si>
    <t>O525006</t>
  </si>
  <si>
    <t>Obec Radvaň nad Laborcom</t>
  </si>
  <si>
    <t>O520691</t>
  </si>
  <si>
    <t>Obec Ubľa</t>
  </si>
  <si>
    <t>O520918</t>
  </si>
  <si>
    <t>Obec Vyšný Hrušov</t>
  </si>
  <si>
    <t>O521035</t>
  </si>
  <si>
    <t>Obec Zubné</t>
  </si>
  <si>
    <t>O521116</t>
  </si>
  <si>
    <t>Spolu PO</t>
  </si>
  <si>
    <t>KE</t>
  </si>
  <si>
    <t>Okresný úrad Košice</t>
  </si>
  <si>
    <t>KKE</t>
  </si>
  <si>
    <t>Dofinancovanie PN (prenájom kontajnerov)</t>
  </si>
  <si>
    <t>Mesto Čierna nad Tisou</t>
  </si>
  <si>
    <t>O528293</t>
  </si>
  <si>
    <t>Mesto Košice</t>
  </si>
  <si>
    <t>O888888</t>
  </si>
  <si>
    <t>Mesto Sobrance</t>
  </si>
  <si>
    <t>O523089</t>
  </si>
  <si>
    <t>Obec Gemerská Panica</t>
  </si>
  <si>
    <t>O514748</t>
  </si>
  <si>
    <t>Obec Helcmanovce</t>
  </si>
  <si>
    <t>O526541</t>
  </si>
  <si>
    <t>Obec Choňkovce</t>
  </si>
  <si>
    <t>O522503</t>
  </si>
  <si>
    <t>Obec Jablonov nad Turňou</t>
  </si>
  <si>
    <t>O525782</t>
  </si>
  <si>
    <t>Obec Kostoľany nad Hornádom</t>
  </si>
  <si>
    <t>O582514</t>
  </si>
  <si>
    <t>Obec Košická Belá</t>
  </si>
  <si>
    <t>O521574</t>
  </si>
  <si>
    <t>Obec Malčice</t>
  </si>
  <si>
    <t>O522759</t>
  </si>
  <si>
    <t>Obec Mlynky</t>
  </si>
  <si>
    <t>O543357</t>
  </si>
  <si>
    <t>Obec Mníšek nad Hnilcom</t>
  </si>
  <si>
    <t>O543365</t>
  </si>
  <si>
    <t>Obec Odorín</t>
  </si>
  <si>
    <t>O543403</t>
  </si>
  <si>
    <t>Obec Podhoroď</t>
  </si>
  <si>
    <t>O522929</t>
  </si>
  <si>
    <t>Obec Porúbka</t>
  </si>
  <si>
    <t>O522953</t>
  </si>
  <si>
    <t>Obec Seňa</t>
  </si>
  <si>
    <t>O521973</t>
  </si>
  <si>
    <t>Obec Slanec</t>
  </si>
  <si>
    <t>O522007</t>
  </si>
  <si>
    <t>Obec Somotor</t>
  </si>
  <si>
    <t>O543772</t>
  </si>
  <si>
    <t>Obec Švedlár</t>
  </si>
  <si>
    <t>O543659</t>
  </si>
  <si>
    <t>Obec Turňa nad Bodvou</t>
  </si>
  <si>
    <t>O559784</t>
  </si>
  <si>
    <t>Obec Veľký Folkmar</t>
  </si>
  <si>
    <t>O543705</t>
  </si>
  <si>
    <t>Gréckokatolícka eparchia Košice</t>
  </si>
  <si>
    <t>C08</t>
  </si>
  <si>
    <t>Dofinancovanie PN (prax žiakov)</t>
  </si>
  <si>
    <t>Rímskokatolícka cirkev Biskupstvo Rožňava</t>
  </si>
  <si>
    <t>C05</t>
  </si>
  <si>
    <t>Ing. Veronika Ondová</t>
  </si>
  <si>
    <t>S835</t>
  </si>
  <si>
    <t>Spolu KE</t>
  </si>
  <si>
    <t>SPOLU</t>
  </si>
  <si>
    <t>Legenda</t>
  </si>
  <si>
    <t>Okresný úrad v sídle kraja</t>
  </si>
  <si>
    <t>Vyšší územný celok</t>
  </si>
  <si>
    <t>Obec</t>
  </si>
  <si>
    <t>Cirkev</t>
  </si>
  <si>
    <t>Súkromné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</si>
</sst>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.5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BBD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59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" fillId="0" borderId="0" xfId="1"/>
    <xf numFmtId="0" fontId="4" fillId="0" borderId="4" xfId="1" applyFont="1" applyBorder="1" applyAlignment="1"/>
    <xf numFmtId="0" fontId="4" fillId="0" borderId="5" xfId="1" applyFont="1" applyBorder="1" applyAlignment="1"/>
    <xf numFmtId="3" fontId="4" fillId="0" borderId="6" xfId="1" applyNumberFormat="1" applyFont="1" applyBorder="1" applyAlignment="1"/>
    <xf numFmtId="0" fontId="5" fillId="0" borderId="6" xfId="1" applyFont="1" applyBorder="1"/>
    <xf numFmtId="0" fontId="5" fillId="0" borderId="0" xfId="1" applyFont="1"/>
    <xf numFmtId="0" fontId="2" fillId="0" borderId="0" xfId="1" applyFont="1"/>
    <xf numFmtId="0" fontId="7" fillId="0" borderId="0" xfId="2" applyFont="1" applyFill="1" applyAlignment="1">
      <alignment horizontal="center"/>
    </xf>
    <xf numFmtId="3" fontId="7" fillId="0" borderId="0" xfId="2" applyNumberFormat="1" applyFont="1" applyFill="1" applyAlignment="1">
      <alignment horizontal="left"/>
    </xf>
    <xf numFmtId="3" fontId="7" fillId="0" borderId="0" xfId="2" applyNumberFormat="1" applyFont="1" applyFill="1"/>
    <xf numFmtId="0" fontId="1" fillId="0" borderId="0" xfId="1" applyFont="1"/>
    <xf numFmtId="0" fontId="7" fillId="2" borderId="7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left" vertical="center" wrapText="1"/>
    </xf>
    <xf numFmtId="3" fontId="8" fillId="2" borderId="8" xfId="3" applyNumberFormat="1" applyFont="1" applyFill="1" applyBorder="1" applyAlignment="1">
      <alignment horizontal="center" vertical="center" wrapText="1"/>
    </xf>
    <xf numFmtId="3" fontId="8" fillId="3" borderId="8" xfId="3" applyNumberFormat="1" applyFont="1" applyFill="1" applyBorder="1" applyAlignment="1">
      <alignment horizontal="center" vertical="center" wrapText="1"/>
    </xf>
    <xf numFmtId="0" fontId="8" fillId="4" borderId="8" xfId="3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left" vertical="center"/>
    </xf>
    <xf numFmtId="0" fontId="10" fillId="0" borderId="0" xfId="1" applyFont="1"/>
    <xf numFmtId="0" fontId="6" fillId="0" borderId="1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 wrapText="1"/>
    </xf>
    <xf numFmtId="3" fontId="6" fillId="0" borderId="6" xfId="1" applyNumberFormat="1" applyFont="1" applyFill="1" applyBorder="1" applyAlignment="1">
      <alignment vertical="center"/>
    </xf>
    <xf numFmtId="3" fontId="7" fillId="4" borderId="6" xfId="1" applyNumberFormat="1" applyFont="1" applyFill="1" applyBorder="1" applyAlignment="1">
      <alignment vertical="center"/>
    </xf>
    <xf numFmtId="0" fontId="1" fillId="0" borderId="13" xfId="1" applyBorder="1" applyAlignment="1">
      <alignment wrapText="1"/>
    </xf>
    <xf numFmtId="0" fontId="6" fillId="0" borderId="11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 wrapText="1"/>
    </xf>
    <xf numFmtId="0" fontId="11" fillId="0" borderId="13" xfId="1" applyFont="1" applyFill="1" applyBorder="1" applyAlignment="1">
      <alignment vertical="center" wrapText="1"/>
    </xf>
    <xf numFmtId="3" fontId="1" fillId="0" borderId="0" xfId="1" applyNumberFormat="1"/>
    <xf numFmtId="0" fontId="7" fillId="0" borderId="6" xfId="1" applyFont="1" applyFill="1" applyBorder="1" applyAlignment="1">
      <alignment horizontal="left" vertical="center" wrapText="1"/>
    </xf>
    <xf numFmtId="3" fontId="7" fillId="0" borderId="6" xfId="1" applyNumberFormat="1" applyFont="1" applyFill="1" applyBorder="1" applyAlignment="1">
      <alignment vertical="center"/>
    </xf>
    <xf numFmtId="0" fontId="7" fillId="0" borderId="6" xfId="2" applyFont="1" applyFill="1" applyBorder="1" applyAlignment="1">
      <alignment horizontal="left" vertical="center" wrapText="1"/>
    </xf>
    <xf numFmtId="0" fontId="7" fillId="0" borderId="6" xfId="2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vertical="center" wrapText="1"/>
    </xf>
    <xf numFmtId="0" fontId="1" fillId="0" borderId="13" xfId="1" applyBorder="1"/>
    <xf numFmtId="0" fontId="6" fillId="0" borderId="14" xfId="1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left" vertical="center" wrapText="1"/>
    </xf>
    <xf numFmtId="0" fontId="7" fillId="0" borderId="15" xfId="2" applyFont="1" applyFill="1" applyBorder="1" applyAlignment="1">
      <alignment horizontal="center" vertical="center"/>
    </xf>
    <xf numFmtId="3" fontId="7" fillId="0" borderId="15" xfId="1" applyNumberFormat="1" applyFont="1" applyFill="1" applyBorder="1" applyAlignment="1">
      <alignment vertical="center"/>
    </xf>
    <xf numFmtId="3" fontId="7" fillId="4" borderId="15" xfId="1" applyNumberFormat="1" applyFont="1" applyFill="1" applyBorder="1" applyAlignment="1">
      <alignment vertical="center"/>
    </xf>
    <xf numFmtId="0" fontId="11" fillId="0" borderId="17" xfId="1" applyFont="1" applyFill="1" applyBorder="1" applyAlignment="1">
      <alignment vertical="center" wrapText="1"/>
    </xf>
    <xf numFmtId="0" fontId="7" fillId="0" borderId="18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left" vertical="center" wrapText="1"/>
    </xf>
    <xf numFmtId="3" fontId="7" fillId="0" borderId="19" xfId="1" applyNumberFormat="1" applyFont="1" applyFill="1" applyBorder="1" applyAlignment="1">
      <alignment vertical="center"/>
    </xf>
    <xf numFmtId="3" fontId="7" fillId="4" borderId="19" xfId="1" applyNumberFormat="1" applyFont="1" applyFill="1" applyBorder="1" applyAlignment="1">
      <alignment vertical="center"/>
    </xf>
    <xf numFmtId="0" fontId="12" fillId="0" borderId="20" xfId="1" applyFont="1" applyFill="1" applyBorder="1" applyAlignment="1">
      <alignment vertical="center" wrapText="1"/>
    </xf>
  </cellXfs>
  <cellStyles count="4">
    <cellStyle name="Normálna" xfId="0" builtinId="0"/>
    <cellStyle name="Normálna 2" xfId="1"/>
    <cellStyle name="Normálna 5" xfId="3"/>
    <cellStyle name="Normáln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UR2018v3/2018_vypocet_a_data_V3_20181026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diely MV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>
        <row r="1">
          <cell r="A1" t="str">
            <v>kluc</v>
          </cell>
        </row>
      </sheetData>
      <sheetData sheetId="4">
        <row r="1">
          <cell r="A1" t="str">
            <v>kluc</v>
          </cell>
        </row>
      </sheetData>
      <sheetData sheetId="5"/>
      <sheetData sheetId="6"/>
      <sheetData sheetId="7"/>
      <sheetData sheetId="8">
        <row r="3">
          <cell r="C3" t="str">
            <v>ABC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N307"/>
  <sheetViews>
    <sheetView tabSelected="1" zoomScale="86" zoomScaleNormal="86" workbookViewId="0">
      <pane xSplit="5" ySplit="5" topLeftCell="F6" activePane="bottomRight" state="frozen"/>
      <selection activeCell="H2990" sqref="H2990"/>
      <selection pane="topRight" activeCell="H2990" sqref="H2990"/>
      <selection pane="bottomLeft" activeCell="H2990" sqref="H2990"/>
      <selection pane="bottomRight" activeCell="L6" sqref="L6"/>
    </sheetView>
  </sheetViews>
  <sheetFormatPr defaultRowHeight="15" x14ac:dyDescent="0.25"/>
  <cols>
    <col min="1" max="1" width="5.85546875" style="4" customWidth="1"/>
    <col min="2" max="2" width="5.42578125" style="4" customWidth="1"/>
    <col min="3" max="3" width="6.140625" style="4" customWidth="1"/>
    <col min="4" max="4" width="24.7109375" style="4" customWidth="1"/>
    <col min="5" max="7" width="12.42578125" style="4" customWidth="1"/>
    <col min="8" max="8" width="12.42578125" style="10" customWidth="1"/>
    <col min="9" max="9" width="43" style="4" customWidth="1"/>
    <col min="10" max="11" width="9.140625" style="4"/>
    <col min="12" max="12" width="17" style="4" customWidth="1"/>
    <col min="13" max="16384" width="9.140625" style="4"/>
  </cols>
  <sheetData>
    <row r="1" spans="1:14" ht="24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3"/>
    </row>
    <row r="3" spans="1:14" s="9" customFormat="1" ht="12.75" x14ac:dyDescent="0.2">
      <c r="A3" s="5" t="s">
        <v>1</v>
      </c>
      <c r="B3" s="6"/>
      <c r="C3" s="6"/>
      <c r="D3" s="6"/>
      <c r="E3" s="6"/>
      <c r="F3" s="7">
        <f>F300</f>
        <v>21084282</v>
      </c>
      <c r="G3" s="7">
        <f>G300</f>
        <v>20061126</v>
      </c>
      <c r="H3" s="7">
        <f>H300</f>
        <v>5339340</v>
      </c>
      <c r="I3" s="8"/>
    </row>
    <row r="4" spans="1:14" s="10" customFormat="1" ht="13.5" customHeight="1" thickBot="1" x14ac:dyDescent="0.3">
      <c r="C4" s="11"/>
      <c r="D4" s="12"/>
      <c r="E4" s="11"/>
      <c r="F4" s="13"/>
      <c r="G4" s="13"/>
      <c r="H4" s="13"/>
      <c r="L4" s="14"/>
    </row>
    <row r="5" spans="1:14" s="23" customFormat="1" ht="63.75" customHeight="1" x14ac:dyDescent="0.2">
      <c r="A5" s="15" t="s">
        <v>2</v>
      </c>
      <c r="B5" s="16" t="s">
        <v>3</v>
      </c>
      <c r="C5" s="17" t="s">
        <v>4</v>
      </c>
      <c r="D5" s="18" t="s">
        <v>5</v>
      </c>
      <c r="E5" s="16" t="s">
        <v>6</v>
      </c>
      <c r="F5" s="19" t="s">
        <v>7</v>
      </c>
      <c r="G5" s="20" t="s">
        <v>8</v>
      </c>
      <c r="H5" s="21" t="s">
        <v>9</v>
      </c>
      <c r="I5" s="22" t="s">
        <v>10</v>
      </c>
    </row>
    <row r="6" spans="1:14" ht="46.5" customHeight="1" x14ac:dyDescent="0.25">
      <c r="A6" s="24">
        <v>1</v>
      </c>
      <c r="B6" s="25" t="s">
        <v>11</v>
      </c>
      <c r="C6" s="26" t="s">
        <v>12</v>
      </c>
      <c r="D6" s="27" t="s">
        <v>13</v>
      </c>
      <c r="E6" s="25" t="s">
        <v>14</v>
      </c>
      <c r="F6" s="28">
        <v>656881</v>
      </c>
      <c r="G6" s="28">
        <v>656881</v>
      </c>
      <c r="H6" s="29">
        <v>0</v>
      </c>
      <c r="I6" s="30" t="s">
        <v>15</v>
      </c>
    </row>
    <row r="7" spans="1:14" ht="29.25" customHeight="1" x14ac:dyDescent="0.25">
      <c r="A7" s="31">
        <v>2</v>
      </c>
      <c r="B7" s="32" t="s">
        <v>11</v>
      </c>
      <c r="C7" s="33" t="s">
        <v>16</v>
      </c>
      <c r="D7" s="34" t="s">
        <v>17</v>
      </c>
      <c r="E7" s="32" t="s">
        <v>18</v>
      </c>
      <c r="F7" s="28">
        <v>2629399</v>
      </c>
      <c r="G7" s="28">
        <v>2629399</v>
      </c>
      <c r="H7" s="29">
        <v>0</v>
      </c>
      <c r="I7" s="35" t="s">
        <v>19</v>
      </c>
      <c r="N7" s="36"/>
    </row>
    <row r="8" spans="1:14" ht="25.5" customHeight="1" x14ac:dyDescent="0.25">
      <c r="A8" s="31">
        <v>3</v>
      </c>
      <c r="B8" s="32" t="s">
        <v>11</v>
      </c>
      <c r="C8" s="33" t="s">
        <v>20</v>
      </c>
      <c r="D8" s="34" t="s">
        <v>21</v>
      </c>
      <c r="E8" s="32" t="s">
        <v>22</v>
      </c>
      <c r="F8" s="28">
        <v>365346</v>
      </c>
      <c r="G8" s="28">
        <v>365346</v>
      </c>
      <c r="H8" s="29">
        <v>100000</v>
      </c>
      <c r="I8" s="35" t="s">
        <v>23</v>
      </c>
    </row>
    <row r="9" spans="1:14" ht="30" x14ac:dyDescent="0.25">
      <c r="A9" s="24">
        <v>4</v>
      </c>
      <c r="B9" s="25" t="s">
        <v>11</v>
      </c>
      <c r="C9" s="26" t="s">
        <v>20</v>
      </c>
      <c r="D9" s="27" t="s">
        <v>24</v>
      </c>
      <c r="E9" s="25" t="s">
        <v>25</v>
      </c>
      <c r="F9" s="28">
        <v>479000</v>
      </c>
      <c r="G9" s="28">
        <v>479000</v>
      </c>
      <c r="H9" s="29">
        <v>0</v>
      </c>
      <c r="I9" s="35" t="s">
        <v>19</v>
      </c>
    </row>
    <row r="10" spans="1:14" ht="30" customHeight="1" x14ac:dyDescent="0.25">
      <c r="A10" s="24">
        <v>5</v>
      </c>
      <c r="B10" s="32" t="s">
        <v>11</v>
      </c>
      <c r="C10" s="33" t="s">
        <v>20</v>
      </c>
      <c r="D10" s="34" t="s">
        <v>26</v>
      </c>
      <c r="E10" s="32" t="s">
        <v>27</v>
      </c>
      <c r="F10" s="28">
        <v>9502</v>
      </c>
      <c r="G10" s="28">
        <v>9502</v>
      </c>
      <c r="H10" s="29">
        <v>6600</v>
      </c>
      <c r="I10" s="35" t="s">
        <v>23</v>
      </c>
    </row>
    <row r="11" spans="1:14" x14ac:dyDescent="0.25">
      <c r="A11" s="31">
        <v>6</v>
      </c>
      <c r="B11" s="25" t="s">
        <v>11</v>
      </c>
      <c r="C11" s="26" t="s">
        <v>20</v>
      </c>
      <c r="D11" s="27" t="s">
        <v>28</v>
      </c>
      <c r="E11" s="25" t="s">
        <v>29</v>
      </c>
      <c r="F11" s="28">
        <v>19295</v>
      </c>
      <c r="G11" s="28">
        <v>16107</v>
      </c>
      <c r="H11" s="29">
        <v>16107</v>
      </c>
      <c r="I11" s="35" t="s">
        <v>23</v>
      </c>
    </row>
    <row r="12" spans="1:14" ht="25.5" x14ac:dyDescent="0.25">
      <c r="A12" s="31">
        <v>7</v>
      </c>
      <c r="B12" s="32" t="s">
        <v>11</v>
      </c>
      <c r="C12" s="33" t="s">
        <v>30</v>
      </c>
      <c r="D12" s="34" t="s">
        <v>31</v>
      </c>
      <c r="E12" s="32" t="s">
        <v>32</v>
      </c>
      <c r="F12" s="28">
        <v>120450</v>
      </c>
      <c r="G12" s="28">
        <v>120450</v>
      </c>
      <c r="H12" s="29">
        <v>85109</v>
      </c>
      <c r="I12" s="35" t="s">
        <v>23</v>
      </c>
    </row>
    <row r="13" spans="1:14" ht="25.5" x14ac:dyDescent="0.25">
      <c r="A13" s="24">
        <v>8</v>
      </c>
      <c r="B13" s="32" t="s">
        <v>11</v>
      </c>
      <c r="C13" s="33" t="s">
        <v>33</v>
      </c>
      <c r="D13" s="34" t="s">
        <v>34</v>
      </c>
      <c r="E13" s="32" t="s">
        <v>35</v>
      </c>
      <c r="F13" s="28">
        <v>32791</v>
      </c>
      <c r="G13" s="28">
        <v>32791</v>
      </c>
      <c r="H13" s="29">
        <v>16261</v>
      </c>
      <c r="I13" s="35" t="s">
        <v>23</v>
      </c>
    </row>
    <row r="14" spans="1:14" x14ac:dyDescent="0.25">
      <c r="A14" s="24"/>
      <c r="B14" s="32"/>
      <c r="C14" s="33"/>
      <c r="D14" s="37" t="s">
        <v>36</v>
      </c>
      <c r="E14" s="32"/>
      <c r="F14" s="38">
        <f t="shared" ref="F14:H14" si="0">SUM(F6:F13)</f>
        <v>4312664</v>
      </c>
      <c r="G14" s="38">
        <f t="shared" si="0"/>
        <v>4309476</v>
      </c>
      <c r="H14" s="29">
        <f t="shared" si="0"/>
        <v>224077</v>
      </c>
      <c r="I14" s="35"/>
    </row>
    <row r="15" spans="1:14" ht="30" x14ac:dyDescent="0.25">
      <c r="A15" s="31">
        <v>9</v>
      </c>
      <c r="B15" s="25" t="s">
        <v>37</v>
      </c>
      <c r="C15" s="26" t="s">
        <v>12</v>
      </c>
      <c r="D15" s="27" t="s">
        <v>38</v>
      </c>
      <c r="E15" s="25" t="s">
        <v>39</v>
      </c>
      <c r="F15" s="28">
        <v>261301</v>
      </c>
      <c r="G15" s="28">
        <v>261301</v>
      </c>
      <c r="H15" s="29">
        <v>0</v>
      </c>
      <c r="I15" s="35" t="s">
        <v>19</v>
      </c>
    </row>
    <row r="16" spans="1:14" x14ac:dyDescent="0.25">
      <c r="A16" s="31">
        <v>10</v>
      </c>
      <c r="B16" s="32" t="s">
        <v>37</v>
      </c>
      <c r="C16" s="33" t="s">
        <v>16</v>
      </c>
      <c r="D16" s="34" t="s">
        <v>40</v>
      </c>
      <c r="E16" s="32" t="s">
        <v>41</v>
      </c>
      <c r="F16" s="28">
        <v>945544</v>
      </c>
      <c r="G16" s="28">
        <v>945544</v>
      </c>
      <c r="H16" s="29">
        <v>50000</v>
      </c>
      <c r="I16" s="35" t="s">
        <v>42</v>
      </c>
    </row>
    <row r="17" spans="1:9" ht="30" x14ac:dyDescent="0.25">
      <c r="A17" s="24">
        <v>11</v>
      </c>
      <c r="B17" s="25" t="s">
        <v>37</v>
      </c>
      <c r="C17" s="26" t="s">
        <v>20</v>
      </c>
      <c r="D17" s="27" t="s">
        <v>43</v>
      </c>
      <c r="E17" s="25" t="s">
        <v>44</v>
      </c>
      <c r="F17" s="28">
        <v>54215</v>
      </c>
      <c r="G17" s="28">
        <v>34375</v>
      </c>
      <c r="H17" s="29">
        <v>0</v>
      </c>
      <c r="I17" s="35" t="s">
        <v>19</v>
      </c>
    </row>
    <row r="18" spans="1:9" ht="30" x14ac:dyDescent="0.25">
      <c r="A18" s="24">
        <v>12</v>
      </c>
      <c r="B18" s="32" t="s">
        <v>37</v>
      </c>
      <c r="C18" s="33" t="s">
        <v>20</v>
      </c>
      <c r="D18" s="34" t="s">
        <v>45</v>
      </c>
      <c r="E18" s="32" t="s">
        <v>46</v>
      </c>
      <c r="F18" s="28">
        <v>12000</v>
      </c>
      <c r="G18" s="28">
        <v>12000</v>
      </c>
      <c r="H18" s="29">
        <v>0</v>
      </c>
      <c r="I18" s="35" t="s">
        <v>19</v>
      </c>
    </row>
    <row r="19" spans="1:9" x14ac:dyDescent="0.25">
      <c r="A19" s="31">
        <v>13</v>
      </c>
      <c r="B19" s="25" t="s">
        <v>37</v>
      </c>
      <c r="C19" s="26" t="s">
        <v>20</v>
      </c>
      <c r="D19" s="27" t="s">
        <v>47</v>
      </c>
      <c r="E19" s="25" t="s">
        <v>48</v>
      </c>
      <c r="F19" s="28">
        <v>64830</v>
      </c>
      <c r="G19" s="28">
        <v>64830</v>
      </c>
      <c r="H19" s="29">
        <v>48762</v>
      </c>
      <c r="I19" s="35" t="s">
        <v>23</v>
      </c>
    </row>
    <row r="20" spans="1:9" ht="30" x14ac:dyDescent="0.25">
      <c r="A20" s="31">
        <v>14</v>
      </c>
      <c r="B20" s="32" t="s">
        <v>37</v>
      </c>
      <c r="C20" s="33" t="s">
        <v>20</v>
      </c>
      <c r="D20" s="34" t="s">
        <v>49</v>
      </c>
      <c r="E20" s="32" t="s">
        <v>50</v>
      </c>
      <c r="F20" s="28">
        <v>287571</v>
      </c>
      <c r="G20" s="28">
        <v>287571</v>
      </c>
      <c r="H20" s="29">
        <v>0</v>
      </c>
      <c r="I20" s="35" t="s">
        <v>19</v>
      </c>
    </row>
    <row r="21" spans="1:9" ht="30" x14ac:dyDescent="0.25">
      <c r="A21" s="24">
        <v>15</v>
      </c>
      <c r="B21" s="32" t="s">
        <v>37</v>
      </c>
      <c r="C21" s="33" t="s">
        <v>20</v>
      </c>
      <c r="D21" s="34" t="s">
        <v>51</v>
      </c>
      <c r="E21" s="32" t="s">
        <v>52</v>
      </c>
      <c r="F21" s="28">
        <v>30540</v>
      </c>
      <c r="G21" s="28">
        <v>30540</v>
      </c>
      <c r="H21" s="29">
        <v>0</v>
      </c>
      <c r="I21" s="35" t="s">
        <v>19</v>
      </c>
    </row>
    <row r="22" spans="1:9" ht="30" x14ac:dyDescent="0.25">
      <c r="A22" s="31">
        <v>16</v>
      </c>
      <c r="B22" s="25" t="s">
        <v>37</v>
      </c>
      <c r="C22" s="26" t="s">
        <v>20</v>
      </c>
      <c r="D22" s="27" t="s">
        <v>53</v>
      </c>
      <c r="E22" s="25" t="s">
        <v>54</v>
      </c>
      <c r="F22" s="28">
        <v>112143</v>
      </c>
      <c r="G22" s="28">
        <v>112143</v>
      </c>
      <c r="H22" s="29">
        <v>0</v>
      </c>
      <c r="I22" s="35" t="s">
        <v>19</v>
      </c>
    </row>
    <row r="23" spans="1:9" ht="30" x14ac:dyDescent="0.25">
      <c r="A23" s="31">
        <v>17</v>
      </c>
      <c r="B23" s="32" t="s">
        <v>37</v>
      </c>
      <c r="C23" s="33" t="s">
        <v>20</v>
      </c>
      <c r="D23" s="34" t="s">
        <v>55</v>
      </c>
      <c r="E23" s="32" t="s">
        <v>56</v>
      </c>
      <c r="F23" s="28">
        <v>233630</v>
      </c>
      <c r="G23" s="28">
        <v>233630</v>
      </c>
      <c r="H23" s="29">
        <v>0</v>
      </c>
      <c r="I23" s="35" t="s">
        <v>19</v>
      </c>
    </row>
    <row r="24" spans="1:9" ht="30" x14ac:dyDescent="0.25">
      <c r="A24" s="24">
        <v>18</v>
      </c>
      <c r="B24" s="25" t="s">
        <v>37</v>
      </c>
      <c r="C24" s="26" t="s">
        <v>20</v>
      </c>
      <c r="D24" s="27" t="s">
        <v>57</v>
      </c>
      <c r="E24" s="25" t="s">
        <v>58</v>
      </c>
      <c r="F24" s="28">
        <v>21118</v>
      </c>
      <c r="G24" s="28">
        <v>21118</v>
      </c>
      <c r="H24" s="29">
        <v>0</v>
      </c>
      <c r="I24" s="35" t="s">
        <v>19</v>
      </c>
    </row>
    <row r="25" spans="1:9" ht="30" x14ac:dyDescent="0.25">
      <c r="A25" s="24">
        <v>19</v>
      </c>
      <c r="B25" s="25" t="s">
        <v>37</v>
      </c>
      <c r="C25" s="26" t="s">
        <v>20</v>
      </c>
      <c r="D25" s="27" t="s">
        <v>59</v>
      </c>
      <c r="E25" s="25" t="s">
        <v>60</v>
      </c>
      <c r="F25" s="28">
        <v>29990</v>
      </c>
      <c r="G25" s="28">
        <v>29990</v>
      </c>
      <c r="H25" s="29">
        <v>0</v>
      </c>
      <c r="I25" s="35" t="s">
        <v>19</v>
      </c>
    </row>
    <row r="26" spans="1:9" ht="30" x14ac:dyDescent="0.25">
      <c r="A26" s="31">
        <v>20</v>
      </c>
      <c r="B26" s="25" t="s">
        <v>37</v>
      </c>
      <c r="C26" s="26" t="s">
        <v>20</v>
      </c>
      <c r="D26" s="27" t="s">
        <v>61</v>
      </c>
      <c r="E26" s="25" t="s">
        <v>62</v>
      </c>
      <c r="F26" s="28">
        <v>7997</v>
      </c>
      <c r="G26" s="28">
        <v>7997</v>
      </c>
      <c r="H26" s="29">
        <v>0</v>
      </c>
      <c r="I26" s="35" t="s">
        <v>19</v>
      </c>
    </row>
    <row r="27" spans="1:9" ht="30" x14ac:dyDescent="0.25">
      <c r="A27" s="31">
        <v>21</v>
      </c>
      <c r="B27" s="25" t="s">
        <v>37</v>
      </c>
      <c r="C27" s="26" t="s">
        <v>20</v>
      </c>
      <c r="D27" s="27" t="s">
        <v>63</v>
      </c>
      <c r="E27" s="25" t="s">
        <v>64</v>
      </c>
      <c r="F27" s="28">
        <v>15056</v>
      </c>
      <c r="G27" s="28">
        <v>15056</v>
      </c>
      <c r="H27" s="29">
        <v>0</v>
      </c>
      <c r="I27" s="35" t="s">
        <v>19</v>
      </c>
    </row>
    <row r="28" spans="1:9" x14ac:dyDescent="0.25">
      <c r="A28" s="24">
        <v>22</v>
      </c>
      <c r="B28" s="25" t="s">
        <v>37</v>
      </c>
      <c r="C28" s="26" t="s">
        <v>20</v>
      </c>
      <c r="D28" s="27" t="s">
        <v>65</v>
      </c>
      <c r="E28" s="25" t="s">
        <v>66</v>
      </c>
      <c r="F28" s="28">
        <v>10200</v>
      </c>
      <c r="G28" s="28">
        <v>10200</v>
      </c>
      <c r="H28" s="29">
        <v>1000</v>
      </c>
      <c r="I28" s="35" t="s">
        <v>23</v>
      </c>
    </row>
    <row r="29" spans="1:9" x14ac:dyDescent="0.25">
      <c r="A29" s="31">
        <v>23</v>
      </c>
      <c r="B29" s="25" t="s">
        <v>37</v>
      </c>
      <c r="C29" s="26" t="s">
        <v>20</v>
      </c>
      <c r="D29" s="27" t="s">
        <v>67</v>
      </c>
      <c r="E29" s="25" t="s">
        <v>68</v>
      </c>
      <c r="F29" s="28">
        <v>63669</v>
      </c>
      <c r="G29" s="28">
        <v>63669</v>
      </c>
      <c r="H29" s="29">
        <v>20000</v>
      </c>
      <c r="I29" s="35" t="s">
        <v>23</v>
      </c>
    </row>
    <row r="30" spans="1:9" x14ac:dyDescent="0.25">
      <c r="A30" s="31">
        <v>24</v>
      </c>
      <c r="B30" s="25" t="s">
        <v>37</v>
      </c>
      <c r="C30" s="26" t="s">
        <v>20</v>
      </c>
      <c r="D30" s="27" t="s">
        <v>69</v>
      </c>
      <c r="E30" s="25" t="s">
        <v>70</v>
      </c>
      <c r="F30" s="28">
        <v>7620</v>
      </c>
      <c r="G30" s="28">
        <v>7620</v>
      </c>
      <c r="H30" s="29">
        <v>1000</v>
      </c>
      <c r="I30" s="35" t="s">
        <v>23</v>
      </c>
    </row>
    <row r="31" spans="1:9" x14ac:dyDescent="0.25">
      <c r="A31" s="24">
        <v>25</v>
      </c>
      <c r="B31" s="25" t="s">
        <v>37</v>
      </c>
      <c r="C31" s="26" t="s">
        <v>20</v>
      </c>
      <c r="D31" s="27" t="s">
        <v>71</v>
      </c>
      <c r="E31" s="25" t="s">
        <v>72</v>
      </c>
      <c r="F31" s="28">
        <v>2990</v>
      </c>
      <c r="G31" s="28">
        <v>2990</v>
      </c>
      <c r="H31" s="29">
        <v>2990</v>
      </c>
      <c r="I31" s="35" t="s">
        <v>73</v>
      </c>
    </row>
    <row r="32" spans="1:9" x14ac:dyDescent="0.25">
      <c r="A32" s="24">
        <v>26</v>
      </c>
      <c r="B32" s="25" t="s">
        <v>37</v>
      </c>
      <c r="C32" s="26" t="s">
        <v>20</v>
      </c>
      <c r="D32" s="27" t="s">
        <v>74</v>
      </c>
      <c r="E32" s="25" t="s">
        <v>75</v>
      </c>
      <c r="F32" s="28">
        <v>10600</v>
      </c>
      <c r="G32" s="28">
        <v>10600</v>
      </c>
      <c r="H32" s="29">
        <v>3000</v>
      </c>
      <c r="I32" s="35" t="s">
        <v>23</v>
      </c>
    </row>
    <row r="33" spans="1:9" ht="30" x14ac:dyDescent="0.25">
      <c r="A33" s="31">
        <v>27</v>
      </c>
      <c r="B33" s="25" t="s">
        <v>37</v>
      </c>
      <c r="C33" s="26" t="s">
        <v>20</v>
      </c>
      <c r="D33" s="27" t="s">
        <v>76</v>
      </c>
      <c r="E33" s="25" t="s">
        <v>77</v>
      </c>
      <c r="F33" s="28">
        <v>13425</v>
      </c>
      <c r="G33" s="28">
        <v>13425</v>
      </c>
      <c r="H33" s="29">
        <v>0</v>
      </c>
      <c r="I33" s="35" t="s">
        <v>19</v>
      </c>
    </row>
    <row r="34" spans="1:9" ht="30" x14ac:dyDescent="0.25">
      <c r="A34" s="31">
        <v>28</v>
      </c>
      <c r="B34" s="25" t="s">
        <v>37</v>
      </c>
      <c r="C34" s="26" t="s">
        <v>20</v>
      </c>
      <c r="D34" s="27" t="s">
        <v>78</v>
      </c>
      <c r="E34" s="25" t="s">
        <v>79</v>
      </c>
      <c r="F34" s="28">
        <v>4650</v>
      </c>
      <c r="G34" s="28">
        <v>4650</v>
      </c>
      <c r="H34" s="29">
        <v>0</v>
      </c>
      <c r="I34" s="35" t="s">
        <v>19</v>
      </c>
    </row>
    <row r="35" spans="1:9" ht="30" x14ac:dyDescent="0.25">
      <c r="A35" s="24">
        <v>29</v>
      </c>
      <c r="B35" s="25" t="s">
        <v>37</v>
      </c>
      <c r="C35" s="26" t="s">
        <v>20</v>
      </c>
      <c r="D35" s="27" t="s">
        <v>80</v>
      </c>
      <c r="E35" s="25" t="s">
        <v>81</v>
      </c>
      <c r="F35" s="28">
        <v>3107</v>
      </c>
      <c r="G35" s="28">
        <v>3107</v>
      </c>
      <c r="H35" s="29">
        <v>0</v>
      </c>
      <c r="I35" s="35" t="s">
        <v>19</v>
      </c>
    </row>
    <row r="36" spans="1:9" ht="30" x14ac:dyDescent="0.25">
      <c r="A36" s="31">
        <v>30</v>
      </c>
      <c r="B36" s="25" t="s">
        <v>37</v>
      </c>
      <c r="C36" s="26" t="s">
        <v>20</v>
      </c>
      <c r="D36" s="27" t="s">
        <v>82</v>
      </c>
      <c r="E36" s="25" t="s">
        <v>83</v>
      </c>
      <c r="F36" s="28">
        <v>16318</v>
      </c>
      <c r="G36" s="28">
        <v>16318</v>
      </c>
      <c r="H36" s="29">
        <v>0</v>
      </c>
      <c r="I36" s="35" t="s">
        <v>19</v>
      </c>
    </row>
    <row r="37" spans="1:9" ht="30" x14ac:dyDescent="0.25">
      <c r="A37" s="31">
        <v>31</v>
      </c>
      <c r="B37" s="25" t="s">
        <v>37</v>
      </c>
      <c r="C37" s="26" t="s">
        <v>20</v>
      </c>
      <c r="D37" s="27" t="s">
        <v>84</v>
      </c>
      <c r="E37" s="25" t="s">
        <v>85</v>
      </c>
      <c r="F37" s="28">
        <v>42710</v>
      </c>
      <c r="G37" s="28">
        <v>42710</v>
      </c>
      <c r="H37" s="29">
        <v>0</v>
      </c>
      <c r="I37" s="35" t="s">
        <v>19</v>
      </c>
    </row>
    <row r="38" spans="1:9" ht="30" x14ac:dyDescent="0.25">
      <c r="A38" s="24">
        <v>32</v>
      </c>
      <c r="B38" s="25" t="s">
        <v>37</v>
      </c>
      <c r="C38" s="26" t="s">
        <v>20</v>
      </c>
      <c r="D38" s="27" t="s">
        <v>86</v>
      </c>
      <c r="E38" s="25" t="s">
        <v>87</v>
      </c>
      <c r="F38" s="28">
        <v>40469</v>
      </c>
      <c r="G38" s="28">
        <v>40469</v>
      </c>
      <c r="H38" s="29">
        <v>0</v>
      </c>
      <c r="I38" s="35" t="s">
        <v>19</v>
      </c>
    </row>
    <row r="39" spans="1:9" x14ac:dyDescent="0.25">
      <c r="A39" s="24">
        <v>33</v>
      </c>
      <c r="B39" s="25" t="s">
        <v>37</v>
      </c>
      <c r="C39" s="26" t="s">
        <v>20</v>
      </c>
      <c r="D39" s="27" t="s">
        <v>88</v>
      </c>
      <c r="E39" s="25" t="s">
        <v>89</v>
      </c>
      <c r="F39" s="28">
        <v>19500</v>
      </c>
      <c r="G39" s="28">
        <v>19500</v>
      </c>
      <c r="H39" s="29">
        <v>10000</v>
      </c>
      <c r="I39" s="35" t="s">
        <v>23</v>
      </c>
    </row>
    <row r="40" spans="1:9" x14ac:dyDescent="0.25">
      <c r="A40" s="31">
        <v>34</v>
      </c>
      <c r="B40" s="25" t="s">
        <v>37</v>
      </c>
      <c r="C40" s="26" t="s">
        <v>20</v>
      </c>
      <c r="D40" s="27" t="s">
        <v>90</v>
      </c>
      <c r="E40" s="25" t="s">
        <v>91</v>
      </c>
      <c r="F40" s="28">
        <v>65161</v>
      </c>
      <c r="G40" s="28">
        <v>65161</v>
      </c>
      <c r="H40" s="29">
        <v>10000</v>
      </c>
      <c r="I40" s="35" t="s">
        <v>23</v>
      </c>
    </row>
    <row r="41" spans="1:9" ht="30" x14ac:dyDescent="0.25">
      <c r="A41" s="31">
        <v>35</v>
      </c>
      <c r="B41" s="25" t="s">
        <v>37</v>
      </c>
      <c r="C41" s="26" t="s">
        <v>20</v>
      </c>
      <c r="D41" s="27" t="s">
        <v>92</v>
      </c>
      <c r="E41" s="25" t="s">
        <v>93</v>
      </c>
      <c r="F41" s="28">
        <v>4500</v>
      </c>
      <c r="G41" s="28">
        <v>4500</v>
      </c>
      <c r="H41" s="29">
        <v>0</v>
      </c>
      <c r="I41" s="35" t="s">
        <v>19</v>
      </c>
    </row>
    <row r="42" spans="1:9" x14ac:dyDescent="0.25">
      <c r="A42" s="24">
        <v>36</v>
      </c>
      <c r="B42" s="25" t="s">
        <v>37</v>
      </c>
      <c r="C42" s="26" t="s">
        <v>20</v>
      </c>
      <c r="D42" s="27" t="s">
        <v>94</v>
      </c>
      <c r="E42" s="25" t="s">
        <v>95</v>
      </c>
      <c r="F42" s="28">
        <v>8575</v>
      </c>
      <c r="G42" s="28">
        <v>8575</v>
      </c>
      <c r="H42" s="29">
        <v>1000</v>
      </c>
      <c r="I42" s="35" t="s">
        <v>23</v>
      </c>
    </row>
    <row r="43" spans="1:9" ht="30" x14ac:dyDescent="0.25">
      <c r="A43" s="31">
        <v>37</v>
      </c>
      <c r="B43" s="25" t="s">
        <v>37</v>
      </c>
      <c r="C43" s="26" t="s">
        <v>20</v>
      </c>
      <c r="D43" s="27" t="s">
        <v>96</v>
      </c>
      <c r="E43" s="25" t="s">
        <v>97</v>
      </c>
      <c r="F43" s="28">
        <v>34503</v>
      </c>
      <c r="G43" s="28">
        <v>34503</v>
      </c>
      <c r="H43" s="29">
        <v>0</v>
      </c>
      <c r="I43" s="35" t="s">
        <v>19</v>
      </c>
    </row>
    <row r="44" spans="1:9" ht="30" x14ac:dyDescent="0.25">
      <c r="A44" s="31">
        <v>38</v>
      </c>
      <c r="B44" s="25" t="s">
        <v>37</v>
      </c>
      <c r="C44" s="26" t="s">
        <v>20</v>
      </c>
      <c r="D44" s="27" t="s">
        <v>98</v>
      </c>
      <c r="E44" s="25" t="s">
        <v>99</v>
      </c>
      <c r="F44" s="28">
        <v>25000</v>
      </c>
      <c r="G44" s="28">
        <v>25000</v>
      </c>
      <c r="H44" s="29">
        <v>0</v>
      </c>
      <c r="I44" s="35" t="s">
        <v>19</v>
      </c>
    </row>
    <row r="45" spans="1:9" ht="30" x14ac:dyDescent="0.25">
      <c r="A45" s="24">
        <v>39</v>
      </c>
      <c r="B45" s="25" t="s">
        <v>37</v>
      </c>
      <c r="C45" s="26" t="s">
        <v>20</v>
      </c>
      <c r="D45" s="27" t="s">
        <v>100</v>
      </c>
      <c r="E45" s="25" t="s">
        <v>101</v>
      </c>
      <c r="F45" s="28">
        <v>23000</v>
      </c>
      <c r="G45" s="28">
        <v>23000</v>
      </c>
      <c r="H45" s="29">
        <v>0</v>
      </c>
      <c r="I45" s="35" t="s">
        <v>19</v>
      </c>
    </row>
    <row r="46" spans="1:9" x14ac:dyDescent="0.25">
      <c r="A46" s="24">
        <v>40</v>
      </c>
      <c r="B46" s="25" t="s">
        <v>37</v>
      </c>
      <c r="C46" s="26" t="s">
        <v>20</v>
      </c>
      <c r="D46" s="27" t="s">
        <v>102</v>
      </c>
      <c r="E46" s="25" t="s">
        <v>103</v>
      </c>
      <c r="F46" s="28">
        <v>77548</v>
      </c>
      <c r="G46" s="28">
        <v>77548</v>
      </c>
      <c r="H46" s="29">
        <v>15000</v>
      </c>
      <c r="I46" s="35" t="s">
        <v>23</v>
      </c>
    </row>
    <row r="47" spans="1:9" x14ac:dyDescent="0.25">
      <c r="A47" s="31">
        <v>41</v>
      </c>
      <c r="B47" s="25" t="s">
        <v>37</v>
      </c>
      <c r="C47" s="26" t="s">
        <v>20</v>
      </c>
      <c r="D47" s="27" t="s">
        <v>104</v>
      </c>
      <c r="E47" s="25" t="s">
        <v>105</v>
      </c>
      <c r="F47" s="28">
        <v>31710</v>
      </c>
      <c r="G47" s="28">
        <v>31710</v>
      </c>
      <c r="H47" s="29">
        <v>8008</v>
      </c>
      <c r="I47" s="35" t="s">
        <v>23</v>
      </c>
    </row>
    <row r="48" spans="1:9" ht="30" x14ac:dyDescent="0.25">
      <c r="A48" s="31">
        <v>42</v>
      </c>
      <c r="B48" s="25" t="s">
        <v>37</v>
      </c>
      <c r="C48" s="26" t="s">
        <v>20</v>
      </c>
      <c r="D48" s="27" t="s">
        <v>106</v>
      </c>
      <c r="E48" s="25" t="s">
        <v>107</v>
      </c>
      <c r="F48" s="28">
        <v>29700</v>
      </c>
      <c r="G48" s="28">
        <v>29700</v>
      </c>
      <c r="H48" s="29">
        <v>0</v>
      </c>
      <c r="I48" s="35" t="s">
        <v>19</v>
      </c>
    </row>
    <row r="49" spans="1:9" x14ac:dyDescent="0.25">
      <c r="A49" s="24">
        <v>43</v>
      </c>
      <c r="B49" s="25" t="s">
        <v>37</v>
      </c>
      <c r="C49" s="26" t="s">
        <v>20</v>
      </c>
      <c r="D49" s="27" t="s">
        <v>108</v>
      </c>
      <c r="E49" s="25" t="s">
        <v>109</v>
      </c>
      <c r="F49" s="28">
        <v>11000</v>
      </c>
      <c r="G49" s="28">
        <v>11000</v>
      </c>
      <c r="H49" s="29">
        <v>7000</v>
      </c>
      <c r="I49" s="35" t="s">
        <v>23</v>
      </c>
    </row>
    <row r="50" spans="1:9" ht="38.25" x14ac:dyDescent="0.25">
      <c r="A50" s="31">
        <v>44</v>
      </c>
      <c r="B50" s="32" t="s">
        <v>37</v>
      </c>
      <c r="C50" s="33" t="s">
        <v>30</v>
      </c>
      <c r="D50" s="34" t="s">
        <v>110</v>
      </c>
      <c r="E50" s="32" t="s">
        <v>111</v>
      </c>
      <c r="F50" s="28">
        <v>8291</v>
      </c>
      <c r="G50" s="28">
        <v>8291</v>
      </c>
      <c r="H50" s="29">
        <v>8291</v>
      </c>
      <c r="I50" s="35" t="s">
        <v>23</v>
      </c>
    </row>
    <row r="51" spans="1:9" ht="30" x14ac:dyDescent="0.25">
      <c r="A51" s="31">
        <v>45</v>
      </c>
      <c r="B51" s="32" t="s">
        <v>37</v>
      </c>
      <c r="C51" s="33" t="s">
        <v>30</v>
      </c>
      <c r="D51" s="34" t="s">
        <v>112</v>
      </c>
      <c r="E51" s="32" t="s">
        <v>113</v>
      </c>
      <c r="F51" s="28">
        <v>39400</v>
      </c>
      <c r="G51" s="28">
        <v>39400</v>
      </c>
      <c r="H51" s="29">
        <v>0</v>
      </c>
      <c r="I51" s="35" t="s">
        <v>19</v>
      </c>
    </row>
    <row r="52" spans="1:9" ht="30" x14ac:dyDescent="0.25">
      <c r="A52" s="24">
        <v>46</v>
      </c>
      <c r="B52" s="25" t="s">
        <v>37</v>
      </c>
      <c r="C52" s="26" t="s">
        <v>33</v>
      </c>
      <c r="D52" s="27" t="s">
        <v>114</v>
      </c>
      <c r="E52" s="25" t="s">
        <v>115</v>
      </c>
      <c r="F52" s="28">
        <v>20055</v>
      </c>
      <c r="G52" s="28">
        <v>20055</v>
      </c>
      <c r="H52" s="29">
        <v>0</v>
      </c>
      <c r="I52" s="35" t="s">
        <v>19</v>
      </c>
    </row>
    <row r="53" spans="1:9" ht="30" x14ac:dyDescent="0.25">
      <c r="A53" s="24">
        <v>47</v>
      </c>
      <c r="B53" s="25" t="s">
        <v>37</v>
      </c>
      <c r="C53" s="26" t="s">
        <v>33</v>
      </c>
      <c r="D53" s="27" t="s">
        <v>116</v>
      </c>
      <c r="E53" s="25" t="s">
        <v>117</v>
      </c>
      <c r="F53" s="28">
        <v>47320</v>
      </c>
      <c r="G53" s="28">
        <v>47320</v>
      </c>
      <c r="H53" s="29">
        <v>0</v>
      </c>
      <c r="I53" s="35" t="s">
        <v>19</v>
      </c>
    </row>
    <row r="54" spans="1:9" ht="30" x14ac:dyDescent="0.25">
      <c r="A54" s="31">
        <v>48</v>
      </c>
      <c r="B54" s="25" t="s">
        <v>37</v>
      </c>
      <c r="C54" s="26" t="s">
        <v>33</v>
      </c>
      <c r="D54" s="27" t="s">
        <v>118</v>
      </c>
      <c r="E54" s="25" t="s">
        <v>119</v>
      </c>
      <c r="F54" s="28">
        <v>128640</v>
      </c>
      <c r="G54" s="28">
        <v>128640</v>
      </c>
      <c r="H54" s="29">
        <v>0</v>
      </c>
      <c r="I54" s="35" t="s">
        <v>19</v>
      </c>
    </row>
    <row r="55" spans="1:9" x14ac:dyDescent="0.25">
      <c r="A55" s="31"/>
      <c r="B55" s="25"/>
      <c r="C55" s="26"/>
      <c r="D55" s="39" t="s">
        <v>120</v>
      </c>
      <c r="E55" s="40"/>
      <c r="F55" s="38">
        <f t="shared" ref="F55:H55" si="1">SUM(F15:F54)</f>
        <v>2865596</v>
      </c>
      <c r="G55" s="38">
        <f t="shared" si="1"/>
        <v>2845756</v>
      </c>
      <c r="H55" s="29">
        <f t="shared" si="1"/>
        <v>186051</v>
      </c>
      <c r="I55" s="35"/>
    </row>
    <row r="56" spans="1:9" x14ac:dyDescent="0.25">
      <c r="A56" s="31">
        <v>49</v>
      </c>
      <c r="B56" s="25" t="s">
        <v>121</v>
      </c>
      <c r="C56" s="26" t="s">
        <v>12</v>
      </c>
      <c r="D56" s="27" t="s">
        <v>122</v>
      </c>
      <c r="E56" s="25" t="s">
        <v>123</v>
      </c>
      <c r="F56" s="28">
        <v>420000</v>
      </c>
      <c r="G56" s="28">
        <v>420000</v>
      </c>
      <c r="H56" s="29">
        <v>100000</v>
      </c>
      <c r="I56" s="35" t="s">
        <v>124</v>
      </c>
    </row>
    <row r="57" spans="1:9" ht="30" x14ac:dyDescent="0.25">
      <c r="A57" s="24">
        <v>50</v>
      </c>
      <c r="B57" s="25" t="s">
        <v>121</v>
      </c>
      <c r="C57" s="26" t="s">
        <v>20</v>
      </c>
      <c r="D57" s="27" t="s">
        <v>125</v>
      </c>
      <c r="E57" s="25" t="s">
        <v>126</v>
      </c>
      <c r="F57" s="28">
        <v>55876</v>
      </c>
      <c r="G57" s="28">
        <v>32876</v>
      </c>
      <c r="H57" s="29">
        <v>0</v>
      </c>
      <c r="I57" s="35" t="s">
        <v>19</v>
      </c>
    </row>
    <row r="58" spans="1:9" x14ac:dyDescent="0.25">
      <c r="A58" s="31">
        <v>51</v>
      </c>
      <c r="B58" s="25" t="s">
        <v>121</v>
      </c>
      <c r="C58" s="26" t="s">
        <v>20</v>
      </c>
      <c r="D58" s="27" t="s">
        <v>127</v>
      </c>
      <c r="E58" s="25" t="s">
        <v>128</v>
      </c>
      <c r="F58" s="28">
        <v>37000</v>
      </c>
      <c r="G58" s="28">
        <v>37000</v>
      </c>
      <c r="H58" s="29">
        <v>4736</v>
      </c>
      <c r="I58" s="35" t="s">
        <v>23</v>
      </c>
    </row>
    <row r="59" spans="1:9" ht="30" x14ac:dyDescent="0.25">
      <c r="A59" s="31">
        <v>52</v>
      </c>
      <c r="B59" s="25" t="s">
        <v>121</v>
      </c>
      <c r="C59" s="26" t="s">
        <v>20</v>
      </c>
      <c r="D59" s="27" t="s">
        <v>129</v>
      </c>
      <c r="E59" s="25" t="s">
        <v>130</v>
      </c>
      <c r="F59" s="28">
        <v>31701</v>
      </c>
      <c r="G59" s="28">
        <v>21000</v>
      </c>
      <c r="H59" s="29">
        <v>0</v>
      </c>
      <c r="I59" s="35" t="s">
        <v>19</v>
      </c>
    </row>
    <row r="60" spans="1:9" ht="30" x14ac:dyDescent="0.25">
      <c r="A60" s="24">
        <v>53</v>
      </c>
      <c r="B60" s="25" t="s">
        <v>121</v>
      </c>
      <c r="C60" s="26" t="s">
        <v>20</v>
      </c>
      <c r="D60" s="27" t="s">
        <v>131</v>
      </c>
      <c r="E60" s="25" t="s">
        <v>132</v>
      </c>
      <c r="F60" s="28">
        <v>30892</v>
      </c>
      <c r="G60" s="28">
        <v>30892</v>
      </c>
      <c r="H60" s="29">
        <v>0</v>
      </c>
      <c r="I60" s="35" t="s">
        <v>19</v>
      </c>
    </row>
    <row r="61" spans="1:9" x14ac:dyDescent="0.25">
      <c r="A61" s="24">
        <v>54</v>
      </c>
      <c r="B61" s="25" t="s">
        <v>121</v>
      </c>
      <c r="C61" s="26" t="s">
        <v>20</v>
      </c>
      <c r="D61" s="27" t="s">
        <v>133</v>
      </c>
      <c r="E61" s="25" t="s">
        <v>134</v>
      </c>
      <c r="F61" s="28">
        <v>438270</v>
      </c>
      <c r="G61" s="28">
        <v>438270</v>
      </c>
      <c r="H61" s="29">
        <v>200000</v>
      </c>
      <c r="I61" s="35" t="s">
        <v>23</v>
      </c>
    </row>
    <row r="62" spans="1:9" ht="30" x14ac:dyDescent="0.25">
      <c r="A62" s="31">
        <v>55</v>
      </c>
      <c r="B62" s="25" t="s">
        <v>121</v>
      </c>
      <c r="C62" s="26" t="s">
        <v>20</v>
      </c>
      <c r="D62" s="27" t="s">
        <v>135</v>
      </c>
      <c r="E62" s="25" t="s">
        <v>136</v>
      </c>
      <c r="F62" s="28">
        <v>84663</v>
      </c>
      <c r="G62" s="28">
        <v>33000</v>
      </c>
      <c r="H62" s="29">
        <v>0</v>
      </c>
      <c r="I62" s="35" t="s">
        <v>19</v>
      </c>
    </row>
    <row r="63" spans="1:9" x14ac:dyDescent="0.25">
      <c r="A63" s="31">
        <v>56</v>
      </c>
      <c r="B63" s="25" t="s">
        <v>121</v>
      </c>
      <c r="C63" s="26" t="s">
        <v>20</v>
      </c>
      <c r="D63" s="27" t="s">
        <v>137</v>
      </c>
      <c r="E63" s="25" t="s">
        <v>138</v>
      </c>
      <c r="F63" s="28">
        <v>79000</v>
      </c>
      <c r="G63" s="28">
        <v>72000</v>
      </c>
      <c r="H63" s="29">
        <v>8000</v>
      </c>
      <c r="I63" s="35" t="s">
        <v>23</v>
      </c>
    </row>
    <row r="64" spans="1:9" x14ac:dyDescent="0.25">
      <c r="A64" s="24">
        <v>57</v>
      </c>
      <c r="B64" s="25" t="s">
        <v>121</v>
      </c>
      <c r="C64" s="26" t="s">
        <v>20</v>
      </c>
      <c r="D64" s="27" t="s">
        <v>139</v>
      </c>
      <c r="E64" s="25" t="s">
        <v>140</v>
      </c>
      <c r="F64" s="28">
        <v>46700</v>
      </c>
      <c r="G64" s="28">
        <v>46700</v>
      </c>
      <c r="H64" s="29">
        <v>30000</v>
      </c>
      <c r="I64" s="35" t="s">
        <v>23</v>
      </c>
    </row>
    <row r="65" spans="1:9" ht="30" x14ac:dyDescent="0.25">
      <c r="A65" s="31">
        <v>58</v>
      </c>
      <c r="B65" s="25" t="s">
        <v>121</v>
      </c>
      <c r="C65" s="26" t="s">
        <v>20</v>
      </c>
      <c r="D65" s="27" t="s">
        <v>141</v>
      </c>
      <c r="E65" s="25" t="s">
        <v>142</v>
      </c>
      <c r="F65" s="28">
        <v>52184</v>
      </c>
      <c r="G65" s="28">
        <v>0</v>
      </c>
      <c r="H65" s="29">
        <v>0</v>
      </c>
      <c r="I65" s="35" t="s">
        <v>19</v>
      </c>
    </row>
    <row r="66" spans="1:9" x14ac:dyDescent="0.25">
      <c r="A66" s="31">
        <v>59</v>
      </c>
      <c r="B66" s="25" t="s">
        <v>121</v>
      </c>
      <c r="C66" s="26" t="s">
        <v>20</v>
      </c>
      <c r="D66" s="27" t="s">
        <v>143</v>
      </c>
      <c r="E66" s="25" t="s">
        <v>144</v>
      </c>
      <c r="F66" s="28">
        <v>48490</v>
      </c>
      <c r="G66" s="28">
        <v>48490</v>
      </c>
      <c r="H66" s="29">
        <v>20000</v>
      </c>
      <c r="I66" s="35" t="s">
        <v>23</v>
      </c>
    </row>
    <row r="67" spans="1:9" x14ac:dyDescent="0.25">
      <c r="A67" s="24">
        <v>60</v>
      </c>
      <c r="B67" s="25" t="s">
        <v>121</v>
      </c>
      <c r="C67" s="26" t="s">
        <v>20</v>
      </c>
      <c r="D67" s="27" t="s">
        <v>145</v>
      </c>
      <c r="E67" s="25" t="s">
        <v>146</v>
      </c>
      <c r="F67" s="28">
        <v>9000</v>
      </c>
      <c r="G67" s="28">
        <v>9000</v>
      </c>
      <c r="H67" s="29">
        <v>2000</v>
      </c>
      <c r="I67" s="35" t="s">
        <v>23</v>
      </c>
    </row>
    <row r="68" spans="1:9" x14ac:dyDescent="0.25">
      <c r="A68" s="24">
        <v>61</v>
      </c>
      <c r="B68" s="25" t="s">
        <v>121</v>
      </c>
      <c r="C68" s="26" t="s">
        <v>20</v>
      </c>
      <c r="D68" s="27" t="s">
        <v>147</v>
      </c>
      <c r="E68" s="25" t="s">
        <v>148</v>
      </c>
      <c r="F68" s="28">
        <v>27666</v>
      </c>
      <c r="G68" s="28">
        <v>27666</v>
      </c>
      <c r="H68" s="29">
        <v>1000</v>
      </c>
      <c r="I68" s="35" t="s">
        <v>23</v>
      </c>
    </row>
    <row r="69" spans="1:9" x14ac:dyDescent="0.25">
      <c r="A69" s="31">
        <v>62</v>
      </c>
      <c r="B69" s="25" t="s">
        <v>121</v>
      </c>
      <c r="C69" s="26" t="s">
        <v>20</v>
      </c>
      <c r="D69" s="27" t="s">
        <v>149</v>
      </c>
      <c r="E69" s="25" t="s">
        <v>150</v>
      </c>
      <c r="F69" s="28">
        <v>43869</v>
      </c>
      <c r="G69" s="28">
        <v>43869</v>
      </c>
      <c r="H69" s="29">
        <v>3000</v>
      </c>
      <c r="I69" s="35" t="s">
        <v>23</v>
      </c>
    </row>
    <row r="70" spans="1:9" ht="30" x14ac:dyDescent="0.25">
      <c r="A70" s="31">
        <v>63</v>
      </c>
      <c r="B70" s="25" t="s">
        <v>121</v>
      </c>
      <c r="C70" s="26" t="s">
        <v>20</v>
      </c>
      <c r="D70" s="27" t="s">
        <v>151</v>
      </c>
      <c r="E70" s="25" t="s">
        <v>152</v>
      </c>
      <c r="F70" s="28">
        <v>8097</v>
      </c>
      <c r="G70" s="28">
        <v>3000</v>
      </c>
      <c r="H70" s="29">
        <v>0</v>
      </c>
      <c r="I70" s="35" t="s">
        <v>19</v>
      </c>
    </row>
    <row r="71" spans="1:9" x14ac:dyDescent="0.25">
      <c r="A71" s="24">
        <v>64</v>
      </c>
      <c r="B71" s="25" t="s">
        <v>121</v>
      </c>
      <c r="C71" s="26" t="s">
        <v>20</v>
      </c>
      <c r="D71" s="27" t="s">
        <v>153</v>
      </c>
      <c r="E71" s="25" t="s">
        <v>154</v>
      </c>
      <c r="F71" s="28">
        <v>75873</v>
      </c>
      <c r="G71" s="28">
        <v>75873</v>
      </c>
      <c r="H71" s="29">
        <v>50000</v>
      </c>
      <c r="I71" s="35" t="s">
        <v>23</v>
      </c>
    </row>
    <row r="72" spans="1:9" x14ac:dyDescent="0.25">
      <c r="A72" s="31">
        <v>65</v>
      </c>
      <c r="B72" s="25" t="s">
        <v>121</v>
      </c>
      <c r="C72" s="26" t="s">
        <v>20</v>
      </c>
      <c r="D72" s="27" t="s">
        <v>155</v>
      </c>
      <c r="E72" s="25" t="s">
        <v>156</v>
      </c>
      <c r="F72" s="28">
        <v>78950</v>
      </c>
      <c r="G72" s="28">
        <v>78950</v>
      </c>
      <c r="H72" s="29">
        <v>50000</v>
      </c>
      <c r="I72" s="35" t="s">
        <v>23</v>
      </c>
    </row>
    <row r="73" spans="1:9" x14ac:dyDescent="0.25">
      <c r="A73" s="31">
        <v>66</v>
      </c>
      <c r="B73" s="25" t="s">
        <v>121</v>
      </c>
      <c r="C73" s="26" t="s">
        <v>20</v>
      </c>
      <c r="D73" s="27" t="s">
        <v>157</v>
      </c>
      <c r="E73" s="25" t="s">
        <v>158</v>
      </c>
      <c r="F73" s="28">
        <v>33892</v>
      </c>
      <c r="G73" s="28">
        <v>33892</v>
      </c>
      <c r="H73" s="29">
        <v>20000</v>
      </c>
      <c r="I73" s="35" t="s">
        <v>23</v>
      </c>
    </row>
    <row r="74" spans="1:9" x14ac:dyDescent="0.25">
      <c r="A74" s="24">
        <v>67</v>
      </c>
      <c r="B74" s="25" t="s">
        <v>121</v>
      </c>
      <c r="C74" s="26" t="s">
        <v>20</v>
      </c>
      <c r="D74" s="27" t="s">
        <v>159</v>
      </c>
      <c r="E74" s="25" t="s">
        <v>160</v>
      </c>
      <c r="F74" s="28">
        <v>49927</v>
      </c>
      <c r="G74" s="28">
        <v>45000</v>
      </c>
      <c r="H74" s="29">
        <v>21000</v>
      </c>
      <c r="I74" s="35" t="s">
        <v>23</v>
      </c>
    </row>
    <row r="75" spans="1:9" ht="30" x14ac:dyDescent="0.25">
      <c r="A75" s="24">
        <v>68</v>
      </c>
      <c r="B75" s="25" t="s">
        <v>121</v>
      </c>
      <c r="C75" s="26" t="s">
        <v>20</v>
      </c>
      <c r="D75" s="27" t="s">
        <v>161</v>
      </c>
      <c r="E75" s="25" t="s">
        <v>162</v>
      </c>
      <c r="F75" s="28">
        <v>13500</v>
      </c>
      <c r="G75" s="28">
        <v>4000</v>
      </c>
      <c r="H75" s="29">
        <v>0</v>
      </c>
      <c r="I75" s="35" t="s">
        <v>19</v>
      </c>
    </row>
    <row r="76" spans="1:9" x14ac:dyDescent="0.25">
      <c r="A76" s="31">
        <v>69</v>
      </c>
      <c r="B76" s="25" t="s">
        <v>121</v>
      </c>
      <c r="C76" s="26" t="s">
        <v>20</v>
      </c>
      <c r="D76" s="27" t="s">
        <v>163</v>
      </c>
      <c r="E76" s="25" t="s">
        <v>164</v>
      </c>
      <c r="F76" s="28">
        <v>68762</v>
      </c>
      <c r="G76" s="28">
        <v>52000</v>
      </c>
      <c r="H76" s="29">
        <v>10000</v>
      </c>
      <c r="I76" s="35" t="s">
        <v>23</v>
      </c>
    </row>
    <row r="77" spans="1:9" x14ac:dyDescent="0.25">
      <c r="A77" s="31">
        <v>70</v>
      </c>
      <c r="B77" s="25" t="s">
        <v>121</v>
      </c>
      <c r="C77" s="26" t="s">
        <v>20</v>
      </c>
      <c r="D77" s="27" t="s">
        <v>165</v>
      </c>
      <c r="E77" s="25" t="s">
        <v>166</v>
      </c>
      <c r="F77" s="28">
        <v>66131</v>
      </c>
      <c r="G77" s="28">
        <v>50000</v>
      </c>
      <c r="H77" s="29">
        <v>20000</v>
      </c>
      <c r="I77" s="35" t="s">
        <v>23</v>
      </c>
    </row>
    <row r="78" spans="1:9" x14ac:dyDescent="0.25">
      <c r="A78" s="24">
        <v>71</v>
      </c>
      <c r="B78" s="25" t="s">
        <v>121</v>
      </c>
      <c r="C78" s="26" t="s">
        <v>20</v>
      </c>
      <c r="D78" s="27" t="s">
        <v>167</v>
      </c>
      <c r="E78" s="25" t="s">
        <v>168</v>
      </c>
      <c r="F78" s="28">
        <v>15452</v>
      </c>
      <c r="G78" s="28">
        <v>15452</v>
      </c>
      <c r="H78" s="29">
        <v>1000</v>
      </c>
      <c r="I78" s="35" t="s">
        <v>23</v>
      </c>
    </row>
    <row r="79" spans="1:9" ht="25.5" x14ac:dyDescent="0.25">
      <c r="A79" s="31">
        <v>72</v>
      </c>
      <c r="B79" s="25" t="s">
        <v>121</v>
      </c>
      <c r="C79" s="26" t="s">
        <v>20</v>
      </c>
      <c r="D79" s="27" t="s">
        <v>169</v>
      </c>
      <c r="E79" s="25" t="s">
        <v>170</v>
      </c>
      <c r="F79" s="28">
        <v>16500</v>
      </c>
      <c r="G79" s="28">
        <v>16500</v>
      </c>
      <c r="H79" s="29">
        <v>10000</v>
      </c>
      <c r="I79" s="35" t="s">
        <v>23</v>
      </c>
    </row>
    <row r="80" spans="1:9" x14ac:dyDescent="0.25">
      <c r="A80" s="31">
        <v>73</v>
      </c>
      <c r="B80" s="25" t="s">
        <v>121</v>
      </c>
      <c r="C80" s="26" t="s">
        <v>20</v>
      </c>
      <c r="D80" s="27" t="s">
        <v>171</v>
      </c>
      <c r="E80" s="25" t="s">
        <v>172</v>
      </c>
      <c r="F80" s="28">
        <v>84700</v>
      </c>
      <c r="G80" s="28">
        <v>84700</v>
      </c>
      <c r="H80" s="29">
        <v>60000</v>
      </c>
      <c r="I80" s="35" t="s">
        <v>23</v>
      </c>
    </row>
    <row r="81" spans="1:9" x14ac:dyDescent="0.25">
      <c r="A81" s="24">
        <v>74</v>
      </c>
      <c r="B81" s="25" t="s">
        <v>121</v>
      </c>
      <c r="C81" s="26" t="s">
        <v>20</v>
      </c>
      <c r="D81" s="27" t="s">
        <v>173</v>
      </c>
      <c r="E81" s="25" t="s">
        <v>174</v>
      </c>
      <c r="F81" s="28">
        <v>14028</v>
      </c>
      <c r="G81" s="28">
        <v>14028</v>
      </c>
      <c r="H81" s="29">
        <v>2000</v>
      </c>
      <c r="I81" s="35" t="s">
        <v>23</v>
      </c>
    </row>
    <row r="82" spans="1:9" x14ac:dyDescent="0.25">
      <c r="A82" s="24">
        <v>75</v>
      </c>
      <c r="B82" s="25" t="s">
        <v>121</v>
      </c>
      <c r="C82" s="26" t="s">
        <v>20</v>
      </c>
      <c r="D82" s="27" t="s">
        <v>175</v>
      </c>
      <c r="E82" s="25" t="s">
        <v>176</v>
      </c>
      <c r="F82" s="28">
        <v>25000</v>
      </c>
      <c r="G82" s="28">
        <v>25000</v>
      </c>
      <c r="H82" s="29">
        <v>4346</v>
      </c>
      <c r="I82" s="35" t="s">
        <v>23</v>
      </c>
    </row>
    <row r="83" spans="1:9" ht="30" x14ac:dyDescent="0.25">
      <c r="A83" s="31">
        <v>76</v>
      </c>
      <c r="B83" s="25" t="s">
        <v>121</v>
      </c>
      <c r="C83" s="26" t="s">
        <v>20</v>
      </c>
      <c r="D83" s="27" t="s">
        <v>177</v>
      </c>
      <c r="E83" s="25" t="s">
        <v>178</v>
      </c>
      <c r="F83" s="28">
        <v>26867</v>
      </c>
      <c r="G83" s="28">
        <v>26867</v>
      </c>
      <c r="H83" s="29">
        <v>0</v>
      </c>
      <c r="I83" s="35" t="s">
        <v>19</v>
      </c>
    </row>
    <row r="84" spans="1:9" ht="30" x14ac:dyDescent="0.25">
      <c r="A84" s="31">
        <v>77</v>
      </c>
      <c r="B84" s="25" t="s">
        <v>121</v>
      </c>
      <c r="C84" s="26" t="s">
        <v>20</v>
      </c>
      <c r="D84" s="27" t="s">
        <v>179</v>
      </c>
      <c r="E84" s="25" t="s">
        <v>180</v>
      </c>
      <c r="F84" s="28">
        <v>24300</v>
      </c>
      <c r="G84" s="28">
        <v>24300</v>
      </c>
      <c r="H84" s="29">
        <v>0</v>
      </c>
      <c r="I84" s="35" t="s">
        <v>19</v>
      </c>
    </row>
    <row r="85" spans="1:9" x14ac:dyDescent="0.25">
      <c r="A85" s="24">
        <v>78</v>
      </c>
      <c r="B85" s="25" t="s">
        <v>121</v>
      </c>
      <c r="C85" s="26" t="s">
        <v>20</v>
      </c>
      <c r="D85" s="27" t="s">
        <v>181</v>
      </c>
      <c r="E85" s="25" t="s">
        <v>182</v>
      </c>
      <c r="F85" s="28">
        <v>41024</v>
      </c>
      <c r="G85" s="28">
        <v>41024</v>
      </c>
      <c r="H85" s="29">
        <v>22000</v>
      </c>
      <c r="I85" s="35" t="s">
        <v>23</v>
      </c>
    </row>
    <row r="86" spans="1:9" x14ac:dyDescent="0.25">
      <c r="A86" s="31">
        <v>79</v>
      </c>
      <c r="B86" s="25" t="s">
        <v>121</v>
      </c>
      <c r="C86" s="26" t="s">
        <v>20</v>
      </c>
      <c r="D86" s="27" t="s">
        <v>183</v>
      </c>
      <c r="E86" s="25" t="s">
        <v>184</v>
      </c>
      <c r="F86" s="28">
        <v>70000</v>
      </c>
      <c r="G86" s="28">
        <v>50000</v>
      </c>
      <c r="H86" s="29">
        <v>20000</v>
      </c>
      <c r="I86" s="35" t="s">
        <v>23</v>
      </c>
    </row>
    <row r="87" spans="1:9" ht="25.5" x14ac:dyDescent="0.25">
      <c r="A87" s="31">
        <v>80</v>
      </c>
      <c r="B87" s="25" t="s">
        <v>121</v>
      </c>
      <c r="C87" s="26" t="s">
        <v>20</v>
      </c>
      <c r="D87" s="27" t="s">
        <v>185</v>
      </c>
      <c r="E87" s="25" t="s">
        <v>186</v>
      </c>
      <c r="F87" s="28">
        <v>45000</v>
      </c>
      <c r="G87" s="28">
        <v>45000</v>
      </c>
      <c r="H87" s="29">
        <v>14000</v>
      </c>
      <c r="I87" s="35" t="s">
        <v>23</v>
      </c>
    </row>
    <row r="88" spans="1:9" ht="30" x14ac:dyDescent="0.25">
      <c r="A88" s="24">
        <v>81</v>
      </c>
      <c r="B88" s="25" t="s">
        <v>121</v>
      </c>
      <c r="C88" s="26" t="s">
        <v>20</v>
      </c>
      <c r="D88" s="27" t="s">
        <v>187</v>
      </c>
      <c r="E88" s="25" t="s">
        <v>188</v>
      </c>
      <c r="F88" s="28">
        <v>10522</v>
      </c>
      <c r="G88" s="28">
        <v>0</v>
      </c>
      <c r="H88" s="29">
        <v>0</v>
      </c>
      <c r="I88" s="35" t="s">
        <v>19</v>
      </c>
    </row>
    <row r="89" spans="1:9" x14ac:dyDescent="0.25">
      <c r="A89" s="24">
        <v>82</v>
      </c>
      <c r="B89" s="25" t="s">
        <v>121</v>
      </c>
      <c r="C89" s="26" t="s">
        <v>20</v>
      </c>
      <c r="D89" s="27" t="s">
        <v>189</v>
      </c>
      <c r="E89" s="25" t="s">
        <v>190</v>
      </c>
      <c r="F89" s="28">
        <v>4827</v>
      </c>
      <c r="G89" s="28">
        <v>4827</v>
      </c>
      <c r="H89" s="29">
        <v>4000</v>
      </c>
      <c r="I89" s="35" t="s">
        <v>23</v>
      </c>
    </row>
    <row r="90" spans="1:9" x14ac:dyDescent="0.25">
      <c r="A90" s="31">
        <v>83</v>
      </c>
      <c r="B90" s="25" t="s">
        <v>121</v>
      </c>
      <c r="C90" s="26" t="s">
        <v>20</v>
      </c>
      <c r="D90" s="27" t="s">
        <v>191</v>
      </c>
      <c r="E90" s="25" t="s">
        <v>192</v>
      </c>
      <c r="F90" s="28">
        <v>40731</v>
      </c>
      <c r="G90" s="28">
        <v>25850</v>
      </c>
      <c r="H90" s="29">
        <v>7000</v>
      </c>
      <c r="I90" s="35" t="s">
        <v>23</v>
      </c>
    </row>
    <row r="91" spans="1:9" x14ac:dyDescent="0.25">
      <c r="A91" s="31">
        <v>84</v>
      </c>
      <c r="B91" s="25" t="s">
        <v>121</v>
      </c>
      <c r="C91" s="26" t="s">
        <v>20</v>
      </c>
      <c r="D91" s="27" t="s">
        <v>193</v>
      </c>
      <c r="E91" s="25" t="s">
        <v>194</v>
      </c>
      <c r="F91" s="28">
        <v>47233</v>
      </c>
      <c r="G91" s="28">
        <v>40485</v>
      </c>
      <c r="H91" s="29">
        <v>20000</v>
      </c>
      <c r="I91" s="35" t="s">
        <v>23</v>
      </c>
    </row>
    <row r="92" spans="1:9" ht="30" x14ac:dyDescent="0.25">
      <c r="A92" s="24">
        <v>85</v>
      </c>
      <c r="B92" s="25" t="s">
        <v>121</v>
      </c>
      <c r="C92" s="26" t="s">
        <v>20</v>
      </c>
      <c r="D92" s="27" t="s">
        <v>195</v>
      </c>
      <c r="E92" s="25" t="s">
        <v>196</v>
      </c>
      <c r="F92" s="28">
        <v>26700</v>
      </c>
      <c r="G92" s="28">
        <v>26700</v>
      </c>
      <c r="H92" s="29">
        <v>0</v>
      </c>
      <c r="I92" s="35" t="s">
        <v>19</v>
      </c>
    </row>
    <row r="93" spans="1:9" ht="30" x14ac:dyDescent="0.25">
      <c r="A93" s="31">
        <v>86</v>
      </c>
      <c r="B93" s="25" t="s">
        <v>121</v>
      </c>
      <c r="C93" s="26" t="s">
        <v>20</v>
      </c>
      <c r="D93" s="27" t="s">
        <v>197</v>
      </c>
      <c r="E93" s="25" t="s">
        <v>198</v>
      </c>
      <c r="F93" s="28">
        <v>10800</v>
      </c>
      <c r="G93" s="28">
        <v>10800</v>
      </c>
      <c r="H93" s="29">
        <v>0</v>
      </c>
      <c r="I93" s="35" t="s">
        <v>19</v>
      </c>
    </row>
    <row r="94" spans="1:9" x14ac:dyDescent="0.25">
      <c r="A94" s="31">
        <v>87</v>
      </c>
      <c r="B94" s="25" t="s">
        <v>121</v>
      </c>
      <c r="C94" s="26" t="s">
        <v>20</v>
      </c>
      <c r="D94" s="27" t="s">
        <v>199</v>
      </c>
      <c r="E94" s="25" t="s">
        <v>200</v>
      </c>
      <c r="F94" s="28">
        <v>107034</v>
      </c>
      <c r="G94" s="28">
        <v>63000</v>
      </c>
      <c r="H94" s="29">
        <v>30000</v>
      </c>
      <c r="I94" s="35" t="s">
        <v>23</v>
      </c>
    </row>
    <row r="95" spans="1:9" x14ac:dyDescent="0.25">
      <c r="A95" s="24">
        <v>88</v>
      </c>
      <c r="B95" s="25" t="s">
        <v>121</v>
      </c>
      <c r="C95" s="26" t="s">
        <v>20</v>
      </c>
      <c r="D95" s="27" t="s">
        <v>201</v>
      </c>
      <c r="E95" s="25" t="s">
        <v>202</v>
      </c>
      <c r="F95" s="28">
        <v>48879</v>
      </c>
      <c r="G95" s="28">
        <v>48879</v>
      </c>
      <c r="H95" s="29">
        <v>40000</v>
      </c>
      <c r="I95" s="35" t="s">
        <v>23</v>
      </c>
    </row>
    <row r="96" spans="1:9" x14ac:dyDescent="0.25">
      <c r="A96" s="24">
        <v>89</v>
      </c>
      <c r="B96" s="25" t="s">
        <v>121</v>
      </c>
      <c r="C96" s="26" t="s">
        <v>20</v>
      </c>
      <c r="D96" s="27" t="s">
        <v>203</v>
      </c>
      <c r="E96" s="25" t="s">
        <v>204</v>
      </c>
      <c r="F96" s="28">
        <v>18600</v>
      </c>
      <c r="G96" s="28">
        <v>18600</v>
      </c>
      <c r="H96" s="29">
        <v>1000</v>
      </c>
      <c r="I96" s="35" t="s">
        <v>23</v>
      </c>
    </row>
    <row r="97" spans="1:9" ht="30" x14ac:dyDescent="0.25">
      <c r="A97" s="31">
        <v>90</v>
      </c>
      <c r="B97" s="25" t="s">
        <v>121</v>
      </c>
      <c r="C97" s="26" t="s">
        <v>20</v>
      </c>
      <c r="D97" s="27" t="s">
        <v>205</v>
      </c>
      <c r="E97" s="25" t="s">
        <v>206</v>
      </c>
      <c r="F97" s="28">
        <v>24200</v>
      </c>
      <c r="G97" s="28">
        <v>18000</v>
      </c>
      <c r="H97" s="29">
        <v>0</v>
      </c>
      <c r="I97" s="35" t="s">
        <v>19</v>
      </c>
    </row>
    <row r="98" spans="1:9" ht="30" x14ac:dyDescent="0.25">
      <c r="A98" s="31">
        <v>91</v>
      </c>
      <c r="B98" s="25" t="s">
        <v>121</v>
      </c>
      <c r="C98" s="26" t="s">
        <v>20</v>
      </c>
      <c r="D98" s="27" t="s">
        <v>207</v>
      </c>
      <c r="E98" s="25" t="s">
        <v>208</v>
      </c>
      <c r="F98" s="28">
        <v>7004</v>
      </c>
      <c r="G98" s="28">
        <v>0</v>
      </c>
      <c r="H98" s="29">
        <v>0</v>
      </c>
      <c r="I98" s="35" t="s">
        <v>19</v>
      </c>
    </row>
    <row r="99" spans="1:9" x14ac:dyDescent="0.25">
      <c r="A99" s="24">
        <v>92</v>
      </c>
      <c r="B99" s="25" t="s">
        <v>121</v>
      </c>
      <c r="C99" s="26" t="s">
        <v>20</v>
      </c>
      <c r="D99" s="27" t="s">
        <v>209</v>
      </c>
      <c r="E99" s="25" t="s">
        <v>210</v>
      </c>
      <c r="F99" s="28">
        <v>23900</v>
      </c>
      <c r="G99" s="28">
        <v>23900</v>
      </c>
      <c r="H99" s="29">
        <v>18000</v>
      </c>
      <c r="I99" s="35" t="s">
        <v>23</v>
      </c>
    </row>
    <row r="100" spans="1:9" x14ac:dyDescent="0.25">
      <c r="A100" s="31">
        <v>93</v>
      </c>
      <c r="B100" s="25" t="s">
        <v>121</v>
      </c>
      <c r="C100" s="26" t="s">
        <v>20</v>
      </c>
      <c r="D100" s="27" t="s">
        <v>211</v>
      </c>
      <c r="E100" s="25" t="s">
        <v>212</v>
      </c>
      <c r="F100" s="28">
        <v>28790</v>
      </c>
      <c r="G100" s="28">
        <v>28790</v>
      </c>
      <c r="H100" s="29">
        <v>20000</v>
      </c>
      <c r="I100" s="35" t="s">
        <v>23</v>
      </c>
    </row>
    <row r="101" spans="1:9" x14ac:dyDescent="0.25">
      <c r="A101" s="31">
        <v>94</v>
      </c>
      <c r="B101" s="25" t="s">
        <v>121</v>
      </c>
      <c r="C101" s="26" t="s">
        <v>20</v>
      </c>
      <c r="D101" s="27" t="s">
        <v>213</v>
      </c>
      <c r="E101" s="25" t="s">
        <v>214</v>
      </c>
      <c r="F101" s="28">
        <v>27675</v>
      </c>
      <c r="G101" s="28">
        <v>27675</v>
      </c>
      <c r="H101" s="29">
        <v>5000</v>
      </c>
      <c r="I101" s="35" t="s">
        <v>23</v>
      </c>
    </row>
    <row r="102" spans="1:9" x14ac:dyDescent="0.25">
      <c r="A102" s="24">
        <v>95</v>
      </c>
      <c r="B102" s="25" t="s">
        <v>121</v>
      </c>
      <c r="C102" s="26" t="s">
        <v>20</v>
      </c>
      <c r="D102" s="27" t="s">
        <v>215</v>
      </c>
      <c r="E102" s="25" t="s">
        <v>216</v>
      </c>
      <c r="F102" s="28">
        <v>39480</v>
      </c>
      <c r="G102" s="28">
        <v>39480</v>
      </c>
      <c r="H102" s="29">
        <v>15000</v>
      </c>
      <c r="I102" s="35" t="s">
        <v>23</v>
      </c>
    </row>
    <row r="103" spans="1:9" x14ac:dyDescent="0.25">
      <c r="A103" s="24">
        <v>96</v>
      </c>
      <c r="B103" s="25" t="s">
        <v>121</v>
      </c>
      <c r="C103" s="26" t="s">
        <v>20</v>
      </c>
      <c r="D103" s="27" t="s">
        <v>217</v>
      </c>
      <c r="E103" s="25" t="s">
        <v>218</v>
      </c>
      <c r="F103" s="28">
        <v>37800</v>
      </c>
      <c r="G103" s="28">
        <v>37800</v>
      </c>
      <c r="H103" s="29">
        <v>37000</v>
      </c>
      <c r="I103" s="35" t="s">
        <v>23</v>
      </c>
    </row>
    <row r="104" spans="1:9" x14ac:dyDescent="0.25">
      <c r="A104" s="31">
        <v>97</v>
      </c>
      <c r="B104" s="25" t="s">
        <v>121</v>
      </c>
      <c r="C104" s="26" t="s">
        <v>20</v>
      </c>
      <c r="D104" s="27" t="s">
        <v>219</v>
      </c>
      <c r="E104" s="25" t="s">
        <v>220</v>
      </c>
      <c r="F104" s="28">
        <v>85258</v>
      </c>
      <c r="G104" s="28">
        <v>55000</v>
      </c>
      <c r="H104" s="29">
        <v>45000</v>
      </c>
      <c r="I104" s="35" t="s">
        <v>23</v>
      </c>
    </row>
    <row r="105" spans="1:9" ht="25.5" x14ac:dyDescent="0.25">
      <c r="A105" s="31">
        <v>98</v>
      </c>
      <c r="B105" s="25" t="s">
        <v>121</v>
      </c>
      <c r="C105" s="26" t="s">
        <v>20</v>
      </c>
      <c r="D105" s="27" t="s">
        <v>221</v>
      </c>
      <c r="E105" s="25" t="s">
        <v>222</v>
      </c>
      <c r="F105" s="28">
        <v>39913</v>
      </c>
      <c r="G105" s="28">
        <v>39913</v>
      </c>
      <c r="H105" s="29">
        <v>13438</v>
      </c>
      <c r="I105" s="35" t="s">
        <v>23</v>
      </c>
    </row>
    <row r="106" spans="1:9" x14ac:dyDescent="0.25">
      <c r="A106" s="24">
        <v>99</v>
      </c>
      <c r="B106" s="25" t="s">
        <v>121</v>
      </c>
      <c r="C106" s="26" t="s">
        <v>20</v>
      </c>
      <c r="D106" s="27" t="s">
        <v>223</v>
      </c>
      <c r="E106" s="25" t="s">
        <v>224</v>
      </c>
      <c r="F106" s="28">
        <v>2552</v>
      </c>
      <c r="G106" s="28">
        <v>2552</v>
      </c>
      <c r="H106" s="29">
        <v>2000</v>
      </c>
      <c r="I106" s="35" t="s">
        <v>23</v>
      </c>
    </row>
    <row r="107" spans="1:9" x14ac:dyDescent="0.25">
      <c r="A107" s="31">
        <v>100</v>
      </c>
      <c r="B107" s="25" t="s">
        <v>121</v>
      </c>
      <c r="C107" s="26" t="s">
        <v>20</v>
      </c>
      <c r="D107" s="27" t="s">
        <v>225</v>
      </c>
      <c r="E107" s="25" t="s">
        <v>226</v>
      </c>
      <c r="F107" s="28">
        <v>14990</v>
      </c>
      <c r="G107" s="28">
        <v>14990</v>
      </c>
      <c r="H107" s="29">
        <v>1000</v>
      </c>
      <c r="I107" s="35" t="s">
        <v>23</v>
      </c>
    </row>
    <row r="108" spans="1:9" x14ac:dyDescent="0.25">
      <c r="A108" s="31">
        <v>101</v>
      </c>
      <c r="B108" s="32" t="s">
        <v>121</v>
      </c>
      <c r="C108" s="33" t="s">
        <v>20</v>
      </c>
      <c r="D108" s="34" t="s">
        <v>227</v>
      </c>
      <c r="E108" s="32" t="s">
        <v>228</v>
      </c>
      <c r="F108" s="28">
        <v>89377</v>
      </c>
      <c r="G108" s="28">
        <v>55000</v>
      </c>
      <c r="H108" s="29">
        <v>40000</v>
      </c>
      <c r="I108" s="35" t="s">
        <v>23</v>
      </c>
    </row>
    <row r="109" spans="1:9" ht="30" x14ac:dyDescent="0.25">
      <c r="A109" s="24">
        <v>102</v>
      </c>
      <c r="B109" s="32" t="s">
        <v>121</v>
      </c>
      <c r="C109" s="33" t="s">
        <v>20</v>
      </c>
      <c r="D109" s="34" t="s">
        <v>229</v>
      </c>
      <c r="E109" s="32" t="s">
        <v>230</v>
      </c>
      <c r="F109" s="28">
        <v>5106</v>
      </c>
      <c r="G109" s="28">
        <v>0</v>
      </c>
      <c r="H109" s="29">
        <v>0</v>
      </c>
      <c r="I109" s="35" t="s">
        <v>19</v>
      </c>
    </row>
    <row r="110" spans="1:9" x14ac:dyDescent="0.25">
      <c r="A110" s="24">
        <v>103</v>
      </c>
      <c r="B110" s="32" t="s">
        <v>121</v>
      </c>
      <c r="C110" s="33" t="s">
        <v>20</v>
      </c>
      <c r="D110" s="34" t="s">
        <v>231</v>
      </c>
      <c r="E110" s="32" t="s">
        <v>232</v>
      </c>
      <c r="F110" s="28">
        <v>50000</v>
      </c>
      <c r="G110" s="28">
        <v>50000</v>
      </c>
      <c r="H110" s="29">
        <v>30000</v>
      </c>
      <c r="I110" s="35" t="s">
        <v>23</v>
      </c>
    </row>
    <row r="111" spans="1:9" ht="25.5" x14ac:dyDescent="0.25">
      <c r="A111" s="31">
        <v>104</v>
      </c>
      <c r="B111" s="32" t="s">
        <v>121</v>
      </c>
      <c r="C111" s="33" t="s">
        <v>30</v>
      </c>
      <c r="D111" s="34" t="s">
        <v>233</v>
      </c>
      <c r="E111" s="32" t="s">
        <v>234</v>
      </c>
      <c r="F111" s="28">
        <v>5058</v>
      </c>
      <c r="G111" s="28">
        <v>5058</v>
      </c>
      <c r="H111" s="29">
        <v>5058</v>
      </c>
      <c r="I111" s="35" t="s">
        <v>23</v>
      </c>
    </row>
    <row r="112" spans="1:9" x14ac:dyDescent="0.25">
      <c r="A112" s="31">
        <v>105</v>
      </c>
      <c r="B112" s="25" t="s">
        <v>121</v>
      </c>
      <c r="C112" s="26" t="s">
        <v>33</v>
      </c>
      <c r="D112" s="27" t="s">
        <v>235</v>
      </c>
      <c r="E112" s="25" t="s">
        <v>236</v>
      </c>
      <c r="F112" s="28">
        <v>56183</v>
      </c>
      <c r="G112" s="28">
        <v>56183</v>
      </c>
      <c r="H112" s="29">
        <v>0</v>
      </c>
      <c r="I112" s="35" t="s">
        <v>237</v>
      </c>
    </row>
    <row r="113" spans="1:9" s="10" customFormat="1" x14ac:dyDescent="0.25">
      <c r="A113" s="41"/>
      <c r="B113" s="40"/>
      <c r="C113" s="42"/>
      <c r="D113" s="39" t="s">
        <v>238</v>
      </c>
      <c r="E113" s="40"/>
      <c r="F113" s="38">
        <f t="shared" ref="F113:H113" si="2">SUM(F56:F112)</f>
        <v>3015926</v>
      </c>
      <c r="G113" s="38">
        <f t="shared" si="2"/>
        <v>2639831</v>
      </c>
      <c r="H113" s="29">
        <f t="shared" si="2"/>
        <v>1006578</v>
      </c>
      <c r="I113" s="43"/>
    </row>
    <row r="114" spans="1:9" x14ac:dyDescent="0.25">
      <c r="A114" s="24">
        <v>106</v>
      </c>
      <c r="B114" s="25" t="s">
        <v>239</v>
      </c>
      <c r="C114" s="26" t="s">
        <v>12</v>
      </c>
      <c r="D114" s="27" t="s">
        <v>240</v>
      </c>
      <c r="E114" s="25" t="s">
        <v>241</v>
      </c>
      <c r="F114" s="28">
        <v>1590267</v>
      </c>
      <c r="G114" s="28">
        <v>1590267</v>
      </c>
      <c r="H114" s="29">
        <v>600000</v>
      </c>
      <c r="I114" s="35" t="s">
        <v>23</v>
      </c>
    </row>
    <row r="115" spans="1:9" ht="30" x14ac:dyDescent="0.25">
      <c r="A115" s="31">
        <v>107</v>
      </c>
      <c r="B115" s="32" t="s">
        <v>239</v>
      </c>
      <c r="C115" s="33" t="s">
        <v>16</v>
      </c>
      <c r="D115" s="34" t="s">
        <v>242</v>
      </c>
      <c r="E115" s="32" t="s">
        <v>243</v>
      </c>
      <c r="F115" s="28">
        <v>498590</v>
      </c>
      <c r="G115" s="28">
        <v>498590</v>
      </c>
      <c r="H115" s="29">
        <v>0</v>
      </c>
      <c r="I115" s="35" t="s">
        <v>19</v>
      </c>
    </row>
    <row r="116" spans="1:9" ht="30" x14ac:dyDescent="0.25">
      <c r="A116" s="31">
        <v>108</v>
      </c>
      <c r="B116" s="32" t="s">
        <v>239</v>
      </c>
      <c r="C116" s="33" t="s">
        <v>20</v>
      </c>
      <c r="D116" s="34" t="s">
        <v>244</v>
      </c>
      <c r="E116" s="32" t="s">
        <v>245</v>
      </c>
      <c r="F116" s="28">
        <v>227071</v>
      </c>
      <c r="G116" s="28">
        <v>150000</v>
      </c>
      <c r="H116" s="29">
        <v>0</v>
      </c>
      <c r="I116" s="35" t="s">
        <v>19</v>
      </c>
    </row>
    <row r="117" spans="1:9" ht="30" x14ac:dyDescent="0.25">
      <c r="A117" s="24">
        <v>109</v>
      </c>
      <c r="B117" s="25" t="s">
        <v>239</v>
      </c>
      <c r="C117" s="26" t="s">
        <v>20</v>
      </c>
      <c r="D117" s="27" t="s">
        <v>246</v>
      </c>
      <c r="E117" s="25" t="s">
        <v>247</v>
      </c>
      <c r="F117" s="28">
        <v>49723</v>
      </c>
      <c r="G117" s="28">
        <v>49000</v>
      </c>
      <c r="H117" s="29">
        <v>0</v>
      </c>
      <c r="I117" s="35" t="s">
        <v>19</v>
      </c>
    </row>
    <row r="118" spans="1:9" x14ac:dyDescent="0.25">
      <c r="A118" s="24">
        <v>110</v>
      </c>
      <c r="B118" s="32" t="s">
        <v>239</v>
      </c>
      <c r="C118" s="33" t="s">
        <v>20</v>
      </c>
      <c r="D118" s="34" t="s">
        <v>248</v>
      </c>
      <c r="E118" s="32" t="s">
        <v>249</v>
      </c>
      <c r="F118" s="28">
        <v>13706</v>
      </c>
      <c r="G118" s="28">
        <v>10700</v>
      </c>
      <c r="H118" s="29">
        <v>6700</v>
      </c>
      <c r="I118" s="35" t="s">
        <v>23</v>
      </c>
    </row>
    <row r="119" spans="1:9" ht="30" x14ac:dyDescent="0.25">
      <c r="A119" s="31">
        <v>111</v>
      </c>
      <c r="B119" s="25" t="s">
        <v>239</v>
      </c>
      <c r="C119" s="26" t="s">
        <v>20</v>
      </c>
      <c r="D119" s="27" t="s">
        <v>250</v>
      </c>
      <c r="E119" s="25" t="s">
        <v>251</v>
      </c>
      <c r="F119" s="28">
        <v>12880</v>
      </c>
      <c r="G119" s="28">
        <v>12800</v>
      </c>
      <c r="H119" s="29">
        <v>0</v>
      </c>
      <c r="I119" s="35" t="s">
        <v>19</v>
      </c>
    </row>
    <row r="120" spans="1:9" x14ac:dyDescent="0.25">
      <c r="A120" s="31">
        <v>112</v>
      </c>
      <c r="B120" s="32" t="s">
        <v>239</v>
      </c>
      <c r="C120" s="33" t="s">
        <v>20</v>
      </c>
      <c r="D120" s="34" t="s">
        <v>252</v>
      </c>
      <c r="E120" s="32" t="s">
        <v>253</v>
      </c>
      <c r="F120" s="28">
        <v>40800</v>
      </c>
      <c r="G120" s="28">
        <v>40800</v>
      </c>
      <c r="H120" s="29">
        <v>27950</v>
      </c>
      <c r="I120" s="35" t="s">
        <v>23</v>
      </c>
    </row>
    <row r="121" spans="1:9" x14ac:dyDescent="0.25">
      <c r="A121" s="24">
        <v>113</v>
      </c>
      <c r="B121" s="32" t="s">
        <v>239</v>
      </c>
      <c r="C121" s="33" t="s">
        <v>20</v>
      </c>
      <c r="D121" s="34" t="s">
        <v>254</v>
      </c>
      <c r="E121" s="32" t="s">
        <v>255</v>
      </c>
      <c r="F121" s="28">
        <v>20238</v>
      </c>
      <c r="G121" s="28">
        <v>20000</v>
      </c>
      <c r="H121" s="29">
        <v>20000</v>
      </c>
      <c r="I121" s="35" t="s">
        <v>23</v>
      </c>
    </row>
    <row r="122" spans="1:9" x14ac:dyDescent="0.25">
      <c r="A122" s="31">
        <v>114</v>
      </c>
      <c r="B122" s="25" t="s">
        <v>239</v>
      </c>
      <c r="C122" s="26" t="s">
        <v>20</v>
      </c>
      <c r="D122" s="27" t="s">
        <v>256</v>
      </c>
      <c r="E122" s="25" t="s">
        <v>257</v>
      </c>
      <c r="F122" s="28">
        <v>102024</v>
      </c>
      <c r="G122" s="28">
        <v>100000</v>
      </c>
      <c r="H122" s="29">
        <v>100000</v>
      </c>
      <c r="I122" s="35" t="s">
        <v>23</v>
      </c>
    </row>
    <row r="123" spans="1:9" x14ac:dyDescent="0.25">
      <c r="A123" s="31">
        <v>115</v>
      </c>
      <c r="B123" s="32" t="s">
        <v>239</v>
      </c>
      <c r="C123" s="33" t="s">
        <v>20</v>
      </c>
      <c r="D123" s="34" t="s">
        <v>258</v>
      </c>
      <c r="E123" s="32" t="s">
        <v>259</v>
      </c>
      <c r="F123" s="28">
        <v>18590</v>
      </c>
      <c r="G123" s="28">
        <v>15000</v>
      </c>
      <c r="H123" s="29">
        <v>15000</v>
      </c>
      <c r="I123" s="35" t="s">
        <v>23</v>
      </c>
    </row>
    <row r="124" spans="1:9" x14ac:dyDescent="0.25">
      <c r="A124" s="24">
        <v>116</v>
      </c>
      <c r="B124" s="32" t="s">
        <v>239</v>
      </c>
      <c r="C124" s="33" t="s">
        <v>20</v>
      </c>
      <c r="D124" s="34" t="s">
        <v>260</v>
      </c>
      <c r="E124" s="32" t="s">
        <v>261</v>
      </c>
      <c r="F124" s="28">
        <v>3300</v>
      </c>
      <c r="G124" s="28">
        <v>3300</v>
      </c>
      <c r="H124" s="29">
        <v>1000</v>
      </c>
      <c r="I124" s="35" t="s">
        <v>23</v>
      </c>
    </row>
    <row r="125" spans="1:9" x14ac:dyDescent="0.25">
      <c r="A125" s="24">
        <v>117</v>
      </c>
      <c r="B125" s="25" t="s">
        <v>239</v>
      </c>
      <c r="C125" s="26" t="s">
        <v>20</v>
      </c>
      <c r="D125" s="27" t="s">
        <v>262</v>
      </c>
      <c r="E125" s="25" t="s">
        <v>263</v>
      </c>
      <c r="F125" s="28">
        <v>2385</v>
      </c>
      <c r="G125" s="28">
        <v>2385</v>
      </c>
      <c r="H125" s="29">
        <v>2000</v>
      </c>
      <c r="I125" s="35" t="s">
        <v>23</v>
      </c>
    </row>
    <row r="126" spans="1:9" x14ac:dyDescent="0.25">
      <c r="A126" s="31">
        <v>118</v>
      </c>
      <c r="B126" s="32" t="s">
        <v>239</v>
      </c>
      <c r="C126" s="33" t="s">
        <v>20</v>
      </c>
      <c r="D126" s="34" t="s">
        <v>264</v>
      </c>
      <c r="E126" s="32" t="s">
        <v>265</v>
      </c>
      <c r="F126" s="28">
        <v>18447</v>
      </c>
      <c r="G126" s="28">
        <v>15400</v>
      </c>
      <c r="H126" s="29">
        <v>1000</v>
      </c>
      <c r="I126" s="35" t="s">
        <v>23</v>
      </c>
    </row>
    <row r="127" spans="1:9" x14ac:dyDescent="0.25">
      <c r="A127" s="31">
        <v>119</v>
      </c>
      <c r="B127" s="32" t="s">
        <v>239</v>
      </c>
      <c r="C127" s="33" t="s">
        <v>20</v>
      </c>
      <c r="D127" s="34" t="s">
        <v>266</v>
      </c>
      <c r="E127" s="32" t="s">
        <v>267</v>
      </c>
      <c r="F127" s="28">
        <v>25352</v>
      </c>
      <c r="G127" s="28">
        <v>20000</v>
      </c>
      <c r="H127" s="29">
        <v>20000</v>
      </c>
      <c r="I127" s="35" t="s">
        <v>23</v>
      </c>
    </row>
    <row r="128" spans="1:9" x14ac:dyDescent="0.25">
      <c r="A128" s="24">
        <v>120</v>
      </c>
      <c r="B128" s="32" t="s">
        <v>239</v>
      </c>
      <c r="C128" s="33" t="s">
        <v>20</v>
      </c>
      <c r="D128" s="34" t="s">
        <v>268</v>
      </c>
      <c r="E128" s="32" t="s">
        <v>269</v>
      </c>
      <c r="F128" s="28">
        <v>10121</v>
      </c>
      <c r="G128" s="28">
        <v>10000</v>
      </c>
      <c r="H128" s="29">
        <v>10000</v>
      </c>
      <c r="I128" s="35" t="s">
        <v>23</v>
      </c>
    </row>
    <row r="129" spans="1:9" x14ac:dyDescent="0.25">
      <c r="A129" s="31">
        <v>121</v>
      </c>
      <c r="B129" s="25" t="s">
        <v>239</v>
      </c>
      <c r="C129" s="26" t="s">
        <v>20</v>
      </c>
      <c r="D129" s="27" t="s">
        <v>270</v>
      </c>
      <c r="E129" s="25" t="s">
        <v>271</v>
      </c>
      <c r="F129" s="28">
        <v>25369</v>
      </c>
      <c r="G129" s="28">
        <v>15000</v>
      </c>
      <c r="H129" s="29">
        <v>1000</v>
      </c>
      <c r="I129" s="35" t="s">
        <v>23</v>
      </c>
    </row>
    <row r="130" spans="1:9" x14ac:dyDescent="0.25">
      <c r="A130" s="31">
        <v>122</v>
      </c>
      <c r="B130" s="32" t="s">
        <v>239</v>
      </c>
      <c r="C130" s="33" t="s">
        <v>20</v>
      </c>
      <c r="D130" s="34" t="s">
        <v>272</v>
      </c>
      <c r="E130" s="32" t="s">
        <v>273</v>
      </c>
      <c r="F130" s="28">
        <v>21741</v>
      </c>
      <c r="G130" s="28">
        <v>21700</v>
      </c>
      <c r="H130" s="29">
        <v>3000</v>
      </c>
      <c r="I130" s="35" t="s">
        <v>23</v>
      </c>
    </row>
    <row r="131" spans="1:9" ht="30" x14ac:dyDescent="0.25">
      <c r="A131" s="24">
        <v>123</v>
      </c>
      <c r="B131" s="32" t="s">
        <v>239</v>
      </c>
      <c r="C131" s="33" t="s">
        <v>20</v>
      </c>
      <c r="D131" s="34" t="s">
        <v>274</v>
      </c>
      <c r="E131" s="32" t="s">
        <v>275</v>
      </c>
      <c r="F131" s="28">
        <v>14064</v>
      </c>
      <c r="G131" s="28">
        <v>14000</v>
      </c>
      <c r="H131" s="29">
        <v>0</v>
      </c>
      <c r="I131" s="35" t="s">
        <v>19</v>
      </c>
    </row>
    <row r="132" spans="1:9" x14ac:dyDescent="0.25">
      <c r="A132" s="24">
        <v>124</v>
      </c>
      <c r="B132" s="32" t="s">
        <v>239</v>
      </c>
      <c r="C132" s="33" t="s">
        <v>20</v>
      </c>
      <c r="D132" s="34" t="s">
        <v>276</v>
      </c>
      <c r="E132" s="32" t="s">
        <v>277</v>
      </c>
      <c r="F132" s="28">
        <v>57876</v>
      </c>
      <c r="G132" s="28">
        <v>50000</v>
      </c>
      <c r="H132" s="29">
        <v>24100</v>
      </c>
      <c r="I132" s="35" t="s">
        <v>23</v>
      </c>
    </row>
    <row r="133" spans="1:9" ht="30" x14ac:dyDescent="0.25">
      <c r="A133" s="31">
        <v>125</v>
      </c>
      <c r="B133" s="25" t="s">
        <v>239</v>
      </c>
      <c r="C133" s="26" t="s">
        <v>20</v>
      </c>
      <c r="D133" s="27" t="s">
        <v>278</v>
      </c>
      <c r="E133" s="25" t="s">
        <v>279</v>
      </c>
      <c r="F133" s="28">
        <v>3136</v>
      </c>
      <c r="G133" s="28">
        <v>3090</v>
      </c>
      <c r="H133" s="29">
        <v>0</v>
      </c>
      <c r="I133" s="35" t="s">
        <v>19</v>
      </c>
    </row>
    <row r="134" spans="1:9" x14ac:dyDescent="0.25">
      <c r="A134" s="31">
        <v>126</v>
      </c>
      <c r="B134" s="25" t="s">
        <v>239</v>
      </c>
      <c r="C134" s="26" t="s">
        <v>20</v>
      </c>
      <c r="D134" s="27" t="s">
        <v>280</v>
      </c>
      <c r="E134" s="25" t="s">
        <v>281</v>
      </c>
      <c r="F134" s="28">
        <v>30400</v>
      </c>
      <c r="G134" s="28">
        <v>30400</v>
      </c>
      <c r="H134" s="29">
        <v>30400</v>
      </c>
      <c r="I134" s="35" t="s">
        <v>23</v>
      </c>
    </row>
    <row r="135" spans="1:9" x14ac:dyDescent="0.25">
      <c r="A135" s="24">
        <v>127</v>
      </c>
      <c r="B135" s="32" t="s">
        <v>239</v>
      </c>
      <c r="C135" s="33" t="s">
        <v>20</v>
      </c>
      <c r="D135" s="34" t="s">
        <v>282</v>
      </c>
      <c r="E135" s="32" t="s">
        <v>283</v>
      </c>
      <c r="F135" s="28">
        <v>70410</v>
      </c>
      <c r="G135" s="28">
        <v>70400</v>
      </c>
      <c r="H135" s="29">
        <v>70400</v>
      </c>
      <c r="I135" s="35" t="s">
        <v>23</v>
      </c>
    </row>
    <row r="136" spans="1:9" x14ac:dyDescent="0.25">
      <c r="A136" s="31">
        <v>128</v>
      </c>
      <c r="B136" s="32" t="s">
        <v>239</v>
      </c>
      <c r="C136" s="33" t="s">
        <v>20</v>
      </c>
      <c r="D136" s="34" t="s">
        <v>284</v>
      </c>
      <c r="E136" s="32" t="s">
        <v>285</v>
      </c>
      <c r="F136" s="28">
        <v>22060</v>
      </c>
      <c r="G136" s="28">
        <v>17700</v>
      </c>
      <c r="H136" s="29">
        <v>14700</v>
      </c>
      <c r="I136" s="35" t="s">
        <v>23</v>
      </c>
    </row>
    <row r="137" spans="1:9" x14ac:dyDescent="0.25">
      <c r="A137" s="31">
        <v>129</v>
      </c>
      <c r="B137" s="25" t="s">
        <v>239</v>
      </c>
      <c r="C137" s="26" t="s">
        <v>20</v>
      </c>
      <c r="D137" s="27" t="s">
        <v>286</v>
      </c>
      <c r="E137" s="25" t="s">
        <v>287</v>
      </c>
      <c r="F137" s="28">
        <v>53799</v>
      </c>
      <c r="G137" s="28">
        <v>30000</v>
      </c>
      <c r="H137" s="29">
        <v>2000</v>
      </c>
      <c r="I137" s="35" t="s">
        <v>23</v>
      </c>
    </row>
    <row r="138" spans="1:9" x14ac:dyDescent="0.25">
      <c r="A138" s="24">
        <v>130</v>
      </c>
      <c r="B138" s="32" t="s">
        <v>239</v>
      </c>
      <c r="C138" s="33" t="s">
        <v>20</v>
      </c>
      <c r="D138" s="34" t="s">
        <v>288</v>
      </c>
      <c r="E138" s="32" t="s">
        <v>289</v>
      </c>
      <c r="F138" s="28">
        <v>32715</v>
      </c>
      <c r="G138" s="28">
        <v>30000</v>
      </c>
      <c r="H138" s="29">
        <v>25000</v>
      </c>
      <c r="I138" s="35" t="s">
        <v>23</v>
      </c>
    </row>
    <row r="139" spans="1:9" x14ac:dyDescent="0.25">
      <c r="A139" s="24">
        <v>131</v>
      </c>
      <c r="B139" s="32" t="s">
        <v>239</v>
      </c>
      <c r="C139" s="33" t="s">
        <v>20</v>
      </c>
      <c r="D139" s="34" t="s">
        <v>290</v>
      </c>
      <c r="E139" s="32" t="s">
        <v>291</v>
      </c>
      <c r="F139" s="28">
        <v>45882</v>
      </c>
      <c r="G139" s="28">
        <v>35000</v>
      </c>
      <c r="H139" s="29">
        <v>30000</v>
      </c>
      <c r="I139" s="35" t="s">
        <v>23</v>
      </c>
    </row>
    <row r="140" spans="1:9" ht="30" x14ac:dyDescent="0.25">
      <c r="A140" s="31">
        <v>132</v>
      </c>
      <c r="B140" s="32" t="s">
        <v>239</v>
      </c>
      <c r="C140" s="33" t="s">
        <v>20</v>
      </c>
      <c r="D140" s="34" t="s">
        <v>292</v>
      </c>
      <c r="E140" s="32" t="s">
        <v>293</v>
      </c>
      <c r="F140" s="28">
        <v>3680</v>
      </c>
      <c r="G140" s="28">
        <v>3680</v>
      </c>
      <c r="H140" s="29">
        <v>0</v>
      </c>
      <c r="I140" s="35" t="s">
        <v>19</v>
      </c>
    </row>
    <row r="141" spans="1:9" x14ac:dyDescent="0.25">
      <c r="A141" s="31">
        <v>133</v>
      </c>
      <c r="B141" s="32" t="s">
        <v>239</v>
      </c>
      <c r="C141" s="33" t="s">
        <v>20</v>
      </c>
      <c r="D141" s="34" t="s">
        <v>294</v>
      </c>
      <c r="E141" s="32" t="s">
        <v>295</v>
      </c>
      <c r="F141" s="28">
        <v>20050</v>
      </c>
      <c r="G141" s="28">
        <v>15000</v>
      </c>
      <c r="H141" s="29">
        <v>15000</v>
      </c>
      <c r="I141" s="35" t="s">
        <v>23</v>
      </c>
    </row>
    <row r="142" spans="1:9" x14ac:dyDescent="0.25">
      <c r="A142" s="24">
        <v>134</v>
      </c>
      <c r="B142" s="32" t="s">
        <v>239</v>
      </c>
      <c r="C142" s="33" t="s">
        <v>20</v>
      </c>
      <c r="D142" s="34" t="s">
        <v>296</v>
      </c>
      <c r="E142" s="32" t="s">
        <v>297</v>
      </c>
      <c r="F142" s="28">
        <v>58145</v>
      </c>
      <c r="G142" s="28">
        <v>30000</v>
      </c>
      <c r="H142" s="29">
        <v>30000</v>
      </c>
      <c r="I142" s="35" t="s">
        <v>23</v>
      </c>
    </row>
    <row r="143" spans="1:9" ht="30" x14ac:dyDescent="0.25">
      <c r="A143" s="31">
        <v>135</v>
      </c>
      <c r="B143" s="32" t="s">
        <v>239</v>
      </c>
      <c r="C143" s="33" t="s">
        <v>20</v>
      </c>
      <c r="D143" s="34" t="s">
        <v>298</v>
      </c>
      <c r="E143" s="32" t="s">
        <v>299</v>
      </c>
      <c r="F143" s="28">
        <v>77500</v>
      </c>
      <c r="G143" s="28">
        <v>56500</v>
      </c>
      <c r="H143" s="29">
        <v>0</v>
      </c>
      <c r="I143" s="35" t="s">
        <v>19</v>
      </c>
    </row>
    <row r="144" spans="1:9" x14ac:dyDescent="0.25">
      <c r="A144" s="31">
        <v>136</v>
      </c>
      <c r="B144" s="32" t="s">
        <v>239</v>
      </c>
      <c r="C144" s="33" t="s">
        <v>20</v>
      </c>
      <c r="D144" s="34" t="s">
        <v>300</v>
      </c>
      <c r="E144" s="32" t="s">
        <v>301</v>
      </c>
      <c r="F144" s="28">
        <v>13700</v>
      </c>
      <c r="G144" s="28">
        <v>6000</v>
      </c>
      <c r="H144" s="29">
        <v>1200</v>
      </c>
      <c r="I144" s="35" t="s">
        <v>23</v>
      </c>
    </row>
    <row r="145" spans="1:9" x14ac:dyDescent="0.25">
      <c r="A145" s="24">
        <v>137</v>
      </c>
      <c r="B145" s="32" t="s">
        <v>239</v>
      </c>
      <c r="C145" s="33" t="s">
        <v>20</v>
      </c>
      <c r="D145" s="34" t="s">
        <v>302</v>
      </c>
      <c r="E145" s="32" t="s">
        <v>303</v>
      </c>
      <c r="F145" s="28">
        <v>46679</v>
      </c>
      <c r="G145" s="28">
        <v>40000</v>
      </c>
      <c r="H145" s="29">
        <v>26643</v>
      </c>
      <c r="I145" s="35" t="s">
        <v>23</v>
      </c>
    </row>
    <row r="146" spans="1:9" ht="30" x14ac:dyDescent="0.25">
      <c r="A146" s="24">
        <v>138</v>
      </c>
      <c r="B146" s="32" t="s">
        <v>239</v>
      </c>
      <c r="C146" s="33" t="s">
        <v>20</v>
      </c>
      <c r="D146" s="34" t="s">
        <v>304</v>
      </c>
      <c r="E146" s="32" t="s">
        <v>305</v>
      </c>
      <c r="F146" s="28">
        <v>7500</v>
      </c>
      <c r="G146" s="28">
        <v>7500</v>
      </c>
      <c r="H146" s="29">
        <v>0</v>
      </c>
      <c r="I146" s="35" t="s">
        <v>19</v>
      </c>
    </row>
    <row r="147" spans="1:9" ht="30" x14ac:dyDescent="0.25">
      <c r="A147" s="31">
        <v>139</v>
      </c>
      <c r="B147" s="32" t="s">
        <v>239</v>
      </c>
      <c r="C147" s="33" t="s">
        <v>20</v>
      </c>
      <c r="D147" s="34" t="s">
        <v>306</v>
      </c>
      <c r="E147" s="32" t="s">
        <v>307</v>
      </c>
      <c r="F147" s="28">
        <v>27000</v>
      </c>
      <c r="G147" s="28">
        <v>27000</v>
      </c>
      <c r="H147" s="29">
        <v>0</v>
      </c>
      <c r="I147" s="35" t="s">
        <v>19</v>
      </c>
    </row>
    <row r="148" spans="1:9" x14ac:dyDescent="0.25">
      <c r="A148" s="31">
        <v>140</v>
      </c>
      <c r="B148" s="32" t="s">
        <v>239</v>
      </c>
      <c r="C148" s="33" t="s">
        <v>20</v>
      </c>
      <c r="D148" s="34" t="s">
        <v>308</v>
      </c>
      <c r="E148" s="32" t="s">
        <v>309</v>
      </c>
      <c r="F148" s="28">
        <v>100852</v>
      </c>
      <c r="G148" s="28">
        <v>100000</v>
      </c>
      <c r="H148" s="29">
        <v>48418</v>
      </c>
      <c r="I148" s="35" t="s">
        <v>23</v>
      </c>
    </row>
    <row r="149" spans="1:9" ht="30" x14ac:dyDescent="0.25">
      <c r="A149" s="24">
        <v>141</v>
      </c>
      <c r="B149" s="25" t="s">
        <v>239</v>
      </c>
      <c r="C149" s="26" t="s">
        <v>20</v>
      </c>
      <c r="D149" s="27" t="s">
        <v>310</v>
      </c>
      <c r="E149" s="25" t="s">
        <v>311</v>
      </c>
      <c r="F149" s="28">
        <v>94407</v>
      </c>
      <c r="G149" s="28">
        <v>40000</v>
      </c>
      <c r="H149" s="29">
        <v>0</v>
      </c>
      <c r="I149" s="35" t="s">
        <v>19</v>
      </c>
    </row>
    <row r="150" spans="1:9" x14ac:dyDescent="0.25">
      <c r="A150" s="31">
        <v>142</v>
      </c>
      <c r="B150" s="25" t="s">
        <v>239</v>
      </c>
      <c r="C150" s="26" t="s">
        <v>20</v>
      </c>
      <c r="D150" s="27" t="s">
        <v>312</v>
      </c>
      <c r="E150" s="25" t="s">
        <v>313</v>
      </c>
      <c r="F150" s="28">
        <v>2184</v>
      </c>
      <c r="G150" s="28">
        <v>2184</v>
      </c>
      <c r="H150" s="29">
        <v>2184</v>
      </c>
      <c r="I150" s="35" t="s">
        <v>23</v>
      </c>
    </row>
    <row r="151" spans="1:9" x14ac:dyDescent="0.25">
      <c r="A151" s="31">
        <v>143</v>
      </c>
      <c r="B151" s="25" t="s">
        <v>239</v>
      </c>
      <c r="C151" s="26" t="s">
        <v>20</v>
      </c>
      <c r="D151" s="27" t="s">
        <v>314</v>
      </c>
      <c r="E151" s="25" t="s">
        <v>315</v>
      </c>
      <c r="F151" s="28">
        <v>21654</v>
      </c>
      <c r="G151" s="28">
        <v>18000</v>
      </c>
      <c r="H151" s="29">
        <v>1000</v>
      </c>
      <c r="I151" s="35" t="s">
        <v>23</v>
      </c>
    </row>
    <row r="152" spans="1:9" x14ac:dyDescent="0.25">
      <c r="A152" s="24">
        <v>144</v>
      </c>
      <c r="B152" s="25" t="s">
        <v>239</v>
      </c>
      <c r="C152" s="26" t="s">
        <v>20</v>
      </c>
      <c r="D152" s="27" t="s">
        <v>316</v>
      </c>
      <c r="E152" s="25" t="s">
        <v>317</v>
      </c>
      <c r="F152" s="28">
        <v>14941</v>
      </c>
      <c r="G152" s="28">
        <v>14000</v>
      </c>
      <c r="H152" s="29">
        <v>2000</v>
      </c>
      <c r="I152" s="35" t="s">
        <v>23</v>
      </c>
    </row>
    <row r="153" spans="1:9" x14ac:dyDescent="0.25">
      <c r="A153" s="24">
        <v>145</v>
      </c>
      <c r="B153" s="25" t="s">
        <v>239</v>
      </c>
      <c r="C153" s="26" t="s">
        <v>20</v>
      </c>
      <c r="D153" s="27" t="s">
        <v>318</v>
      </c>
      <c r="E153" s="25" t="s">
        <v>319</v>
      </c>
      <c r="F153" s="28">
        <v>28000</v>
      </c>
      <c r="G153" s="28">
        <v>23000</v>
      </c>
      <c r="H153" s="29">
        <v>23000</v>
      </c>
      <c r="I153" s="35" t="s">
        <v>23</v>
      </c>
    </row>
    <row r="154" spans="1:9" x14ac:dyDescent="0.25">
      <c r="A154" s="31">
        <v>146</v>
      </c>
      <c r="B154" s="25" t="s">
        <v>239</v>
      </c>
      <c r="C154" s="26" t="s">
        <v>20</v>
      </c>
      <c r="D154" s="27" t="s">
        <v>320</v>
      </c>
      <c r="E154" s="25" t="s">
        <v>321</v>
      </c>
      <c r="F154" s="28">
        <v>19700</v>
      </c>
      <c r="G154" s="28">
        <v>15000</v>
      </c>
      <c r="H154" s="29">
        <v>1000</v>
      </c>
      <c r="I154" s="35" t="s">
        <v>23</v>
      </c>
    </row>
    <row r="155" spans="1:9" ht="30" x14ac:dyDescent="0.25">
      <c r="A155" s="31">
        <v>147</v>
      </c>
      <c r="B155" s="25" t="s">
        <v>239</v>
      </c>
      <c r="C155" s="26" t="s">
        <v>20</v>
      </c>
      <c r="D155" s="27" t="s">
        <v>322</v>
      </c>
      <c r="E155" s="25" t="s">
        <v>323</v>
      </c>
      <c r="F155" s="28">
        <v>18887</v>
      </c>
      <c r="G155" s="28">
        <v>18000</v>
      </c>
      <c r="H155" s="29">
        <v>0</v>
      </c>
      <c r="I155" s="35" t="s">
        <v>19</v>
      </c>
    </row>
    <row r="156" spans="1:9" x14ac:dyDescent="0.25">
      <c r="A156" s="24">
        <v>148</v>
      </c>
      <c r="B156" s="25" t="s">
        <v>239</v>
      </c>
      <c r="C156" s="26" t="s">
        <v>20</v>
      </c>
      <c r="D156" s="27" t="s">
        <v>324</v>
      </c>
      <c r="E156" s="25" t="s">
        <v>325</v>
      </c>
      <c r="F156" s="28">
        <v>35894</v>
      </c>
      <c r="G156" s="28">
        <v>30000</v>
      </c>
      <c r="H156" s="29">
        <v>30000</v>
      </c>
      <c r="I156" s="35" t="s">
        <v>23</v>
      </c>
    </row>
    <row r="157" spans="1:9" x14ac:dyDescent="0.25">
      <c r="A157" s="31">
        <v>149</v>
      </c>
      <c r="B157" s="25" t="s">
        <v>239</v>
      </c>
      <c r="C157" s="26" t="s">
        <v>20</v>
      </c>
      <c r="D157" s="27" t="s">
        <v>326</v>
      </c>
      <c r="E157" s="25" t="s">
        <v>327</v>
      </c>
      <c r="F157" s="28">
        <v>16100</v>
      </c>
      <c r="G157" s="28">
        <v>11100</v>
      </c>
      <c r="H157" s="29">
        <v>16100</v>
      </c>
      <c r="I157" s="35" t="s">
        <v>23</v>
      </c>
    </row>
    <row r="158" spans="1:9" x14ac:dyDescent="0.25">
      <c r="A158" s="31">
        <v>150</v>
      </c>
      <c r="B158" s="25" t="s">
        <v>239</v>
      </c>
      <c r="C158" s="26" t="s">
        <v>20</v>
      </c>
      <c r="D158" s="27" t="s">
        <v>328</v>
      </c>
      <c r="E158" s="25" t="s">
        <v>329</v>
      </c>
      <c r="F158" s="28">
        <v>18893</v>
      </c>
      <c r="G158" s="28">
        <v>18000</v>
      </c>
      <c r="H158" s="29">
        <v>5870</v>
      </c>
      <c r="I158" s="35" t="s">
        <v>23</v>
      </c>
    </row>
    <row r="159" spans="1:9" ht="30" x14ac:dyDescent="0.25">
      <c r="A159" s="24">
        <v>151</v>
      </c>
      <c r="B159" s="25" t="s">
        <v>239</v>
      </c>
      <c r="C159" s="26" t="s">
        <v>20</v>
      </c>
      <c r="D159" s="27" t="s">
        <v>330</v>
      </c>
      <c r="E159" s="25" t="s">
        <v>331</v>
      </c>
      <c r="F159" s="28">
        <v>13002</v>
      </c>
      <c r="G159" s="28">
        <v>13000</v>
      </c>
      <c r="H159" s="29">
        <v>0</v>
      </c>
      <c r="I159" s="35" t="s">
        <v>19</v>
      </c>
    </row>
    <row r="160" spans="1:9" x14ac:dyDescent="0.25">
      <c r="A160" s="24">
        <v>152</v>
      </c>
      <c r="B160" s="25" t="s">
        <v>239</v>
      </c>
      <c r="C160" s="26" t="s">
        <v>20</v>
      </c>
      <c r="D160" s="27" t="s">
        <v>332</v>
      </c>
      <c r="E160" s="25" t="s">
        <v>333</v>
      </c>
      <c r="F160" s="28">
        <v>43996</v>
      </c>
      <c r="G160" s="28">
        <v>35000</v>
      </c>
      <c r="H160" s="29">
        <v>30000</v>
      </c>
      <c r="I160" s="35" t="s">
        <v>23</v>
      </c>
    </row>
    <row r="161" spans="1:9" x14ac:dyDescent="0.25">
      <c r="A161" s="31">
        <v>153</v>
      </c>
      <c r="B161" s="25" t="s">
        <v>239</v>
      </c>
      <c r="C161" s="26" t="s">
        <v>20</v>
      </c>
      <c r="D161" s="27" t="s">
        <v>334</v>
      </c>
      <c r="E161" s="25" t="s">
        <v>335</v>
      </c>
      <c r="F161" s="28">
        <v>2039</v>
      </c>
      <c r="G161" s="28">
        <v>2039</v>
      </c>
      <c r="H161" s="29">
        <v>2000</v>
      </c>
      <c r="I161" s="35" t="s">
        <v>23</v>
      </c>
    </row>
    <row r="162" spans="1:9" x14ac:dyDescent="0.25">
      <c r="A162" s="31">
        <v>154</v>
      </c>
      <c r="B162" s="25" t="s">
        <v>239</v>
      </c>
      <c r="C162" s="26" t="s">
        <v>20</v>
      </c>
      <c r="D162" s="27" t="s">
        <v>336</v>
      </c>
      <c r="E162" s="25" t="s">
        <v>337</v>
      </c>
      <c r="F162" s="28">
        <v>50835</v>
      </c>
      <c r="G162" s="28">
        <v>40000</v>
      </c>
      <c r="H162" s="29">
        <v>30000</v>
      </c>
      <c r="I162" s="35" t="s">
        <v>23</v>
      </c>
    </row>
    <row r="163" spans="1:9" x14ac:dyDescent="0.25">
      <c r="A163" s="24">
        <v>155</v>
      </c>
      <c r="B163" s="25" t="s">
        <v>239</v>
      </c>
      <c r="C163" s="26" t="s">
        <v>20</v>
      </c>
      <c r="D163" s="27" t="s">
        <v>338</v>
      </c>
      <c r="E163" s="25" t="s">
        <v>339</v>
      </c>
      <c r="F163" s="28">
        <v>39786</v>
      </c>
      <c r="G163" s="28">
        <v>37000</v>
      </c>
      <c r="H163" s="29">
        <v>1109</v>
      </c>
      <c r="I163" s="35" t="s">
        <v>23</v>
      </c>
    </row>
    <row r="164" spans="1:9" x14ac:dyDescent="0.25">
      <c r="A164" s="31">
        <v>156</v>
      </c>
      <c r="B164" s="25" t="s">
        <v>239</v>
      </c>
      <c r="C164" s="26" t="s">
        <v>20</v>
      </c>
      <c r="D164" s="27" t="s">
        <v>340</v>
      </c>
      <c r="E164" s="25" t="s">
        <v>341</v>
      </c>
      <c r="F164" s="28">
        <v>84361</v>
      </c>
      <c r="G164" s="28">
        <v>66925</v>
      </c>
      <c r="H164" s="29">
        <v>50000</v>
      </c>
      <c r="I164" s="35" t="s">
        <v>23</v>
      </c>
    </row>
    <row r="165" spans="1:9" x14ac:dyDescent="0.25">
      <c r="A165" s="31">
        <v>157</v>
      </c>
      <c r="B165" s="25" t="s">
        <v>239</v>
      </c>
      <c r="C165" s="26" t="s">
        <v>20</v>
      </c>
      <c r="D165" s="27" t="s">
        <v>342</v>
      </c>
      <c r="E165" s="25" t="s">
        <v>343</v>
      </c>
      <c r="F165" s="28">
        <v>5185</v>
      </c>
      <c r="G165" s="28">
        <v>5100</v>
      </c>
      <c r="H165" s="29">
        <v>2753</v>
      </c>
      <c r="I165" s="35" t="s">
        <v>23</v>
      </c>
    </row>
    <row r="166" spans="1:9" ht="30" x14ac:dyDescent="0.25">
      <c r="A166" s="24">
        <v>158</v>
      </c>
      <c r="B166" s="25" t="s">
        <v>239</v>
      </c>
      <c r="C166" s="26" t="s">
        <v>20</v>
      </c>
      <c r="D166" s="27" t="s">
        <v>344</v>
      </c>
      <c r="E166" s="25" t="s">
        <v>345</v>
      </c>
      <c r="F166" s="28">
        <v>6574</v>
      </c>
      <c r="G166" s="28">
        <v>6574</v>
      </c>
      <c r="H166" s="29">
        <v>0</v>
      </c>
      <c r="I166" s="35" t="s">
        <v>19</v>
      </c>
    </row>
    <row r="167" spans="1:9" ht="30" x14ac:dyDescent="0.25">
      <c r="A167" s="24">
        <v>159</v>
      </c>
      <c r="B167" s="25" t="s">
        <v>239</v>
      </c>
      <c r="C167" s="26" t="s">
        <v>20</v>
      </c>
      <c r="D167" s="27" t="s">
        <v>346</v>
      </c>
      <c r="E167" s="25" t="s">
        <v>347</v>
      </c>
      <c r="F167" s="28">
        <v>15000</v>
      </c>
      <c r="G167" s="28">
        <v>10000</v>
      </c>
      <c r="H167" s="29">
        <v>0</v>
      </c>
      <c r="I167" s="35" t="s">
        <v>19</v>
      </c>
    </row>
    <row r="168" spans="1:9" ht="30" x14ac:dyDescent="0.25">
      <c r="A168" s="31">
        <v>160</v>
      </c>
      <c r="B168" s="25" t="s">
        <v>239</v>
      </c>
      <c r="C168" s="26" t="s">
        <v>20</v>
      </c>
      <c r="D168" s="27" t="s">
        <v>348</v>
      </c>
      <c r="E168" s="25" t="s">
        <v>349</v>
      </c>
      <c r="F168" s="28">
        <v>19751</v>
      </c>
      <c r="G168" s="28">
        <v>19000</v>
      </c>
      <c r="H168" s="29">
        <v>0</v>
      </c>
      <c r="I168" s="35" t="s">
        <v>19</v>
      </c>
    </row>
    <row r="169" spans="1:9" x14ac:dyDescent="0.25">
      <c r="A169" s="31">
        <v>161</v>
      </c>
      <c r="B169" s="25" t="s">
        <v>239</v>
      </c>
      <c r="C169" s="26" t="s">
        <v>20</v>
      </c>
      <c r="D169" s="27" t="s">
        <v>350</v>
      </c>
      <c r="E169" s="25" t="s">
        <v>351</v>
      </c>
      <c r="F169" s="28">
        <v>7450</v>
      </c>
      <c r="G169" s="28">
        <v>7450</v>
      </c>
      <c r="H169" s="29">
        <v>2800</v>
      </c>
      <c r="I169" s="35" t="s">
        <v>23</v>
      </c>
    </row>
    <row r="170" spans="1:9" x14ac:dyDescent="0.25">
      <c r="A170" s="24">
        <v>162</v>
      </c>
      <c r="B170" s="25" t="s">
        <v>239</v>
      </c>
      <c r="C170" s="26" t="s">
        <v>20</v>
      </c>
      <c r="D170" s="27" t="s">
        <v>352</v>
      </c>
      <c r="E170" s="25" t="s">
        <v>353</v>
      </c>
      <c r="F170" s="28">
        <v>15500</v>
      </c>
      <c r="G170" s="28">
        <v>14500</v>
      </c>
      <c r="H170" s="29">
        <v>3000</v>
      </c>
      <c r="I170" s="35" t="s">
        <v>23</v>
      </c>
    </row>
    <row r="171" spans="1:9" x14ac:dyDescent="0.25">
      <c r="A171" s="31">
        <v>163</v>
      </c>
      <c r="B171" s="25" t="s">
        <v>239</v>
      </c>
      <c r="C171" s="26" t="s">
        <v>20</v>
      </c>
      <c r="D171" s="27" t="s">
        <v>354</v>
      </c>
      <c r="E171" s="25" t="s">
        <v>355</v>
      </c>
      <c r="F171" s="28">
        <v>3000</v>
      </c>
      <c r="G171" s="28">
        <v>3000</v>
      </c>
      <c r="H171" s="29">
        <v>3000</v>
      </c>
      <c r="I171" s="35" t="s">
        <v>23</v>
      </c>
    </row>
    <row r="172" spans="1:9" ht="25.5" x14ac:dyDescent="0.25">
      <c r="A172" s="31">
        <v>164</v>
      </c>
      <c r="B172" s="25" t="s">
        <v>239</v>
      </c>
      <c r="C172" s="26" t="s">
        <v>30</v>
      </c>
      <c r="D172" s="27" t="s">
        <v>356</v>
      </c>
      <c r="E172" s="25" t="s">
        <v>357</v>
      </c>
      <c r="F172" s="28">
        <v>39600</v>
      </c>
      <c r="G172" s="28">
        <v>30000</v>
      </c>
      <c r="H172" s="29">
        <v>23297</v>
      </c>
      <c r="I172" s="35" t="s">
        <v>23</v>
      </c>
    </row>
    <row r="173" spans="1:9" ht="38.25" x14ac:dyDescent="0.25">
      <c r="A173" s="24">
        <v>165</v>
      </c>
      <c r="B173" s="32" t="s">
        <v>239</v>
      </c>
      <c r="C173" s="33" t="s">
        <v>30</v>
      </c>
      <c r="D173" s="34" t="s">
        <v>358</v>
      </c>
      <c r="E173" s="32" t="s">
        <v>359</v>
      </c>
      <c r="F173" s="28">
        <v>33959</v>
      </c>
      <c r="G173" s="28">
        <v>6000</v>
      </c>
      <c r="H173" s="29">
        <v>0</v>
      </c>
      <c r="I173" s="35" t="s">
        <v>19</v>
      </c>
    </row>
    <row r="174" spans="1:9" ht="30" x14ac:dyDescent="0.25">
      <c r="A174" s="24">
        <v>166</v>
      </c>
      <c r="B174" s="32" t="s">
        <v>239</v>
      </c>
      <c r="C174" s="33" t="s">
        <v>30</v>
      </c>
      <c r="D174" s="34" t="s">
        <v>360</v>
      </c>
      <c r="E174" s="32" t="s">
        <v>361</v>
      </c>
      <c r="F174" s="28">
        <v>68013</v>
      </c>
      <c r="G174" s="28">
        <v>50000</v>
      </c>
      <c r="H174" s="29">
        <v>0</v>
      </c>
      <c r="I174" s="35" t="s">
        <v>19</v>
      </c>
    </row>
    <row r="175" spans="1:9" ht="30" x14ac:dyDescent="0.25">
      <c r="A175" s="31">
        <v>167</v>
      </c>
      <c r="B175" s="25" t="s">
        <v>239</v>
      </c>
      <c r="C175" s="26" t="s">
        <v>30</v>
      </c>
      <c r="D175" s="27" t="s">
        <v>362</v>
      </c>
      <c r="E175" s="25" t="s">
        <v>363</v>
      </c>
      <c r="F175" s="28">
        <v>6046</v>
      </c>
      <c r="G175" s="28">
        <v>6000</v>
      </c>
      <c r="H175" s="29">
        <v>0</v>
      </c>
      <c r="I175" s="35" t="s">
        <v>19</v>
      </c>
    </row>
    <row r="176" spans="1:9" ht="30" x14ac:dyDescent="0.25">
      <c r="A176" s="31">
        <v>168</v>
      </c>
      <c r="B176" s="25" t="s">
        <v>239</v>
      </c>
      <c r="C176" s="26" t="s">
        <v>33</v>
      </c>
      <c r="D176" s="27" t="s">
        <v>364</v>
      </c>
      <c r="E176" s="25" t="s">
        <v>365</v>
      </c>
      <c r="F176" s="28">
        <v>13345</v>
      </c>
      <c r="G176" s="28">
        <v>11900</v>
      </c>
      <c r="H176" s="29">
        <v>0</v>
      </c>
      <c r="I176" s="35" t="s">
        <v>19</v>
      </c>
    </row>
    <row r="177" spans="1:9" s="10" customFormat="1" x14ac:dyDescent="0.25">
      <c r="A177" s="41"/>
      <c r="B177" s="40"/>
      <c r="C177" s="42"/>
      <c r="D177" s="39" t="s">
        <v>366</v>
      </c>
      <c r="E177" s="40"/>
      <c r="F177" s="38">
        <f t="shared" ref="F177:H177" si="3">SUM(F114:F176)</f>
        <v>4104154</v>
      </c>
      <c r="G177" s="38">
        <f t="shared" si="3"/>
        <v>3693984</v>
      </c>
      <c r="H177" s="29">
        <f t="shared" si="3"/>
        <v>1354624</v>
      </c>
      <c r="I177" s="43"/>
    </row>
    <row r="178" spans="1:9" ht="30" x14ac:dyDescent="0.25">
      <c r="A178" s="24">
        <v>169</v>
      </c>
      <c r="B178" s="25" t="s">
        <v>367</v>
      </c>
      <c r="C178" s="26" t="s">
        <v>12</v>
      </c>
      <c r="D178" s="27" t="s">
        <v>368</v>
      </c>
      <c r="E178" s="25" t="s">
        <v>369</v>
      </c>
      <c r="F178" s="28">
        <v>69800</v>
      </c>
      <c r="G178" s="28">
        <v>69800</v>
      </c>
      <c r="H178" s="29">
        <v>0</v>
      </c>
      <c r="I178" s="35" t="s">
        <v>19</v>
      </c>
    </row>
    <row r="179" spans="1:9" x14ac:dyDescent="0.25">
      <c r="A179" s="31">
        <v>170</v>
      </c>
      <c r="B179" s="25" t="s">
        <v>367</v>
      </c>
      <c r="C179" s="26" t="s">
        <v>20</v>
      </c>
      <c r="D179" s="27" t="s">
        <v>370</v>
      </c>
      <c r="E179" s="25" t="s">
        <v>371</v>
      </c>
      <c r="F179" s="28">
        <v>104960</v>
      </c>
      <c r="G179" s="28">
        <v>104960</v>
      </c>
      <c r="H179" s="29">
        <v>50000</v>
      </c>
      <c r="I179" s="35" t="s">
        <v>23</v>
      </c>
    </row>
    <row r="180" spans="1:9" x14ac:dyDescent="0.25">
      <c r="A180" s="31">
        <v>171</v>
      </c>
      <c r="B180" s="25" t="s">
        <v>367</v>
      </c>
      <c r="C180" s="26" t="s">
        <v>20</v>
      </c>
      <c r="D180" s="27" t="s">
        <v>372</v>
      </c>
      <c r="E180" s="25" t="s">
        <v>373</v>
      </c>
      <c r="F180" s="28">
        <v>60883</v>
      </c>
      <c r="G180" s="28">
        <v>60883</v>
      </c>
      <c r="H180" s="29">
        <v>30000</v>
      </c>
      <c r="I180" s="35" t="s">
        <v>23</v>
      </c>
    </row>
    <row r="181" spans="1:9" x14ac:dyDescent="0.25">
      <c r="A181" s="24">
        <v>172</v>
      </c>
      <c r="B181" s="25" t="s">
        <v>367</v>
      </c>
      <c r="C181" s="26" t="s">
        <v>20</v>
      </c>
      <c r="D181" s="27" t="s">
        <v>374</v>
      </c>
      <c r="E181" s="25" t="s">
        <v>375</v>
      </c>
      <c r="F181" s="28">
        <v>180</v>
      </c>
      <c r="G181" s="28">
        <v>180</v>
      </c>
      <c r="H181" s="29">
        <v>180</v>
      </c>
      <c r="I181" s="35" t="s">
        <v>23</v>
      </c>
    </row>
    <row r="182" spans="1:9" ht="30" x14ac:dyDescent="0.25">
      <c r="A182" s="24">
        <v>173</v>
      </c>
      <c r="B182" s="25" t="s">
        <v>367</v>
      </c>
      <c r="C182" s="26" t="s">
        <v>20</v>
      </c>
      <c r="D182" s="27" t="s">
        <v>376</v>
      </c>
      <c r="E182" s="25" t="s">
        <v>377</v>
      </c>
      <c r="F182" s="28">
        <v>18975</v>
      </c>
      <c r="G182" s="28">
        <v>18975</v>
      </c>
      <c r="H182" s="29">
        <v>0</v>
      </c>
      <c r="I182" s="35" t="s">
        <v>19</v>
      </c>
    </row>
    <row r="183" spans="1:9" x14ac:dyDescent="0.25">
      <c r="A183" s="31">
        <v>174</v>
      </c>
      <c r="B183" s="25" t="s">
        <v>367</v>
      </c>
      <c r="C183" s="26" t="s">
        <v>20</v>
      </c>
      <c r="D183" s="27" t="s">
        <v>378</v>
      </c>
      <c r="E183" s="25" t="s">
        <v>379</v>
      </c>
      <c r="F183" s="28">
        <v>540</v>
      </c>
      <c r="G183" s="28">
        <v>540</v>
      </c>
      <c r="H183" s="29">
        <v>540</v>
      </c>
      <c r="I183" s="35" t="s">
        <v>23</v>
      </c>
    </row>
    <row r="184" spans="1:9" x14ac:dyDescent="0.25">
      <c r="A184" s="31">
        <v>175</v>
      </c>
      <c r="B184" s="25" t="s">
        <v>367</v>
      </c>
      <c r="C184" s="26" t="s">
        <v>20</v>
      </c>
      <c r="D184" s="27" t="s">
        <v>380</v>
      </c>
      <c r="E184" s="25" t="s">
        <v>381</v>
      </c>
      <c r="F184" s="28">
        <v>90</v>
      </c>
      <c r="G184" s="28">
        <v>90</v>
      </c>
      <c r="H184" s="29">
        <v>90</v>
      </c>
      <c r="I184" s="35" t="s">
        <v>23</v>
      </c>
    </row>
    <row r="185" spans="1:9" x14ac:dyDescent="0.25">
      <c r="A185" s="24">
        <v>176</v>
      </c>
      <c r="B185" s="25" t="s">
        <v>367</v>
      </c>
      <c r="C185" s="26" t="s">
        <v>20</v>
      </c>
      <c r="D185" s="27" t="s">
        <v>382</v>
      </c>
      <c r="E185" s="25" t="s">
        <v>383</v>
      </c>
      <c r="F185" s="28">
        <v>108265</v>
      </c>
      <c r="G185" s="28">
        <v>108265</v>
      </c>
      <c r="H185" s="29">
        <v>80000</v>
      </c>
      <c r="I185" s="35" t="s">
        <v>23</v>
      </c>
    </row>
    <row r="186" spans="1:9" x14ac:dyDescent="0.25">
      <c r="A186" s="31">
        <v>177</v>
      </c>
      <c r="B186" s="25" t="s">
        <v>367</v>
      </c>
      <c r="C186" s="26" t="s">
        <v>20</v>
      </c>
      <c r="D186" s="27" t="s">
        <v>384</v>
      </c>
      <c r="E186" s="25" t="s">
        <v>385</v>
      </c>
      <c r="F186" s="28">
        <v>105000</v>
      </c>
      <c r="G186" s="28">
        <v>105000</v>
      </c>
      <c r="H186" s="29">
        <v>0</v>
      </c>
      <c r="I186" s="44" t="s">
        <v>386</v>
      </c>
    </row>
    <row r="187" spans="1:9" x14ac:dyDescent="0.25">
      <c r="A187" s="31">
        <v>178</v>
      </c>
      <c r="B187" s="25" t="s">
        <v>367</v>
      </c>
      <c r="C187" s="26" t="s">
        <v>20</v>
      </c>
      <c r="D187" s="27" t="s">
        <v>387</v>
      </c>
      <c r="E187" s="25" t="s">
        <v>388</v>
      </c>
      <c r="F187" s="28">
        <v>150114</v>
      </c>
      <c r="G187" s="28">
        <v>150114</v>
      </c>
      <c r="H187" s="29">
        <v>100000</v>
      </c>
      <c r="I187" s="35" t="s">
        <v>23</v>
      </c>
    </row>
    <row r="188" spans="1:9" x14ac:dyDescent="0.25">
      <c r="A188" s="24">
        <v>179</v>
      </c>
      <c r="B188" s="25" t="s">
        <v>367</v>
      </c>
      <c r="C188" s="26" t="s">
        <v>20</v>
      </c>
      <c r="D188" s="27" t="s">
        <v>389</v>
      </c>
      <c r="E188" s="25" t="s">
        <v>390</v>
      </c>
      <c r="F188" s="28">
        <v>31818</v>
      </c>
      <c r="G188" s="28">
        <v>31818</v>
      </c>
      <c r="H188" s="29">
        <v>20000</v>
      </c>
      <c r="I188" s="35" t="s">
        <v>23</v>
      </c>
    </row>
    <row r="189" spans="1:9" x14ac:dyDescent="0.25">
      <c r="A189" s="24">
        <v>180</v>
      </c>
      <c r="B189" s="25" t="s">
        <v>367</v>
      </c>
      <c r="C189" s="26" t="s">
        <v>20</v>
      </c>
      <c r="D189" s="27" t="s">
        <v>391</v>
      </c>
      <c r="E189" s="25" t="s">
        <v>392</v>
      </c>
      <c r="F189" s="28">
        <v>320</v>
      </c>
      <c r="G189" s="28">
        <v>320</v>
      </c>
      <c r="H189" s="29">
        <v>320</v>
      </c>
      <c r="I189" s="35" t="s">
        <v>23</v>
      </c>
    </row>
    <row r="190" spans="1:9" ht="30" x14ac:dyDescent="0.25">
      <c r="A190" s="31">
        <v>181</v>
      </c>
      <c r="B190" s="25" t="s">
        <v>367</v>
      </c>
      <c r="C190" s="26" t="s">
        <v>20</v>
      </c>
      <c r="D190" s="27" t="s">
        <v>393</v>
      </c>
      <c r="E190" s="25" t="s">
        <v>394</v>
      </c>
      <c r="F190" s="28">
        <v>8093</v>
      </c>
      <c r="G190" s="28">
        <v>8093</v>
      </c>
      <c r="H190" s="29">
        <v>0</v>
      </c>
      <c r="I190" s="35" t="s">
        <v>19</v>
      </c>
    </row>
    <row r="191" spans="1:9" x14ac:dyDescent="0.25">
      <c r="A191" s="31">
        <v>182</v>
      </c>
      <c r="B191" s="25" t="s">
        <v>367</v>
      </c>
      <c r="C191" s="26" t="s">
        <v>20</v>
      </c>
      <c r="D191" s="27" t="s">
        <v>395</v>
      </c>
      <c r="E191" s="25" t="s">
        <v>396</v>
      </c>
      <c r="F191" s="28">
        <v>27224</v>
      </c>
      <c r="G191" s="28">
        <v>27224</v>
      </c>
      <c r="H191" s="29">
        <v>1000</v>
      </c>
      <c r="I191" s="35" t="s">
        <v>23</v>
      </c>
    </row>
    <row r="192" spans="1:9" x14ac:dyDescent="0.25">
      <c r="A192" s="24">
        <v>183</v>
      </c>
      <c r="B192" s="25" t="s">
        <v>367</v>
      </c>
      <c r="C192" s="26" t="s">
        <v>20</v>
      </c>
      <c r="D192" s="27" t="s">
        <v>397</v>
      </c>
      <c r="E192" s="25" t="s">
        <v>398</v>
      </c>
      <c r="F192" s="28">
        <v>23172</v>
      </c>
      <c r="G192" s="28">
        <v>23172</v>
      </c>
      <c r="H192" s="29">
        <v>1000</v>
      </c>
      <c r="I192" s="35" t="s">
        <v>23</v>
      </c>
    </row>
    <row r="193" spans="1:9" ht="30" x14ac:dyDescent="0.25">
      <c r="A193" s="31">
        <v>184</v>
      </c>
      <c r="B193" s="25" t="s">
        <v>367</v>
      </c>
      <c r="C193" s="26" t="s">
        <v>20</v>
      </c>
      <c r="D193" s="27" t="s">
        <v>399</v>
      </c>
      <c r="E193" s="25" t="s">
        <v>400</v>
      </c>
      <c r="F193" s="28">
        <v>6672</v>
      </c>
      <c r="G193" s="28">
        <v>6672</v>
      </c>
      <c r="H193" s="29">
        <v>0</v>
      </c>
      <c r="I193" s="35" t="s">
        <v>19</v>
      </c>
    </row>
    <row r="194" spans="1:9" x14ac:dyDescent="0.25">
      <c r="A194" s="31">
        <v>185</v>
      </c>
      <c r="B194" s="25" t="s">
        <v>367</v>
      </c>
      <c r="C194" s="26" t="s">
        <v>20</v>
      </c>
      <c r="D194" s="27" t="s">
        <v>401</v>
      </c>
      <c r="E194" s="25" t="s">
        <v>402</v>
      </c>
      <c r="F194" s="28">
        <v>54595</v>
      </c>
      <c r="G194" s="28">
        <v>54595</v>
      </c>
      <c r="H194" s="29">
        <v>20185</v>
      </c>
      <c r="I194" s="35" t="s">
        <v>23</v>
      </c>
    </row>
    <row r="195" spans="1:9" ht="30" x14ac:dyDescent="0.25">
      <c r="A195" s="24">
        <v>186</v>
      </c>
      <c r="B195" s="25" t="s">
        <v>367</v>
      </c>
      <c r="C195" s="26" t="s">
        <v>20</v>
      </c>
      <c r="D195" s="27" t="s">
        <v>403</v>
      </c>
      <c r="E195" s="25" t="s">
        <v>404</v>
      </c>
      <c r="F195" s="28">
        <v>19623</v>
      </c>
      <c r="G195" s="28">
        <v>19623</v>
      </c>
      <c r="H195" s="29">
        <v>0</v>
      </c>
      <c r="I195" s="35" t="s">
        <v>19</v>
      </c>
    </row>
    <row r="196" spans="1:9" x14ac:dyDescent="0.25">
      <c r="A196" s="24">
        <v>187</v>
      </c>
      <c r="B196" s="25" t="s">
        <v>367</v>
      </c>
      <c r="C196" s="26" t="s">
        <v>20</v>
      </c>
      <c r="D196" s="27" t="s">
        <v>405</v>
      </c>
      <c r="E196" s="25" t="s">
        <v>406</v>
      </c>
      <c r="F196" s="28">
        <v>122152</v>
      </c>
      <c r="G196" s="28">
        <v>122152</v>
      </c>
      <c r="H196" s="29">
        <v>100000</v>
      </c>
      <c r="I196" s="35" t="s">
        <v>23</v>
      </c>
    </row>
    <row r="197" spans="1:9" x14ac:dyDescent="0.25">
      <c r="A197" s="31">
        <v>188</v>
      </c>
      <c r="B197" s="25" t="s">
        <v>367</v>
      </c>
      <c r="C197" s="26" t="s">
        <v>20</v>
      </c>
      <c r="D197" s="27" t="s">
        <v>407</v>
      </c>
      <c r="E197" s="25" t="s">
        <v>408</v>
      </c>
      <c r="F197" s="28">
        <v>44490</v>
      </c>
      <c r="G197" s="28">
        <v>44490</v>
      </c>
      <c r="H197" s="29">
        <v>28000</v>
      </c>
      <c r="I197" s="35" t="s">
        <v>23</v>
      </c>
    </row>
    <row r="198" spans="1:9" ht="30" x14ac:dyDescent="0.25">
      <c r="A198" s="31">
        <v>189</v>
      </c>
      <c r="B198" s="25" t="s">
        <v>367</v>
      </c>
      <c r="C198" s="26" t="s">
        <v>20</v>
      </c>
      <c r="D198" s="27" t="s">
        <v>409</v>
      </c>
      <c r="E198" s="25" t="s">
        <v>410</v>
      </c>
      <c r="F198" s="28">
        <v>86304</v>
      </c>
      <c r="G198" s="28">
        <v>86304</v>
      </c>
      <c r="H198" s="29">
        <v>0</v>
      </c>
      <c r="I198" s="35" t="s">
        <v>19</v>
      </c>
    </row>
    <row r="199" spans="1:9" ht="30" x14ac:dyDescent="0.25">
      <c r="A199" s="24">
        <v>190</v>
      </c>
      <c r="B199" s="25" t="s">
        <v>367</v>
      </c>
      <c r="C199" s="26" t="s">
        <v>20</v>
      </c>
      <c r="D199" s="27" t="s">
        <v>411</v>
      </c>
      <c r="E199" s="25" t="s">
        <v>412</v>
      </c>
      <c r="F199" s="28">
        <v>23810</v>
      </c>
      <c r="G199" s="28">
        <v>23810</v>
      </c>
      <c r="H199" s="29">
        <v>0</v>
      </c>
      <c r="I199" s="35" t="s">
        <v>19</v>
      </c>
    </row>
    <row r="200" spans="1:9" x14ac:dyDescent="0.25">
      <c r="A200" s="31">
        <v>191</v>
      </c>
      <c r="B200" s="25" t="s">
        <v>367</v>
      </c>
      <c r="C200" s="26" t="s">
        <v>20</v>
      </c>
      <c r="D200" s="27" t="s">
        <v>413</v>
      </c>
      <c r="E200" s="25" t="s">
        <v>414</v>
      </c>
      <c r="F200" s="28">
        <v>85000</v>
      </c>
      <c r="G200" s="28">
        <v>85000</v>
      </c>
      <c r="H200" s="29">
        <v>14727</v>
      </c>
      <c r="I200" s="35" t="s">
        <v>23</v>
      </c>
    </row>
    <row r="201" spans="1:9" x14ac:dyDescent="0.25">
      <c r="A201" s="31">
        <v>192</v>
      </c>
      <c r="B201" s="25" t="s">
        <v>367</v>
      </c>
      <c r="C201" s="26" t="s">
        <v>20</v>
      </c>
      <c r="D201" s="27" t="s">
        <v>415</v>
      </c>
      <c r="E201" s="25" t="s">
        <v>416</v>
      </c>
      <c r="F201" s="28">
        <v>24500</v>
      </c>
      <c r="G201" s="28">
        <v>24500</v>
      </c>
      <c r="H201" s="29">
        <v>17000</v>
      </c>
      <c r="I201" s="35" t="s">
        <v>23</v>
      </c>
    </row>
    <row r="202" spans="1:9" x14ac:dyDescent="0.25">
      <c r="A202" s="24">
        <v>193</v>
      </c>
      <c r="B202" s="25" t="s">
        <v>367</v>
      </c>
      <c r="C202" s="26" t="s">
        <v>20</v>
      </c>
      <c r="D202" s="27" t="s">
        <v>417</v>
      </c>
      <c r="E202" s="25" t="s">
        <v>418</v>
      </c>
      <c r="F202" s="28">
        <v>44181</v>
      </c>
      <c r="G202" s="28">
        <v>44181</v>
      </c>
      <c r="H202" s="29">
        <v>4989</v>
      </c>
      <c r="I202" s="35" t="s">
        <v>23</v>
      </c>
    </row>
    <row r="203" spans="1:9" x14ac:dyDescent="0.25">
      <c r="A203" s="24">
        <v>194</v>
      </c>
      <c r="B203" s="25" t="s">
        <v>367</v>
      </c>
      <c r="C203" s="26" t="s">
        <v>20</v>
      </c>
      <c r="D203" s="27" t="s">
        <v>419</v>
      </c>
      <c r="E203" s="25" t="s">
        <v>420</v>
      </c>
      <c r="F203" s="28">
        <v>16194</v>
      </c>
      <c r="G203" s="28">
        <v>16194</v>
      </c>
      <c r="H203" s="29">
        <v>14000</v>
      </c>
      <c r="I203" s="35" t="s">
        <v>23</v>
      </c>
    </row>
    <row r="204" spans="1:9" x14ac:dyDescent="0.25">
      <c r="A204" s="31">
        <v>195</v>
      </c>
      <c r="B204" s="25" t="s">
        <v>367</v>
      </c>
      <c r="C204" s="26" t="s">
        <v>20</v>
      </c>
      <c r="D204" s="27" t="s">
        <v>421</v>
      </c>
      <c r="E204" s="25" t="s">
        <v>422</v>
      </c>
      <c r="F204" s="28">
        <v>57536</v>
      </c>
      <c r="G204" s="28">
        <v>57536</v>
      </c>
      <c r="H204" s="29">
        <v>57000</v>
      </c>
      <c r="I204" s="35" t="s">
        <v>23</v>
      </c>
    </row>
    <row r="205" spans="1:9" x14ac:dyDescent="0.25">
      <c r="A205" s="31">
        <v>196</v>
      </c>
      <c r="B205" s="25" t="s">
        <v>367</v>
      </c>
      <c r="C205" s="26" t="s">
        <v>20</v>
      </c>
      <c r="D205" s="27" t="s">
        <v>423</v>
      </c>
      <c r="E205" s="25" t="s">
        <v>424</v>
      </c>
      <c r="F205" s="28">
        <v>126679</v>
      </c>
      <c r="G205" s="28">
        <v>126679</v>
      </c>
      <c r="H205" s="29">
        <v>63000</v>
      </c>
      <c r="I205" s="35" t="s">
        <v>23</v>
      </c>
    </row>
    <row r="206" spans="1:9" x14ac:dyDescent="0.25">
      <c r="A206" s="24">
        <v>197</v>
      </c>
      <c r="B206" s="25" t="s">
        <v>367</v>
      </c>
      <c r="C206" s="26" t="s">
        <v>20</v>
      </c>
      <c r="D206" s="27" t="s">
        <v>425</v>
      </c>
      <c r="E206" s="25" t="s">
        <v>426</v>
      </c>
      <c r="F206" s="28">
        <v>50013</v>
      </c>
      <c r="G206" s="28">
        <v>50013</v>
      </c>
      <c r="H206" s="29">
        <v>47000</v>
      </c>
      <c r="I206" s="35" t="s">
        <v>23</v>
      </c>
    </row>
    <row r="207" spans="1:9" ht="30" x14ac:dyDescent="0.25">
      <c r="A207" s="31">
        <v>198</v>
      </c>
      <c r="B207" s="25" t="s">
        <v>367</v>
      </c>
      <c r="C207" s="26" t="s">
        <v>20</v>
      </c>
      <c r="D207" s="27" t="s">
        <v>427</v>
      </c>
      <c r="E207" s="25" t="s">
        <v>428</v>
      </c>
      <c r="F207" s="28">
        <v>48962</v>
      </c>
      <c r="G207" s="28">
        <v>48962</v>
      </c>
      <c r="H207" s="29">
        <v>0</v>
      </c>
      <c r="I207" s="35" t="s">
        <v>19</v>
      </c>
    </row>
    <row r="208" spans="1:9" ht="30" x14ac:dyDescent="0.25">
      <c r="A208" s="31">
        <v>199</v>
      </c>
      <c r="B208" s="25" t="s">
        <v>367</v>
      </c>
      <c r="C208" s="26" t="s">
        <v>20</v>
      </c>
      <c r="D208" s="27" t="s">
        <v>429</v>
      </c>
      <c r="E208" s="25" t="s">
        <v>430</v>
      </c>
      <c r="F208" s="28">
        <v>8426</v>
      </c>
      <c r="G208" s="28">
        <v>8426</v>
      </c>
      <c r="H208" s="29">
        <v>0</v>
      </c>
      <c r="I208" s="35" t="s">
        <v>19</v>
      </c>
    </row>
    <row r="209" spans="1:9" ht="30" x14ac:dyDescent="0.25">
      <c r="A209" s="24">
        <v>200</v>
      </c>
      <c r="B209" s="25" t="s">
        <v>367</v>
      </c>
      <c r="C209" s="26" t="s">
        <v>33</v>
      </c>
      <c r="D209" s="27" t="s">
        <v>431</v>
      </c>
      <c r="E209" s="25" t="s">
        <v>432</v>
      </c>
      <c r="F209" s="28">
        <v>57595</v>
      </c>
      <c r="G209" s="28">
        <v>57595</v>
      </c>
      <c r="H209" s="29">
        <v>0</v>
      </c>
      <c r="I209" s="35" t="s">
        <v>19</v>
      </c>
    </row>
    <row r="210" spans="1:9" x14ac:dyDescent="0.25">
      <c r="A210" s="24"/>
      <c r="B210" s="25"/>
      <c r="C210" s="26"/>
      <c r="D210" s="39" t="s">
        <v>433</v>
      </c>
      <c r="E210" s="25"/>
      <c r="F210" s="38">
        <f t="shared" ref="F210:H210" si="4">SUM(F178:F209)</f>
        <v>1586166</v>
      </c>
      <c r="G210" s="38">
        <f t="shared" si="4"/>
        <v>1586166</v>
      </c>
      <c r="H210" s="29">
        <f t="shared" si="4"/>
        <v>649031</v>
      </c>
      <c r="I210" s="35"/>
    </row>
    <row r="211" spans="1:9" ht="25.5" x14ac:dyDescent="0.25">
      <c r="A211" s="24">
        <v>201</v>
      </c>
      <c r="B211" s="25" t="s">
        <v>434</v>
      </c>
      <c r="C211" s="26" t="s">
        <v>12</v>
      </c>
      <c r="D211" s="27" t="s">
        <v>435</v>
      </c>
      <c r="E211" s="25" t="s">
        <v>436</v>
      </c>
      <c r="F211" s="28">
        <v>2254503</v>
      </c>
      <c r="G211" s="28">
        <v>2254503</v>
      </c>
      <c r="H211" s="29">
        <v>700000</v>
      </c>
      <c r="I211" s="35" t="s">
        <v>23</v>
      </c>
    </row>
    <row r="212" spans="1:9" x14ac:dyDescent="0.25">
      <c r="A212" s="31">
        <v>202</v>
      </c>
      <c r="B212" s="25" t="s">
        <v>434</v>
      </c>
      <c r="C212" s="26" t="s">
        <v>20</v>
      </c>
      <c r="D212" s="27" t="s">
        <v>437</v>
      </c>
      <c r="E212" s="25" t="s">
        <v>438</v>
      </c>
      <c r="F212" s="28">
        <v>29124</v>
      </c>
      <c r="G212" s="28">
        <v>29124</v>
      </c>
      <c r="H212" s="29">
        <v>16276</v>
      </c>
      <c r="I212" s="35" t="s">
        <v>23</v>
      </c>
    </row>
    <row r="213" spans="1:9" x14ac:dyDescent="0.25">
      <c r="A213" s="31">
        <v>203</v>
      </c>
      <c r="B213" s="25" t="s">
        <v>434</v>
      </c>
      <c r="C213" s="26" t="s">
        <v>20</v>
      </c>
      <c r="D213" s="27" t="s">
        <v>439</v>
      </c>
      <c r="E213" s="25" t="s">
        <v>440</v>
      </c>
      <c r="F213" s="28">
        <v>148571</v>
      </c>
      <c r="G213" s="28">
        <v>125846</v>
      </c>
      <c r="H213" s="29">
        <v>71578</v>
      </c>
      <c r="I213" s="35" t="s">
        <v>23</v>
      </c>
    </row>
    <row r="214" spans="1:9" x14ac:dyDescent="0.25">
      <c r="A214" s="24">
        <v>204</v>
      </c>
      <c r="B214" s="25" t="s">
        <v>434</v>
      </c>
      <c r="C214" s="26" t="s">
        <v>20</v>
      </c>
      <c r="D214" s="27" t="s">
        <v>441</v>
      </c>
      <c r="E214" s="25" t="s">
        <v>442</v>
      </c>
      <c r="F214" s="28">
        <v>101049</v>
      </c>
      <c r="G214" s="28">
        <v>84649</v>
      </c>
      <c r="H214" s="29">
        <v>29275</v>
      </c>
      <c r="I214" s="35" t="s">
        <v>23</v>
      </c>
    </row>
    <row r="215" spans="1:9" x14ac:dyDescent="0.25">
      <c r="A215" s="31">
        <v>205</v>
      </c>
      <c r="B215" s="25" t="s">
        <v>434</v>
      </c>
      <c r="C215" s="26" t="s">
        <v>20</v>
      </c>
      <c r="D215" s="27" t="s">
        <v>443</v>
      </c>
      <c r="E215" s="25" t="s">
        <v>444</v>
      </c>
      <c r="F215" s="28">
        <v>176855</v>
      </c>
      <c r="G215" s="28">
        <v>81829</v>
      </c>
      <c r="H215" s="29">
        <v>57962</v>
      </c>
      <c r="I215" s="35" t="s">
        <v>23</v>
      </c>
    </row>
    <row r="216" spans="1:9" ht="30" x14ac:dyDescent="0.25">
      <c r="A216" s="31">
        <v>206</v>
      </c>
      <c r="B216" s="25" t="s">
        <v>434</v>
      </c>
      <c r="C216" s="26" t="s">
        <v>20</v>
      </c>
      <c r="D216" s="27" t="s">
        <v>445</v>
      </c>
      <c r="E216" s="25" t="s">
        <v>446</v>
      </c>
      <c r="F216" s="28">
        <v>9800</v>
      </c>
      <c r="G216" s="28">
        <v>9800</v>
      </c>
      <c r="H216" s="29">
        <v>0</v>
      </c>
      <c r="I216" s="35" t="s">
        <v>19</v>
      </c>
    </row>
    <row r="217" spans="1:9" ht="30" x14ac:dyDescent="0.25">
      <c r="A217" s="24">
        <v>207</v>
      </c>
      <c r="B217" s="25" t="s">
        <v>434</v>
      </c>
      <c r="C217" s="26" t="s">
        <v>20</v>
      </c>
      <c r="D217" s="27" t="s">
        <v>447</v>
      </c>
      <c r="E217" s="25" t="s">
        <v>448</v>
      </c>
      <c r="F217" s="28">
        <v>29828</v>
      </c>
      <c r="G217" s="28">
        <v>7106</v>
      </c>
      <c r="H217" s="29">
        <v>0</v>
      </c>
      <c r="I217" s="35" t="s">
        <v>19</v>
      </c>
    </row>
    <row r="218" spans="1:9" x14ac:dyDescent="0.25">
      <c r="A218" s="24">
        <v>208</v>
      </c>
      <c r="B218" s="25" t="s">
        <v>434</v>
      </c>
      <c r="C218" s="26" t="s">
        <v>20</v>
      </c>
      <c r="D218" s="27" t="s">
        <v>449</v>
      </c>
      <c r="E218" s="25" t="s">
        <v>450</v>
      </c>
      <c r="F218" s="28">
        <v>22576</v>
      </c>
      <c r="G218" s="28">
        <v>22576</v>
      </c>
      <c r="H218" s="29">
        <v>9333</v>
      </c>
      <c r="I218" s="35" t="s">
        <v>23</v>
      </c>
    </row>
    <row r="219" spans="1:9" x14ac:dyDescent="0.25">
      <c r="A219" s="31">
        <v>209</v>
      </c>
      <c r="B219" s="25" t="s">
        <v>434</v>
      </c>
      <c r="C219" s="26" t="s">
        <v>20</v>
      </c>
      <c r="D219" s="27" t="s">
        <v>451</v>
      </c>
      <c r="E219" s="25" t="s">
        <v>452</v>
      </c>
      <c r="F219" s="28">
        <v>30997</v>
      </c>
      <c r="G219" s="28">
        <v>30997</v>
      </c>
      <c r="H219" s="29">
        <v>10000</v>
      </c>
      <c r="I219" s="35" t="s">
        <v>23</v>
      </c>
    </row>
    <row r="220" spans="1:9" x14ac:dyDescent="0.25">
      <c r="A220" s="31">
        <v>210</v>
      </c>
      <c r="B220" s="25" t="s">
        <v>434</v>
      </c>
      <c r="C220" s="26" t="s">
        <v>20</v>
      </c>
      <c r="D220" s="27" t="s">
        <v>453</v>
      </c>
      <c r="E220" s="25" t="s">
        <v>454</v>
      </c>
      <c r="F220" s="28">
        <v>34500</v>
      </c>
      <c r="G220" s="28">
        <v>34500</v>
      </c>
      <c r="H220" s="29">
        <v>24500</v>
      </c>
      <c r="I220" s="35" t="s">
        <v>23</v>
      </c>
    </row>
    <row r="221" spans="1:9" x14ac:dyDescent="0.25">
      <c r="A221" s="24">
        <v>211</v>
      </c>
      <c r="B221" s="25" t="s">
        <v>434</v>
      </c>
      <c r="C221" s="26" t="s">
        <v>20</v>
      </c>
      <c r="D221" s="27" t="s">
        <v>455</v>
      </c>
      <c r="E221" s="25" t="s">
        <v>456</v>
      </c>
      <c r="F221" s="28">
        <v>19000</v>
      </c>
      <c r="G221" s="28">
        <v>19000</v>
      </c>
      <c r="H221" s="29">
        <v>19000</v>
      </c>
      <c r="I221" s="35" t="s">
        <v>23</v>
      </c>
    </row>
    <row r="222" spans="1:9" x14ac:dyDescent="0.25">
      <c r="A222" s="31">
        <v>212</v>
      </c>
      <c r="B222" s="25" t="s">
        <v>434</v>
      </c>
      <c r="C222" s="26" t="s">
        <v>20</v>
      </c>
      <c r="D222" s="27" t="s">
        <v>457</v>
      </c>
      <c r="E222" s="25" t="s">
        <v>458</v>
      </c>
      <c r="F222" s="28">
        <v>82440</v>
      </c>
      <c r="G222" s="28">
        <v>53440</v>
      </c>
      <c r="H222" s="29">
        <v>25000</v>
      </c>
      <c r="I222" s="35" t="s">
        <v>23</v>
      </c>
    </row>
    <row r="223" spans="1:9" ht="30" x14ac:dyDescent="0.25">
      <c r="A223" s="31">
        <v>213</v>
      </c>
      <c r="B223" s="25" t="s">
        <v>434</v>
      </c>
      <c r="C223" s="26" t="s">
        <v>20</v>
      </c>
      <c r="D223" s="27" t="s">
        <v>459</v>
      </c>
      <c r="E223" s="25" t="s">
        <v>460</v>
      </c>
      <c r="F223" s="28">
        <v>5084</v>
      </c>
      <c r="G223" s="28">
        <v>5084</v>
      </c>
      <c r="H223" s="29">
        <v>0</v>
      </c>
      <c r="I223" s="35" t="s">
        <v>19</v>
      </c>
    </row>
    <row r="224" spans="1:9" x14ac:dyDescent="0.25">
      <c r="A224" s="24">
        <v>214</v>
      </c>
      <c r="B224" s="25" t="s">
        <v>434</v>
      </c>
      <c r="C224" s="26" t="s">
        <v>20</v>
      </c>
      <c r="D224" s="27" t="s">
        <v>461</v>
      </c>
      <c r="E224" s="25" t="s">
        <v>462</v>
      </c>
      <c r="F224" s="28">
        <v>5536</v>
      </c>
      <c r="G224" s="28">
        <v>5536</v>
      </c>
      <c r="H224" s="29">
        <v>1000</v>
      </c>
      <c r="I224" s="35" t="s">
        <v>23</v>
      </c>
    </row>
    <row r="225" spans="1:9" ht="30" x14ac:dyDescent="0.25">
      <c r="A225" s="24">
        <v>215</v>
      </c>
      <c r="B225" s="25" t="s">
        <v>434</v>
      </c>
      <c r="C225" s="26" t="s">
        <v>20</v>
      </c>
      <c r="D225" s="27" t="s">
        <v>463</v>
      </c>
      <c r="E225" s="25" t="s">
        <v>464</v>
      </c>
      <c r="F225" s="28">
        <v>15000</v>
      </c>
      <c r="G225" s="28">
        <v>15000</v>
      </c>
      <c r="H225" s="29">
        <v>0</v>
      </c>
      <c r="I225" s="35" t="s">
        <v>19</v>
      </c>
    </row>
    <row r="226" spans="1:9" x14ac:dyDescent="0.25">
      <c r="A226" s="31">
        <v>216</v>
      </c>
      <c r="B226" s="25" t="s">
        <v>434</v>
      </c>
      <c r="C226" s="26" t="s">
        <v>20</v>
      </c>
      <c r="D226" s="27" t="s">
        <v>465</v>
      </c>
      <c r="E226" s="25" t="s">
        <v>466</v>
      </c>
      <c r="F226" s="28">
        <v>39448</v>
      </c>
      <c r="G226" s="28">
        <v>39448</v>
      </c>
      <c r="H226" s="29">
        <v>11359</v>
      </c>
      <c r="I226" s="35" t="s">
        <v>23</v>
      </c>
    </row>
    <row r="227" spans="1:9" x14ac:dyDescent="0.25">
      <c r="A227" s="31">
        <v>217</v>
      </c>
      <c r="B227" s="25" t="s">
        <v>434</v>
      </c>
      <c r="C227" s="26" t="s">
        <v>20</v>
      </c>
      <c r="D227" s="27" t="s">
        <v>467</v>
      </c>
      <c r="E227" s="25" t="s">
        <v>468</v>
      </c>
      <c r="F227" s="28">
        <v>86580</v>
      </c>
      <c r="G227" s="28">
        <v>61090</v>
      </c>
      <c r="H227" s="29">
        <v>10000</v>
      </c>
      <c r="I227" s="35" t="s">
        <v>23</v>
      </c>
    </row>
    <row r="228" spans="1:9" ht="30" x14ac:dyDescent="0.25">
      <c r="A228" s="24">
        <v>218</v>
      </c>
      <c r="B228" s="25" t="s">
        <v>434</v>
      </c>
      <c r="C228" s="26" t="s">
        <v>20</v>
      </c>
      <c r="D228" s="27" t="s">
        <v>469</v>
      </c>
      <c r="E228" s="25" t="s">
        <v>470</v>
      </c>
      <c r="F228" s="28">
        <v>11700</v>
      </c>
      <c r="G228" s="28">
        <v>11700</v>
      </c>
      <c r="H228" s="29">
        <v>0</v>
      </c>
      <c r="I228" s="35" t="s">
        <v>19</v>
      </c>
    </row>
    <row r="229" spans="1:9" ht="30" x14ac:dyDescent="0.25">
      <c r="A229" s="31">
        <v>219</v>
      </c>
      <c r="B229" s="25" t="s">
        <v>434</v>
      </c>
      <c r="C229" s="26" t="s">
        <v>20</v>
      </c>
      <c r="D229" s="27" t="s">
        <v>471</v>
      </c>
      <c r="E229" s="25" t="s">
        <v>472</v>
      </c>
      <c r="F229" s="28">
        <v>8000</v>
      </c>
      <c r="G229" s="28">
        <v>8000</v>
      </c>
      <c r="H229" s="29">
        <v>0</v>
      </c>
      <c r="I229" s="35" t="s">
        <v>19</v>
      </c>
    </row>
    <row r="230" spans="1:9" x14ac:dyDescent="0.25">
      <c r="A230" s="31">
        <v>220</v>
      </c>
      <c r="B230" s="25" t="s">
        <v>434</v>
      </c>
      <c r="C230" s="26" t="s">
        <v>20</v>
      </c>
      <c r="D230" s="27" t="s">
        <v>473</v>
      </c>
      <c r="E230" s="25" t="s">
        <v>474</v>
      </c>
      <c r="F230" s="28">
        <v>10000</v>
      </c>
      <c r="G230" s="28">
        <v>10000</v>
      </c>
      <c r="H230" s="29">
        <v>10000</v>
      </c>
      <c r="I230" s="35" t="s">
        <v>23</v>
      </c>
    </row>
    <row r="231" spans="1:9" ht="30" x14ac:dyDescent="0.25">
      <c r="A231" s="24">
        <v>221</v>
      </c>
      <c r="B231" s="25" t="s">
        <v>434</v>
      </c>
      <c r="C231" s="26" t="s">
        <v>20</v>
      </c>
      <c r="D231" s="27" t="s">
        <v>475</v>
      </c>
      <c r="E231" s="25" t="s">
        <v>476</v>
      </c>
      <c r="F231" s="28">
        <v>16746</v>
      </c>
      <c r="G231" s="28">
        <v>16746</v>
      </c>
      <c r="H231" s="29">
        <v>0</v>
      </c>
      <c r="I231" s="35" t="s">
        <v>19</v>
      </c>
    </row>
    <row r="232" spans="1:9" ht="30" x14ac:dyDescent="0.25">
      <c r="A232" s="24">
        <v>222</v>
      </c>
      <c r="B232" s="32" t="s">
        <v>434</v>
      </c>
      <c r="C232" s="33" t="s">
        <v>20</v>
      </c>
      <c r="D232" s="34" t="s">
        <v>477</v>
      </c>
      <c r="E232" s="32" t="s">
        <v>478</v>
      </c>
      <c r="F232" s="28">
        <v>11448</v>
      </c>
      <c r="G232" s="28">
        <v>11448</v>
      </c>
      <c r="H232" s="29">
        <v>0</v>
      </c>
      <c r="I232" s="35" t="s">
        <v>19</v>
      </c>
    </row>
    <row r="233" spans="1:9" x14ac:dyDescent="0.25">
      <c r="A233" s="31">
        <v>223</v>
      </c>
      <c r="B233" s="32" t="s">
        <v>434</v>
      </c>
      <c r="C233" s="33" t="s">
        <v>20</v>
      </c>
      <c r="D233" s="34" t="s">
        <v>479</v>
      </c>
      <c r="E233" s="32" t="s">
        <v>480</v>
      </c>
      <c r="F233" s="28">
        <v>46534</v>
      </c>
      <c r="G233" s="28">
        <v>46534</v>
      </c>
      <c r="H233" s="29">
        <v>25000</v>
      </c>
      <c r="I233" s="35" t="s">
        <v>23</v>
      </c>
    </row>
    <row r="234" spans="1:9" ht="30" x14ac:dyDescent="0.25">
      <c r="A234" s="31">
        <v>224</v>
      </c>
      <c r="B234" s="32" t="s">
        <v>434</v>
      </c>
      <c r="C234" s="33" t="s">
        <v>20</v>
      </c>
      <c r="D234" s="34" t="s">
        <v>481</v>
      </c>
      <c r="E234" s="32" t="s">
        <v>482</v>
      </c>
      <c r="F234" s="28">
        <v>4658</v>
      </c>
      <c r="G234" s="28">
        <v>4658</v>
      </c>
      <c r="H234" s="29">
        <v>0</v>
      </c>
      <c r="I234" s="35" t="s">
        <v>19</v>
      </c>
    </row>
    <row r="235" spans="1:9" x14ac:dyDescent="0.25">
      <c r="A235" s="24">
        <v>225</v>
      </c>
      <c r="B235" s="32" t="s">
        <v>434</v>
      </c>
      <c r="C235" s="33" t="s">
        <v>20</v>
      </c>
      <c r="D235" s="34" t="s">
        <v>483</v>
      </c>
      <c r="E235" s="32" t="s">
        <v>484</v>
      </c>
      <c r="F235" s="28">
        <v>8618</v>
      </c>
      <c r="G235" s="28">
        <v>8618</v>
      </c>
      <c r="H235" s="29">
        <v>1000</v>
      </c>
      <c r="I235" s="35" t="s">
        <v>23</v>
      </c>
    </row>
    <row r="236" spans="1:9" x14ac:dyDescent="0.25">
      <c r="A236" s="31">
        <v>226</v>
      </c>
      <c r="B236" s="25" t="s">
        <v>434</v>
      </c>
      <c r="C236" s="26" t="s">
        <v>20</v>
      </c>
      <c r="D236" s="27" t="s">
        <v>485</v>
      </c>
      <c r="E236" s="25" t="s">
        <v>486</v>
      </c>
      <c r="F236" s="28">
        <v>36700</v>
      </c>
      <c r="G236" s="28">
        <v>36700</v>
      </c>
      <c r="H236" s="29">
        <v>25000</v>
      </c>
      <c r="I236" s="35" t="s">
        <v>23</v>
      </c>
    </row>
    <row r="237" spans="1:9" ht="30" x14ac:dyDescent="0.25">
      <c r="A237" s="31">
        <v>227</v>
      </c>
      <c r="B237" s="25" t="s">
        <v>434</v>
      </c>
      <c r="C237" s="26" t="s">
        <v>20</v>
      </c>
      <c r="D237" s="27" t="s">
        <v>487</v>
      </c>
      <c r="E237" s="25" t="s">
        <v>488</v>
      </c>
      <c r="F237" s="28">
        <v>7256</v>
      </c>
      <c r="G237" s="28">
        <v>7256</v>
      </c>
      <c r="H237" s="29">
        <v>0</v>
      </c>
      <c r="I237" s="35" t="s">
        <v>19</v>
      </c>
    </row>
    <row r="238" spans="1:9" x14ac:dyDescent="0.25">
      <c r="A238" s="24">
        <v>228</v>
      </c>
      <c r="B238" s="32" t="s">
        <v>434</v>
      </c>
      <c r="C238" s="33" t="s">
        <v>20</v>
      </c>
      <c r="D238" s="34" t="s">
        <v>489</v>
      </c>
      <c r="E238" s="32" t="s">
        <v>490</v>
      </c>
      <c r="F238" s="28">
        <v>12708</v>
      </c>
      <c r="G238" s="28">
        <v>12708</v>
      </c>
      <c r="H238" s="29">
        <v>12238</v>
      </c>
      <c r="I238" s="35" t="s">
        <v>491</v>
      </c>
    </row>
    <row r="239" spans="1:9" ht="30" x14ac:dyDescent="0.25">
      <c r="A239" s="24">
        <v>229</v>
      </c>
      <c r="B239" s="32" t="s">
        <v>434</v>
      </c>
      <c r="C239" s="33" t="s">
        <v>20</v>
      </c>
      <c r="D239" s="34" t="s">
        <v>492</v>
      </c>
      <c r="E239" s="32" t="s">
        <v>493</v>
      </c>
      <c r="F239" s="28">
        <v>9841</v>
      </c>
      <c r="G239" s="28">
        <v>9841</v>
      </c>
      <c r="H239" s="29">
        <v>0</v>
      </c>
      <c r="I239" s="35" t="s">
        <v>19</v>
      </c>
    </row>
    <row r="240" spans="1:9" ht="30" x14ac:dyDescent="0.25">
      <c r="A240" s="31">
        <v>230</v>
      </c>
      <c r="B240" s="25" t="s">
        <v>434</v>
      </c>
      <c r="C240" s="26" t="s">
        <v>20</v>
      </c>
      <c r="D240" s="27" t="s">
        <v>494</v>
      </c>
      <c r="E240" s="25" t="s">
        <v>495</v>
      </c>
      <c r="F240" s="28">
        <v>4769</v>
      </c>
      <c r="G240" s="28">
        <v>4769</v>
      </c>
      <c r="H240" s="29">
        <v>0</v>
      </c>
      <c r="I240" s="35" t="s">
        <v>19</v>
      </c>
    </row>
    <row r="241" spans="1:9" x14ac:dyDescent="0.25">
      <c r="A241" s="31">
        <v>231</v>
      </c>
      <c r="B241" s="25" t="s">
        <v>434</v>
      </c>
      <c r="C241" s="26" t="s">
        <v>20</v>
      </c>
      <c r="D241" s="27" t="s">
        <v>496</v>
      </c>
      <c r="E241" s="25" t="s">
        <v>497</v>
      </c>
      <c r="F241" s="28">
        <v>19238</v>
      </c>
      <c r="G241" s="28">
        <v>19238</v>
      </c>
      <c r="H241" s="29">
        <v>2334</v>
      </c>
      <c r="I241" s="35" t="s">
        <v>23</v>
      </c>
    </row>
    <row r="242" spans="1:9" x14ac:dyDescent="0.25">
      <c r="A242" s="24">
        <v>232</v>
      </c>
      <c r="B242" s="32" t="s">
        <v>434</v>
      </c>
      <c r="C242" s="33" t="s">
        <v>20</v>
      </c>
      <c r="D242" s="34" t="s">
        <v>498</v>
      </c>
      <c r="E242" s="32" t="s">
        <v>499</v>
      </c>
      <c r="F242" s="28">
        <v>18100</v>
      </c>
      <c r="G242" s="28">
        <v>18100</v>
      </c>
      <c r="H242" s="29">
        <v>15550</v>
      </c>
      <c r="I242" s="35" t="s">
        <v>23</v>
      </c>
    </row>
    <row r="243" spans="1:9" ht="30" x14ac:dyDescent="0.25">
      <c r="A243" s="31">
        <v>233</v>
      </c>
      <c r="B243" s="32" t="s">
        <v>434</v>
      </c>
      <c r="C243" s="33" t="s">
        <v>20</v>
      </c>
      <c r="D243" s="34" t="s">
        <v>500</v>
      </c>
      <c r="E243" s="32" t="s">
        <v>501</v>
      </c>
      <c r="F243" s="28">
        <v>3395</v>
      </c>
      <c r="G243" s="28">
        <v>3395</v>
      </c>
      <c r="H243" s="29">
        <v>0</v>
      </c>
      <c r="I243" s="35" t="s">
        <v>19</v>
      </c>
    </row>
    <row r="244" spans="1:9" x14ac:dyDescent="0.25">
      <c r="A244" s="31">
        <v>234</v>
      </c>
      <c r="B244" s="32" t="s">
        <v>434</v>
      </c>
      <c r="C244" s="33" t="s">
        <v>20</v>
      </c>
      <c r="D244" s="34" t="s">
        <v>502</v>
      </c>
      <c r="E244" s="32" t="s">
        <v>503</v>
      </c>
      <c r="F244" s="28">
        <v>41684</v>
      </c>
      <c r="G244" s="28">
        <v>41684</v>
      </c>
      <c r="H244" s="29">
        <v>1000</v>
      </c>
      <c r="I244" s="35" t="s">
        <v>23</v>
      </c>
    </row>
    <row r="245" spans="1:9" ht="32.25" customHeight="1" x14ac:dyDescent="0.25">
      <c r="A245" s="24">
        <v>235</v>
      </c>
      <c r="B245" s="32" t="s">
        <v>434</v>
      </c>
      <c r="C245" s="33" t="s">
        <v>30</v>
      </c>
      <c r="D245" s="34" t="s">
        <v>504</v>
      </c>
      <c r="E245" s="32" t="s">
        <v>505</v>
      </c>
      <c r="F245" s="28">
        <v>27000</v>
      </c>
      <c r="G245" s="28">
        <v>27000</v>
      </c>
      <c r="H245" s="29">
        <v>27000</v>
      </c>
      <c r="I245" s="35" t="s">
        <v>23</v>
      </c>
    </row>
    <row r="246" spans="1:9" ht="32.25" customHeight="1" x14ac:dyDescent="0.25">
      <c r="A246" s="24">
        <v>236</v>
      </c>
      <c r="B246" s="32" t="s">
        <v>434</v>
      </c>
      <c r="C246" s="33" t="s">
        <v>30</v>
      </c>
      <c r="D246" s="34" t="s">
        <v>506</v>
      </c>
      <c r="E246" s="32" t="s">
        <v>507</v>
      </c>
      <c r="F246" s="28">
        <v>57557</v>
      </c>
      <c r="G246" s="28">
        <v>57557</v>
      </c>
      <c r="H246" s="29">
        <v>0</v>
      </c>
      <c r="I246" s="35" t="s">
        <v>19</v>
      </c>
    </row>
    <row r="247" spans="1:9" x14ac:dyDescent="0.25">
      <c r="A247" s="31">
        <v>237</v>
      </c>
      <c r="B247" s="25" t="s">
        <v>434</v>
      </c>
      <c r="C247" s="26" t="s">
        <v>33</v>
      </c>
      <c r="D247" s="27" t="s">
        <v>508</v>
      </c>
      <c r="E247" s="25" t="s">
        <v>509</v>
      </c>
      <c r="F247" s="28">
        <v>43679</v>
      </c>
      <c r="G247" s="28">
        <v>43679</v>
      </c>
      <c r="H247" s="29">
        <v>35000</v>
      </c>
      <c r="I247" s="35" t="s">
        <v>23</v>
      </c>
    </row>
    <row r="248" spans="1:9" ht="25.5" x14ac:dyDescent="0.25">
      <c r="A248" s="31">
        <v>238</v>
      </c>
      <c r="B248" s="25" t="s">
        <v>434</v>
      </c>
      <c r="C248" s="26" t="s">
        <v>33</v>
      </c>
      <c r="D248" s="27" t="s">
        <v>510</v>
      </c>
      <c r="E248" s="25" t="s">
        <v>511</v>
      </c>
      <c r="F248" s="28">
        <v>12278</v>
      </c>
      <c r="G248" s="28">
        <v>12278</v>
      </c>
      <c r="H248" s="29">
        <v>5975</v>
      </c>
      <c r="I248" s="35" t="s">
        <v>23</v>
      </c>
    </row>
    <row r="249" spans="1:9" x14ac:dyDescent="0.25">
      <c r="A249" s="31"/>
      <c r="B249" s="25"/>
      <c r="C249" s="26"/>
      <c r="D249" s="39" t="s">
        <v>512</v>
      </c>
      <c r="E249" s="40"/>
      <c r="F249" s="38">
        <f t="shared" ref="F249:H249" si="5">SUM(F211:F248)</f>
        <v>3502800</v>
      </c>
      <c r="G249" s="38">
        <f t="shared" si="5"/>
        <v>3291437</v>
      </c>
      <c r="H249" s="29">
        <f t="shared" si="5"/>
        <v>1145380</v>
      </c>
      <c r="I249" s="35"/>
    </row>
    <row r="250" spans="1:9" x14ac:dyDescent="0.25">
      <c r="A250" s="24">
        <v>239</v>
      </c>
      <c r="B250" s="25" t="s">
        <v>513</v>
      </c>
      <c r="C250" s="26" t="s">
        <v>20</v>
      </c>
      <c r="D250" s="27" t="s">
        <v>514</v>
      </c>
      <c r="E250" s="25" t="s">
        <v>515</v>
      </c>
      <c r="F250" s="28">
        <v>19739</v>
      </c>
      <c r="G250" s="28">
        <v>19739</v>
      </c>
      <c r="H250" s="29">
        <v>19739</v>
      </c>
      <c r="I250" s="35" t="s">
        <v>23</v>
      </c>
    </row>
    <row r="251" spans="1:9" x14ac:dyDescent="0.25">
      <c r="A251" s="31">
        <v>240</v>
      </c>
      <c r="B251" s="32" t="s">
        <v>513</v>
      </c>
      <c r="C251" s="33" t="s">
        <v>20</v>
      </c>
      <c r="D251" s="34" t="s">
        <v>516</v>
      </c>
      <c r="E251" s="32" t="s">
        <v>517</v>
      </c>
      <c r="F251" s="28">
        <v>143795</v>
      </c>
      <c r="G251" s="28">
        <v>143795</v>
      </c>
      <c r="H251" s="29">
        <v>100000</v>
      </c>
      <c r="I251" s="35" t="s">
        <v>23</v>
      </c>
    </row>
    <row r="252" spans="1:9" x14ac:dyDescent="0.25">
      <c r="A252" s="31">
        <v>241</v>
      </c>
      <c r="B252" s="25" t="s">
        <v>513</v>
      </c>
      <c r="C252" s="26" t="s">
        <v>20</v>
      </c>
      <c r="D252" s="27" t="s">
        <v>518</v>
      </c>
      <c r="E252" s="25" t="s">
        <v>519</v>
      </c>
      <c r="F252" s="28">
        <v>17000</v>
      </c>
      <c r="G252" s="28">
        <v>17000</v>
      </c>
      <c r="H252" s="29">
        <v>1000</v>
      </c>
      <c r="I252" s="35" t="s">
        <v>23</v>
      </c>
    </row>
    <row r="253" spans="1:9" x14ac:dyDescent="0.25">
      <c r="A253" s="24">
        <v>242</v>
      </c>
      <c r="B253" s="32" t="s">
        <v>513</v>
      </c>
      <c r="C253" s="33" t="s">
        <v>20</v>
      </c>
      <c r="D253" s="34" t="s">
        <v>520</v>
      </c>
      <c r="E253" s="32" t="s">
        <v>521</v>
      </c>
      <c r="F253" s="28">
        <v>25680</v>
      </c>
      <c r="G253" s="28">
        <v>25680</v>
      </c>
      <c r="H253" s="29">
        <v>25680</v>
      </c>
      <c r="I253" s="35" t="s">
        <v>23</v>
      </c>
    </row>
    <row r="254" spans="1:9" x14ac:dyDescent="0.25">
      <c r="A254" s="24">
        <v>243</v>
      </c>
      <c r="B254" s="25" t="s">
        <v>513</v>
      </c>
      <c r="C254" s="26" t="s">
        <v>20</v>
      </c>
      <c r="D254" s="27" t="s">
        <v>522</v>
      </c>
      <c r="E254" s="25" t="s">
        <v>523</v>
      </c>
      <c r="F254" s="28">
        <v>17893</v>
      </c>
      <c r="G254" s="28">
        <v>17893</v>
      </c>
      <c r="H254" s="29">
        <v>17893</v>
      </c>
      <c r="I254" s="35" t="s">
        <v>491</v>
      </c>
    </row>
    <row r="255" spans="1:9" x14ac:dyDescent="0.25">
      <c r="A255" s="31">
        <v>244</v>
      </c>
      <c r="B255" s="25" t="s">
        <v>513</v>
      </c>
      <c r="C255" s="26" t="s">
        <v>20</v>
      </c>
      <c r="D255" s="27" t="s">
        <v>524</v>
      </c>
      <c r="E255" s="25" t="s">
        <v>525</v>
      </c>
      <c r="F255" s="28">
        <v>75056</v>
      </c>
      <c r="G255" s="28">
        <v>75056</v>
      </c>
      <c r="H255" s="29">
        <v>45000</v>
      </c>
      <c r="I255" s="35" t="s">
        <v>23</v>
      </c>
    </row>
    <row r="256" spans="1:9" ht="30" x14ac:dyDescent="0.25">
      <c r="A256" s="31">
        <v>245</v>
      </c>
      <c r="B256" s="25" t="s">
        <v>513</v>
      </c>
      <c r="C256" s="26" t="s">
        <v>20</v>
      </c>
      <c r="D256" s="27" t="s">
        <v>526</v>
      </c>
      <c r="E256" s="25" t="s">
        <v>527</v>
      </c>
      <c r="F256" s="28">
        <v>7550</v>
      </c>
      <c r="G256" s="28">
        <v>7550</v>
      </c>
      <c r="H256" s="29">
        <v>0</v>
      </c>
      <c r="I256" s="35" t="s">
        <v>19</v>
      </c>
    </row>
    <row r="257" spans="1:9" ht="30" x14ac:dyDescent="0.25">
      <c r="A257" s="24">
        <v>246</v>
      </c>
      <c r="B257" s="25" t="s">
        <v>513</v>
      </c>
      <c r="C257" s="26" t="s">
        <v>20</v>
      </c>
      <c r="D257" s="27" t="s">
        <v>528</v>
      </c>
      <c r="E257" s="25" t="s">
        <v>529</v>
      </c>
      <c r="F257" s="28">
        <v>13100</v>
      </c>
      <c r="G257" s="28">
        <v>13100</v>
      </c>
      <c r="H257" s="29">
        <v>0</v>
      </c>
      <c r="I257" s="35" t="s">
        <v>19</v>
      </c>
    </row>
    <row r="258" spans="1:9" x14ac:dyDescent="0.25">
      <c r="A258" s="31">
        <v>247</v>
      </c>
      <c r="B258" s="25" t="s">
        <v>513</v>
      </c>
      <c r="C258" s="26" t="s">
        <v>20</v>
      </c>
      <c r="D258" s="27" t="s">
        <v>530</v>
      </c>
      <c r="E258" s="25" t="s">
        <v>531</v>
      </c>
      <c r="F258" s="28">
        <v>7025</v>
      </c>
      <c r="G258" s="28">
        <v>7025</v>
      </c>
      <c r="H258" s="29">
        <v>0</v>
      </c>
      <c r="I258" s="44" t="s">
        <v>532</v>
      </c>
    </row>
    <row r="259" spans="1:9" x14ac:dyDescent="0.25">
      <c r="A259" s="31">
        <v>248</v>
      </c>
      <c r="B259" s="25" t="s">
        <v>513</v>
      </c>
      <c r="C259" s="26" t="s">
        <v>20</v>
      </c>
      <c r="D259" s="27" t="s">
        <v>533</v>
      </c>
      <c r="E259" s="25" t="s">
        <v>534</v>
      </c>
      <c r="F259" s="28">
        <v>58733</v>
      </c>
      <c r="G259" s="28">
        <v>58733</v>
      </c>
      <c r="H259" s="29">
        <v>0</v>
      </c>
      <c r="I259" s="44" t="s">
        <v>535</v>
      </c>
    </row>
    <row r="260" spans="1:9" ht="30" x14ac:dyDescent="0.25">
      <c r="A260" s="24">
        <v>249</v>
      </c>
      <c r="B260" s="25" t="s">
        <v>513</v>
      </c>
      <c r="C260" s="26" t="s">
        <v>20</v>
      </c>
      <c r="D260" s="27" t="s">
        <v>536</v>
      </c>
      <c r="E260" s="25" t="s">
        <v>537</v>
      </c>
      <c r="F260" s="28">
        <v>10593</v>
      </c>
      <c r="G260" s="28">
        <v>10593</v>
      </c>
      <c r="H260" s="29">
        <v>0</v>
      </c>
      <c r="I260" s="35" t="s">
        <v>19</v>
      </c>
    </row>
    <row r="261" spans="1:9" x14ac:dyDescent="0.25">
      <c r="A261" s="24">
        <v>250</v>
      </c>
      <c r="B261" s="25" t="s">
        <v>513</v>
      </c>
      <c r="C261" s="26" t="s">
        <v>20</v>
      </c>
      <c r="D261" s="27" t="s">
        <v>538</v>
      </c>
      <c r="E261" s="25" t="s">
        <v>539</v>
      </c>
      <c r="F261" s="28">
        <v>15000</v>
      </c>
      <c r="G261" s="28">
        <v>15000</v>
      </c>
      <c r="H261" s="29">
        <v>1000</v>
      </c>
      <c r="I261" s="35" t="s">
        <v>23</v>
      </c>
    </row>
    <row r="262" spans="1:9" x14ac:dyDescent="0.25">
      <c r="A262" s="31">
        <v>251</v>
      </c>
      <c r="B262" s="25" t="s">
        <v>513</v>
      </c>
      <c r="C262" s="26" t="s">
        <v>20</v>
      </c>
      <c r="D262" s="27" t="s">
        <v>540</v>
      </c>
      <c r="E262" s="25" t="s">
        <v>541</v>
      </c>
      <c r="F262" s="28">
        <v>12000</v>
      </c>
      <c r="G262" s="28">
        <v>9500</v>
      </c>
      <c r="H262" s="29">
        <v>2000</v>
      </c>
      <c r="I262" s="35" t="s">
        <v>23</v>
      </c>
    </row>
    <row r="263" spans="1:9" ht="30" x14ac:dyDescent="0.25">
      <c r="A263" s="31">
        <v>252</v>
      </c>
      <c r="B263" s="25" t="s">
        <v>513</v>
      </c>
      <c r="C263" s="26" t="s">
        <v>20</v>
      </c>
      <c r="D263" s="27" t="s">
        <v>542</v>
      </c>
      <c r="E263" s="25" t="s">
        <v>543</v>
      </c>
      <c r="F263" s="28">
        <v>10000</v>
      </c>
      <c r="G263" s="28">
        <v>10000</v>
      </c>
      <c r="H263" s="29">
        <v>0</v>
      </c>
      <c r="I263" s="35" t="s">
        <v>19</v>
      </c>
    </row>
    <row r="264" spans="1:9" ht="25.5" x14ac:dyDescent="0.25">
      <c r="A264" s="24">
        <v>253</v>
      </c>
      <c r="B264" s="25" t="s">
        <v>513</v>
      </c>
      <c r="C264" s="26" t="s">
        <v>20</v>
      </c>
      <c r="D264" s="27" t="s">
        <v>544</v>
      </c>
      <c r="E264" s="25" t="s">
        <v>545</v>
      </c>
      <c r="F264" s="28">
        <v>112919</v>
      </c>
      <c r="G264" s="28">
        <v>112919</v>
      </c>
      <c r="H264" s="29">
        <v>112919</v>
      </c>
      <c r="I264" s="35" t="s">
        <v>491</v>
      </c>
    </row>
    <row r="265" spans="1:9" ht="30" x14ac:dyDescent="0.25">
      <c r="A265" s="31">
        <v>254</v>
      </c>
      <c r="B265" s="25" t="s">
        <v>513</v>
      </c>
      <c r="C265" s="26" t="s">
        <v>20</v>
      </c>
      <c r="D265" s="27" t="s">
        <v>546</v>
      </c>
      <c r="E265" s="25" t="s">
        <v>547</v>
      </c>
      <c r="F265" s="28">
        <v>10768</v>
      </c>
      <c r="G265" s="28">
        <v>10768</v>
      </c>
      <c r="H265" s="29">
        <v>0</v>
      </c>
      <c r="I265" s="35" t="s">
        <v>19</v>
      </c>
    </row>
    <row r="266" spans="1:9" x14ac:dyDescent="0.25">
      <c r="A266" s="31">
        <v>255</v>
      </c>
      <c r="B266" s="25" t="s">
        <v>513</v>
      </c>
      <c r="C266" s="26" t="s">
        <v>20</v>
      </c>
      <c r="D266" s="27" t="s">
        <v>548</v>
      </c>
      <c r="E266" s="25" t="s">
        <v>549</v>
      </c>
      <c r="F266" s="28">
        <v>17090</v>
      </c>
      <c r="G266" s="28">
        <v>17090</v>
      </c>
      <c r="H266" s="29">
        <v>10000</v>
      </c>
      <c r="I266" s="35" t="s">
        <v>23</v>
      </c>
    </row>
    <row r="267" spans="1:9" ht="30" x14ac:dyDescent="0.25">
      <c r="A267" s="24">
        <v>256</v>
      </c>
      <c r="B267" s="25" t="s">
        <v>513</v>
      </c>
      <c r="C267" s="26" t="s">
        <v>20</v>
      </c>
      <c r="D267" s="27" t="s">
        <v>550</v>
      </c>
      <c r="E267" s="25" t="s">
        <v>551</v>
      </c>
      <c r="F267" s="28">
        <v>10318</v>
      </c>
      <c r="G267" s="28">
        <v>10318</v>
      </c>
      <c r="H267" s="29">
        <v>0</v>
      </c>
      <c r="I267" s="35" t="s">
        <v>19</v>
      </c>
    </row>
    <row r="268" spans="1:9" ht="30" x14ac:dyDescent="0.25">
      <c r="A268" s="24">
        <v>257</v>
      </c>
      <c r="B268" s="25" t="s">
        <v>513</v>
      </c>
      <c r="C268" s="26" t="s">
        <v>20</v>
      </c>
      <c r="D268" s="27" t="s">
        <v>552</v>
      </c>
      <c r="E268" s="25" t="s">
        <v>553</v>
      </c>
      <c r="F268" s="28">
        <v>30998</v>
      </c>
      <c r="G268" s="28">
        <v>30998</v>
      </c>
      <c r="H268" s="29">
        <v>0</v>
      </c>
      <c r="I268" s="35" t="s">
        <v>19</v>
      </c>
    </row>
    <row r="269" spans="1:9" x14ac:dyDescent="0.25">
      <c r="A269" s="31">
        <v>258</v>
      </c>
      <c r="B269" s="25" t="s">
        <v>513</v>
      </c>
      <c r="C269" s="26" t="s">
        <v>20</v>
      </c>
      <c r="D269" s="27" t="s">
        <v>554</v>
      </c>
      <c r="E269" s="25" t="s">
        <v>555</v>
      </c>
      <c r="F269" s="28">
        <v>3129</v>
      </c>
      <c r="G269" s="28">
        <v>3129</v>
      </c>
      <c r="H269" s="29">
        <v>2429</v>
      </c>
      <c r="I269" s="35" t="s">
        <v>23</v>
      </c>
    </row>
    <row r="270" spans="1:9" x14ac:dyDescent="0.25">
      <c r="A270" s="31">
        <v>259</v>
      </c>
      <c r="B270" s="25" t="s">
        <v>513</v>
      </c>
      <c r="C270" s="26" t="s">
        <v>20</v>
      </c>
      <c r="D270" s="27" t="s">
        <v>556</v>
      </c>
      <c r="E270" s="25" t="s">
        <v>557</v>
      </c>
      <c r="F270" s="28">
        <v>32655</v>
      </c>
      <c r="G270" s="28">
        <v>32655</v>
      </c>
      <c r="H270" s="29">
        <v>20672</v>
      </c>
      <c r="I270" s="35" t="s">
        <v>23</v>
      </c>
    </row>
    <row r="271" spans="1:9" x14ac:dyDescent="0.25">
      <c r="A271" s="24">
        <v>260</v>
      </c>
      <c r="B271" s="25" t="s">
        <v>513</v>
      </c>
      <c r="C271" s="26" t="s">
        <v>20</v>
      </c>
      <c r="D271" s="27" t="s">
        <v>558</v>
      </c>
      <c r="E271" s="25" t="s">
        <v>559</v>
      </c>
      <c r="F271" s="28">
        <v>69592</v>
      </c>
      <c r="G271" s="28">
        <v>69592</v>
      </c>
      <c r="H271" s="29">
        <v>30000</v>
      </c>
      <c r="I271" s="35" t="s">
        <v>23</v>
      </c>
    </row>
    <row r="272" spans="1:9" ht="30" x14ac:dyDescent="0.25">
      <c r="A272" s="31">
        <v>261</v>
      </c>
      <c r="B272" s="25" t="s">
        <v>513</v>
      </c>
      <c r="C272" s="26" t="s">
        <v>20</v>
      </c>
      <c r="D272" s="27" t="s">
        <v>560</v>
      </c>
      <c r="E272" s="25" t="s">
        <v>561</v>
      </c>
      <c r="F272" s="28">
        <v>2060</v>
      </c>
      <c r="G272" s="28">
        <v>2060</v>
      </c>
      <c r="H272" s="29">
        <v>0</v>
      </c>
      <c r="I272" s="35" t="s">
        <v>19</v>
      </c>
    </row>
    <row r="273" spans="1:9" x14ac:dyDescent="0.25">
      <c r="A273" s="31"/>
      <c r="B273" s="25"/>
      <c r="C273" s="26"/>
      <c r="D273" s="39" t="s">
        <v>562</v>
      </c>
      <c r="E273" s="40"/>
      <c r="F273" s="38">
        <f t="shared" ref="F273:H273" si="6">SUM(F250:F272)</f>
        <v>722693</v>
      </c>
      <c r="G273" s="38">
        <f t="shared" si="6"/>
        <v>720193</v>
      </c>
      <c r="H273" s="29">
        <f t="shared" si="6"/>
        <v>388332</v>
      </c>
      <c r="I273" s="35"/>
    </row>
    <row r="274" spans="1:9" x14ac:dyDescent="0.25">
      <c r="A274" s="31">
        <v>262</v>
      </c>
      <c r="B274" s="25" t="s">
        <v>563</v>
      </c>
      <c r="C274" s="26" t="s">
        <v>12</v>
      </c>
      <c r="D274" s="27" t="s">
        <v>564</v>
      </c>
      <c r="E274" s="25" t="s">
        <v>565</v>
      </c>
      <c r="F274" s="28">
        <v>232839</v>
      </c>
      <c r="G274" s="28">
        <v>232839</v>
      </c>
      <c r="H274" s="29">
        <v>65000</v>
      </c>
      <c r="I274" s="35" t="s">
        <v>566</v>
      </c>
    </row>
    <row r="275" spans="1:9" ht="30" x14ac:dyDescent="0.25">
      <c r="A275" s="24">
        <v>263</v>
      </c>
      <c r="B275" s="25" t="s">
        <v>563</v>
      </c>
      <c r="C275" s="26" t="s">
        <v>20</v>
      </c>
      <c r="D275" s="27" t="s">
        <v>567</v>
      </c>
      <c r="E275" s="25" t="s">
        <v>568</v>
      </c>
      <c r="F275" s="28">
        <v>6140</v>
      </c>
      <c r="G275" s="28">
        <v>6140</v>
      </c>
      <c r="H275" s="29">
        <v>0</v>
      </c>
      <c r="I275" s="35" t="s">
        <v>19</v>
      </c>
    </row>
    <row r="276" spans="1:9" ht="30" x14ac:dyDescent="0.25">
      <c r="A276" s="31">
        <v>264</v>
      </c>
      <c r="B276" s="25" t="s">
        <v>563</v>
      </c>
      <c r="C276" s="26" t="s">
        <v>20</v>
      </c>
      <c r="D276" s="27" t="s">
        <v>569</v>
      </c>
      <c r="E276" s="25" t="s">
        <v>570</v>
      </c>
      <c r="F276" s="28">
        <v>128000</v>
      </c>
      <c r="G276" s="28">
        <v>128000</v>
      </c>
      <c r="H276" s="29">
        <v>0</v>
      </c>
      <c r="I276" s="35" t="s">
        <v>19</v>
      </c>
    </row>
    <row r="277" spans="1:9" x14ac:dyDescent="0.25">
      <c r="A277" s="31">
        <v>265</v>
      </c>
      <c r="B277" s="25" t="s">
        <v>563</v>
      </c>
      <c r="C277" s="26" t="s">
        <v>20</v>
      </c>
      <c r="D277" s="27" t="s">
        <v>571</v>
      </c>
      <c r="E277" s="25" t="s">
        <v>572</v>
      </c>
      <c r="F277" s="28">
        <v>57669</v>
      </c>
      <c r="G277" s="28">
        <v>57669</v>
      </c>
      <c r="H277" s="29">
        <v>5000</v>
      </c>
      <c r="I277" s="35" t="s">
        <v>23</v>
      </c>
    </row>
    <row r="278" spans="1:9" x14ac:dyDescent="0.25">
      <c r="A278" s="24">
        <v>266</v>
      </c>
      <c r="B278" s="25" t="s">
        <v>563</v>
      </c>
      <c r="C278" s="26" t="s">
        <v>20</v>
      </c>
      <c r="D278" s="27" t="s">
        <v>573</v>
      </c>
      <c r="E278" s="25" t="s">
        <v>574</v>
      </c>
      <c r="F278" s="28">
        <v>18919</v>
      </c>
      <c r="G278" s="28">
        <v>18919</v>
      </c>
      <c r="H278" s="29">
        <v>1000</v>
      </c>
      <c r="I278" s="35" t="s">
        <v>23</v>
      </c>
    </row>
    <row r="279" spans="1:9" ht="30" x14ac:dyDescent="0.25">
      <c r="A279" s="31">
        <v>267</v>
      </c>
      <c r="B279" s="25" t="s">
        <v>563</v>
      </c>
      <c r="C279" s="26" t="s">
        <v>20</v>
      </c>
      <c r="D279" s="27" t="s">
        <v>575</v>
      </c>
      <c r="E279" s="25" t="s">
        <v>576</v>
      </c>
      <c r="F279" s="28">
        <v>4286</v>
      </c>
      <c r="G279" s="28">
        <v>4286</v>
      </c>
      <c r="H279" s="29">
        <v>0</v>
      </c>
      <c r="I279" s="35" t="s">
        <v>19</v>
      </c>
    </row>
    <row r="280" spans="1:9" x14ac:dyDescent="0.25">
      <c r="A280" s="31">
        <v>268</v>
      </c>
      <c r="B280" s="25" t="s">
        <v>563</v>
      </c>
      <c r="C280" s="26" t="s">
        <v>20</v>
      </c>
      <c r="D280" s="27" t="s">
        <v>577</v>
      </c>
      <c r="E280" s="25" t="s">
        <v>578</v>
      </c>
      <c r="F280" s="28">
        <v>2070</v>
      </c>
      <c r="G280" s="28">
        <v>2070</v>
      </c>
      <c r="H280" s="29">
        <v>259</v>
      </c>
      <c r="I280" s="35" t="s">
        <v>23</v>
      </c>
    </row>
    <row r="281" spans="1:9" x14ac:dyDescent="0.25">
      <c r="A281" s="24">
        <v>269</v>
      </c>
      <c r="B281" s="25" t="s">
        <v>563</v>
      </c>
      <c r="C281" s="26" t="s">
        <v>20</v>
      </c>
      <c r="D281" s="27" t="s">
        <v>579</v>
      </c>
      <c r="E281" s="25" t="s">
        <v>580</v>
      </c>
      <c r="F281" s="28">
        <v>82110</v>
      </c>
      <c r="G281" s="28">
        <v>82110</v>
      </c>
      <c r="H281" s="29">
        <v>40000</v>
      </c>
      <c r="I281" s="35" t="s">
        <v>23</v>
      </c>
    </row>
    <row r="282" spans="1:9" ht="25.5" x14ac:dyDescent="0.25">
      <c r="A282" s="31">
        <v>270</v>
      </c>
      <c r="B282" s="25" t="s">
        <v>563</v>
      </c>
      <c r="C282" s="26" t="s">
        <v>20</v>
      </c>
      <c r="D282" s="27" t="s">
        <v>581</v>
      </c>
      <c r="E282" s="25" t="s">
        <v>582</v>
      </c>
      <c r="F282" s="28">
        <v>13000</v>
      </c>
      <c r="G282" s="28">
        <v>13000</v>
      </c>
      <c r="H282" s="29">
        <v>13000</v>
      </c>
      <c r="I282" s="35" t="s">
        <v>23</v>
      </c>
    </row>
    <row r="283" spans="1:9" x14ac:dyDescent="0.25">
      <c r="A283" s="31">
        <v>271</v>
      </c>
      <c r="B283" s="25" t="s">
        <v>563</v>
      </c>
      <c r="C283" s="26" t="s">
        <v>20</v>
      </c>
      <c r="D283" s="27" t="s">
        <v>583</v>
      </c>
      <c r="E283" s="25" t="s">
        <v>584</v>
      </c>
      <c r="F283" s="28">
        <v>11405</v>
      </c>
      <c r="G283" s="28">
        <v>11405</v>
      </c>
      <c r="H283" s="29">
        <v>11405</v>
      </c>
      <c r="I283" s="35" t="s">
        <v>23</v>
      </c>
    </row>
    <row r="284" spans="1:9" ht="30" x14ac:dyDescent="0.25">
      <c r="A284" s="24">
        <v>272</v>
      </c>
      <c r="B284" s="25" t="s">
        <v>563</v>
      </c>
      <c r="C284" s="26" t="s">
        <v>20</v>
      </c>
      <c r="D284" s="27" t="s">
        <v>585</v>
      </c>
      <c r="E284" s="25" t="s">
        <v>586</v>
      </c>
      <c r="F284" s="28">
        <v>1436</v>
      </c>
      <c r="G284" s="28">
        <v>1436</v>
      </c>
      <c r="H284" s="29">
        <v>0</v>
      </c>
      <c r="I284" s="35" t="s">
        <v>19</v>
      </c>
    </row>
    <row r="285" spans="1:9" x14ac:dyDescent="0.25">
      <c r="A285" s="31">
        <v>273</v>
      </c>
      <c r="B285" s="25" t="s">
        <v>563</v>
      </c>
      <c r="C285" s="26" t="s">
        <v>20</v>
      </c>
      <c r="D285" s="27" t="s">
        <v>587</v>
      </c>
      <c r="E285" s="25" t="s">
        <v>588</v>
      </c>
      <c r="F285" s="28">
        <v>59500</v>
      </c>
      <c r="G285" s="28">
        <v>59500</v>
      </c>
      <c r="H285" s="29">
        <v>30000</v>
      </c>
      <c r="I285" s="35" t="s">
        <v>23</v>
      </c>
    </row>
    <row r="286" spans="1:9" x14ac:dyDescent="0.25">
      <c r="A286" s="31">
        <v>274</v>
      </c>
      <c r="B286" s="25" t="s">
        <v>563</v>
      </c>
      <c r="C286" s="26" t="s">
        <v>20</v>
      </c>
      <c r="D286" s="27" t="s">
        <v>589</v>
      </c>
      <c r="E286" s="25" t="s">
        <v>590</v>
      </c>
      <c r="F286" s="28">
        <v>24966</v>
      </c>
      <c r="G286" s="28">
        <v>24966</v>
      </c>
      <c r="H286" s="29">
        <v>24966</v>
      </c>
      <c r="I286" s="35" t="s">
        <v>23</v>
      </c>
    </row>
    <row r="287" spans="1:9" x14ac:dyDescent="0.25">
      <c r="A287" s="24">
        <v>275</v>
      </c>
      <c r="B287" s="25" t="s">
        <v>563</v>
      </c>
      <c r="C287" s="26" t="s">
        <v>20</v>
      </c>
      <c r="D287" s="27" t="s">
        <v>591</v>
      </c>
      <c r="E287" s="25" t="s">
        <v>592</v>
      </c>
      <c r="F287" s="28">
        <v>3410</v>
      </c>
      <c r="G287" s="28">
        <v>3410</v>
      </c>
      <c r="H287" s="29">
        <v>3410</v>
      </c>
      <c r="I287" s="35" t="s">
        <v>23</v>
      </c>
    </row>
    <row r="288" spans="1:9" x14ac:dyDescent="0.25">
      <c r="A288" s="31">
        <v>276</v>
      </c>
      <c r="B288" s="25" t="s">
        <v>563</v>
      </c>
      <c r="C288" s="26" t="s">
        <v>20</v>
      </c>
      <c r="D288" s="27" t="s">
        <v>593</v>
      </c>
      <c r="E288" s="25" t="s">
        <v>594</v>
      </c>
      <c r="F288" s="28">
        <v>75514</v>
      </c>
      <c r="G288" s="28">
        <v>75514</v>
      </c>
      <c r="H288" s="29">
        <v>35000</v>
      </c>
      <c r="I288" s="35" t="s">
        <v>23</v>
      </c>
    </row>
    <row r="289" spans="1:9" ht="30" x14ac:dyDescent="0.25">
      <c r="A289" s="31">
        <v>277</v>
      </c>
      <c r="B289" s="25" t="s">
        <v>563</v>
      </c>
      <c r="C289" s="26" t="s">
        <v>20</v>
      </c>
      <c r="D289" s="27" t="s">
        <v>595</v>
      </c>
      <c r="E289" s="25" t="s">
        <v>596</v>
      </c>
      <c r="F289" s="28">
        <v>16560</v>
      </c>
      <c r="G289" s="28">
        <v>16560</v>
      </c>
      <c r="H289" s="29">
        <v>0</v>
      </c>
      <c r="I289" s="35" t="s">
        <v>19</v>
      </c>
    </row>
    <row r="290" spans="1:9" x14ac:dyDescent="0.25">
      <c r="A290" s="24">
        <v>278</v>
      </c>
      <c r="B290" s="25" t="s">
        <v>563</v>
      </c>
      <c r="C290" s="26" t="s">
        <v>20</v>
      </c>
      <c r="D290" s="27" t="s">
        <v>597</v>
      </c>
      <c r="E290" s="25" t="s">
        <v>598</v>
      </c>
      <c r="F290" s="28">
        <v>16719</v>
      </c>
      <c r="G290" s="28">
        <v>16719</v>
      </c>
      <c r="H290" s="29">
        <v>16719</v>
      </c>
      <c r="I290" s="35" t="s">
        <v>23</v>
      </c>
    </row>
    <row r="291" spans="1:9" ht="30" x14ac:dyDescent="0.25">
      <c r="A291" s="31">
        <v>279</v>
      </c>
      <c r="B291" s="25" t="s">
        <v>563</v>
      </c>
      <c r="C291" s="26" t="s">
        <v>20</v>
      </c>
      <c r="D291" s="27" t="s">
        <v>599</v>
      </c>
      <c r="E291" s="25" t="s">
        <v>600</v>
      </c>
      <c r="F291" s="28">
        <v>11355</v>
      </c>
      <c r="G291" s="28">
        <v>11355</v>
      </c>
      <c r="H291" s="29">
        <v>0</v>
      </c>
      <c r="I291" s="35" t="s">
        <v>19</v>
      </c>
    </row>
    <row r="292" spans="1:9" x14ac:dyDescent="0.25">
      <c r="A292" s="31">
        <v>280</v>
      </c>
      <c r="B292" s="32" t="s">
        <v>563</v>
      </c>
      <c r="C292" s="33" t="s">
        <v>20</v>
      </c>
      <c r="D292" s="34" t="s">
        <v>601</v>
      </c>
      <c r="E292" s="32" t="s">
        <v>602</v>
      </c>
      <c r="F292" s="28">
        <v>31544</v>
      </c>
      <c r="G292" s="28">
        <v>31544</v>
      </c>
      <c r="H292" s="29">
        <v>31544</v>
      </c>
      <c r="I292" s="35" t="s">
        <v>23</v>
      </c>
    </row>
    <row r="293" spans="1:9" x14ac:dyDescent="0.25">
      <c r="A293" s="24">
        <v>281</v>
      </c>
      <c r="B293" s="32" t="s">
        <v>563</v>
      </c>
      <c r="C293" s="33" t="s">
        <v>20</v>
      </c>
      <c r="D293" s="34" t="s">
        <v>603</v>
      </c>
      <c r="E293" s="32" t="s">
        <v>604</v>
      </c>
      <c r="F293" s="28">
        <v>59601</v>
      </c>
      <c r="G293" s="28">
        <v>59601</v>
      </c>
      <c r="H293" s="29">
        <v>38872</v>
      </c>
      <c r="I293" s="35" t="s">
        <v>23</v>
      </c>
    </row>
    <row r="294" spans="1:9" ht="30" x14ac:dyDescent="0.25">
      <c r="A294" s="31">
        <v>282</v>
      </c>
      <c r="B294" s="32" t="s">
        <v>563</v>
      </c>
      <c r="C294" s="33" t="s">
        <v>20</v>
      </c>
      <c r="D294" s="34" t="s">
        <v>605</v>
      </c>
      <c r="E294" s="32" t="s">
        <v>606</v>
      </c>
      <c r="F294" s="28">
        <v>18497</v>
      </c>
      <c r="G294" s="28">
        <v>18497</v>
      </c>
      <c r="H294" s="29">
        <v>0</v>
      </c>
      <c r="I294" s="35" t="s">
        <v>19</v>
      </c>
    </row>
    <row r="295" spans="1:9" x14ac:dyDescent="0.25">
      <c r="A295" s="31">
        <v>283</v>
      </c>
      <c r="B295" s="32" t="s">
        <v>563</v>
      </c>
      <c r="C295" s="33" t="s">
        <v>20</v>
      </c>
      <c r="D295" s="34" t="s">
        <v>607</v>
      </c>
      <c r="E295" s="32" t="s">
        <v>608</v>
      </c>
      <c r="F295" s="28">
        <v>55310</v>
      </c>
      <c r="G295" s="28">
        <v>55310</v>
      </c>
      <c r="H295" s="29">
        <v>34029</v>
      </c>
      <c r="I295" s="35" t="s">
        <v>23</v>
      </c>
    </row>
    <row r="296" spans="1:9" ht="25.5" x14ac:dyDescent="0.25">
      <c r="A296" s="24">
        <v>284</v>
      </c>
      <c r="B296" s="32" t="s">
        <v>563</v>
      </c>
      <c r="C296" s="33" t="s">
        <v>30</v>
      </c>
      <c r="D296" s="34" t="s">
        <v>609</v>
      </c>
      <c r="E296" s="32" t="s">
        <v>610</v>
      </c>
      <c r="F296" s="28">
        <v>10063</v>
      </c>
      <c r="G296" s="28">
        <v>10063</v>
      </c>
      <c r="H296" s="29">
        <v>10063</v>
      </c>
      <c r="I296" s="35" t="s">
        <v>611</v>
      </c>
    </row>
    <row r="297" spans="1:9" ht="30" x14ac:dyDescent="0.25">
      <c r="A297" s="31">
        <v>285</v>
      </c>
      <c r="B297" s="32" t="s">
        <v>563</v>
      </c>
      <c r="C297" s="33" t="s">
        <v>30</v>
      </c>
      <c r="D297" s="34" t="s">
        <v>612</v>
      </c>
      <c r="E297" s="32" t="s">
        <v>613</v>
      </c>
      <c r="F297" s="28">
        <v>1477</v>
      </c>
      <c r="G297" s="28">
        <v>1477</v>
      </c>
      <c r="H297" s="29">
        <v>0</v>
      </c>
      <c r="I297" s="35" t="s">
        <v>19</v>
      </c>
    </row>
    <row r="298" spans="1:9" x14ac:dyDescent="0.25">
      <c r="A298" s="31">
        <v>286</v>
      </c>
      <c r="B298" s="25" t="s">
        <v>563</v>
      </c>
      <c r="C298" s="26" t="s">
        <v>33</v>
      </c>
      <c r="D298" s="27" t="s">
        <v>614</v>
      </c>
      <c r="E298" s="25" t="s">
        <v>615</v>
      </c>
      <c r="F298" s="28">
        <v>31893</v>
      </c>
      <c r="G298" s="28">
        <v>31893</v>
      </c>
      <c r="H298" s="29">
        <v>25000</v>
      </c>
      <c r="I298" s="35" t="s">
        <v>23</v>
      </c>
    </row>
    <row r="299" spans="1:9" ht="15.75" thickBot="1" x14ac:dyDescent="0.3">
      <c r="A299" s="45"/>
      <c r="B299" s="46"/>
      <c r="C299" s="47"/>
      <c r="D299" s="48" t="s">
        <v>616</v>
      </c>
      <c r="E299" s="49"/>
      <c r="F299" s="50">
        <f>SUM(F274:F298)</f>
        <v>974283</v>
      </c>
      <c r="G299" s="50">
        <f>SUM(G274:G298)</f>
        <v>974283</v>
      </c>
      <c r="H299" s="51">
        <f>SUM(H274:H298)</f>
        <v>385267</v>
      </c>
      <c r="I299" s="52"/>
    </row>
    <row r="300" spans="1:9" ht="15.75" thickBot="1" x14ac:dyDescent="0.3">
      <c r="A300" s="53"/>
      <c r="B300" s="54"/>
      <c r="C300" s="54"/>
      <c r="D300" s="55" t="s">
        <v>617</v>
      </c>
      <c r="E300" s="54"/>
      <c r="F300" s="56">
        <f>F299+F273+F249+F210+F177+F113+F55+F14</f>
        <v>21084282</v>
      </c>
      <c r="G300" s="56">
        <f>G299+G273+G249+G210+G177+G113+G55+G14</f>
        <v>20061126</v>
      </c>
      <c r="H300" s="57">
        <f>H299+H273+H249+H210+H177+H113+H55+H14</f>
        <v>5339340</v>
      </c>
      <c r="I300" s="58"/>
    </row>
    <row r="302" spans="1:9" x14ac:dyDescent="0.25">
      <c r="C302" s="10" t="s">
        <v>618</v>
      </c>
    </row>
    <row r="303" spans="1:9" x14ac:dyDescent="0.25">
      <c r="C303" s="4" t="s">
        <v>12</v>
      </c>
      <c r="D303" s="4" t="s">
        <v>619</v>
      </c>
    </row>
    <row r="304" spans="1:9" x14ac:dyDescent="0.25">
      <c r="C304" s="4" t="s">
        <v>16</v>
      </c>
      <c r="D304" s="4" t="s">
        <v>620</v>
      </c>
    </row>
    <row r="305" spans="3:4" x14ac:dyDescent="0.25">
      <c r="C305" s="4" t="s">
        <v>20</v>
      </c>
      <c r="D305" s="4" t="s">
        <v>621</v>
      </c>
    </row>
    <row r="306" spans="3:4" x14ac:dyDescent="0.25">
      <c r="C306" s="4" t="s">
        <v>30</v>
      </c>
      <c r="D306" s="4" t="s">
        <v>622</v>
      </c>
    </row>
    <row r="307" spans="3:4" x14ac:dyDescent="0.25">
      <c r="C307" s="4" t="s">
        <v>33</v>
      </c>
      <c r="D307" s="4" t="s">
        <v>623</v>
      </c>
    </row>
  </sheetData>
  <autoFilter ref="A5:I300"/>
  <mergeCells count="1">
    <mergeCell ref="A1:I1"/>
  </mergeCells>
  <pageMargins left="3.937007874015748E-2" right="3.937007874015748E-2" top="0.35433070866141736" bottom="0.55118110236220474" header="0.31496062992125984" footer="0.31496062992125984"/>
  <pageSetup paperSize="9" scale="70" fitToHeight="0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 web</vt:lpstr>
      <vt:lpstr>'DK web'!Názvy_tlače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2020-08-06T06:13:14Z</dcterms:modified>
</cp:coreProperties>
</file>