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edu4-my.sharepoint.com/personal/veronika_ledvenyiova_minedu_sk/Documents/Pracovná plocha/"/>
    </mc:Choice>
  </mc:AlternateContent>
  <xr:revisionPtr revIDLastSave="50" documentId="8_{4AF839AC-7C81-4F00-ACDE-CE420BE1EA58}" xr6:coauthVersionLast="47" xr6:coauthVersionMax="47" xr10:uidLastSave="{FB68E6BC-5B5E-4754-953F-E70147DBCA28}"/>
  <bookViews>
    <workbookView xWindow="28680" yWindow="-120" windowWidth="29040" windowHeight="15840" xr2:uid="{ACF0F763-B85C-4729-B1F1-99EABFF21B31}"/>
  </bookViews>
  <sheets>
    <sheet name="kmenove skoly" sheetId="1" r:id="rId1"/>
    <sheet name="zriadovatel" sheetId="2" r:id="rId2"/>
  </sheets>
  <definedNames>
    <definedName name="_xlnm._FilterDatabase" localSheetId="0" hidden="1">'kmenove skoly'!$A$3:$O$43</definedName>
    <definedName name="_xlnm.Print_Titles" localSheetId="0">'kmenove skoly'!$3:$3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2" l="1"/>
  <c r="O43" i="1" l="1"/>
  <c r="N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3" i="1" s="1"/>
</calcChain>
</file>

<file path=xl/sharedStrings.xml><?xml version="1.0" encoding="utf-8"?>
<sst xmlns="http://schemas.openxmlformats.org/spreadsheetml/2006/main" count="596" uniqueCount="239">
  <si>
    <t xml:space="preserve">Číslo </t>
  </si>
  <si>
    <t>Kraj zriaďovateľa</t>
  </si>
  <si>
    <t>Typ zriaďovateľa</t>
  </si>
  <si>
    <t>Kód zriaďovateľa pre financovanie</t>
  </si>
  <si>
    <t>Identifikátor zriaďovateľa</t>
  </si>
  <si>
    <t>Názov zriaďovateľa</t>
  </si>
  <si>
    <t>EDUID zriaďovateľa</t>
  </si>
  <si>
    <t>IČO právneho subjektu, resp IČO právneho subjektu, do ktorého škola/školské zariadenie patrí</t>
  </si>
  <si>
    <t>EDUID kmeňovej školy</t>
  </si>
  <si>
    <t>EDUID školy</t>
  </si>
  <si>
    <t>Názov kmeňovej školy</t>
  </si>
  <si>
    <t>Názov obce kmeňovej školy</t>
  </si>
  <si>
    <t>Ulica a číslo kmeňovej školy</t>
  </si>
  <si>
    <t xml:space="preserve">Výška príspevku - základ 
3P01 </t>
  </si>
  <si>
    <t xml:space="preserve">Výška príspevok - DPH 
3P02 </t>
  </si>
  <si>
    <t>Výška príspevku na rok 2024 s DPH</t>
  </si>
  <si>
    <t>a</t>
  </si>
  <si>
    <t>b</t>
  </si>
  <si>
    <t xml:space="preserve">c </t>
  </si>
  <si>
    <t xml:space="preserve">d </t>
  </si>
  <si>
    <t>e</t>
  </si>
  <si>
    <t>f</t>
  </si>
  <si>
    <t>g</t>
  </si>
  <si>
    <t xml:space="preserve">h </t>
  </si>
  <si>
    <t xml:space="preserve">i </t>
  </si>
  <si>
    <t>j</t>
  </si>
  <si>
    <t>k</t>
  </si>
  <si>
    <t>l</t>
  </si>
  <si>
    <t>BA</t>
  </si>
  <si>
    <t>K</t>
  </si>
  <si>
    <t>KBA</t>
  </si>
  <si>
    <t>54130395</t>
  </si>
  <si>
    <t>RÚŠS BA</t>
  </si>
  <si>
    <t>200000128</t>
  </si>
  <si>
    <t>Špeciálna základná škola s materskou školou Karpatská 1 Bratislava</t>
  </si>
  <si>
    <t>Bratislava - Staré Mesto</t>
  </si>
  <si>
    <t>Karpatska 1</t>
  </si>
  <si>
    <t>V</t>
  </si>
  <si>
    <t>VBA</t>
  </si>
  <si>
    <t>36063606</t>
  </si>
  <si>
    <t>Bratislavský samosprávny kraj</t>
  </si>
  <si>
    <t>200000067</t>
  </si>
  <si>
    <t>Stredná priemyselná škola stavebná a geodetická</t>
  </si>
  <si>
    <t>Bratislava - Ružinov</t>
  </si>
  <si>
    <t>Drieňová 35</t>
  </si>
  <si>
    <t>Gymnázium Ivana Horvátha</t>
  </si>
  <si>
    <t>Ivana Horvátha 14</t>
  </si>
  <si>
    <t>100000027</t>
  </si>
  <si>
    <t>Stredná odborná škola kaderníctva a vizážistiky</t>
  </si>
  <si>
    <t>Svätoplukova 2</t>
  </si>
  <si>
    <t>Hotelová akadémia</t>
  </si>
  <si>
    <t>Bratislava - Nové Mesto</t>
  </si>
  <si>
    <t>Mikovíniho 1</t>
  </si>
  <si>
    <t>00605760</t>
  </si>
  <si>
    <t>Gymnázium Alberta Einsteina</t>
  </si>
  <si>
    <t>Bratislava - Petržálka</t>
  </si>
  <si>
    <t>Einsteinova 35</t>
  </si>
  <si>
    <t>17050197</t>
  </si>
  <si>
    <t>Gymnázium Karola Štúra</t>
  </si>
  <si>
    <t>Modra</t>
  </si>
  <si>
    <t>Nám. Slobody 5</t>
  </si>
  <si>
    <t>O</t>
  </si>
  <si>
    <t>O528595</t>
  </si>
  <si>
    <t>00603147</t>
  </si>
  <si>
    <t>Mestská časť Bratislava - Staré Mesto</t>
  </si>
  <si>
    <t>200000177</t>
  </si>
  <si>
    <t>Základná škola</t>
  </si>
  <si>
    <t>Mudroňova 83</t>
  </si>
  <si>
    <t>Základná škola s materskou školou Milana Hodžu</t>
  </si>
  <si>
    <t>Škarniclova 1</t>
  </si>
  <si>
    <t>O529320</t>
  </si>
  <si>
    <t>00603155</t>
  </si>
  <si>
    <t>Mestská časť Bratislava - Ružinov</t>
  </si>
  <si>
    <t>200000169</t>
  </si>
  <si>
    <t>Mierová 46</t>
  </si>
  <si>
    <t>O529346</t>
  </si>
  <si>
    <t>00603317</t>
  </si>
  <si>
    <t>Mestská časť Bratislava - Nové Mesto</t>
  </si>
  <si>
    <t>200000130</t>
  </si>
  <si>
    <t>Základná škola s materskou školou</t>
  </si>
  <si>
    <t>Odborárska 2</t>
  </si>
  <si>
    <t>Sibírska 39</t>
  </si>
  <si>
    <t>Mestská časť Bratislava - Nové mesto</t>
  </si>
  <si>
    <t>Za kasárňou 2</t>
  </si>
  <si>
    <t>O529389</t>
  </si>
  <si>
    <t>00603406</t>
  </si>
  <si>
    <t>Mestská časť Bratislava - Dúbravka</t>
  </si>
  <si>
    <t>200000075</t>
  </si>
  <si>
    <t>36060917</t>
  </si>
  <si>
    <t>Bratislava - Dúbravka</t>
  </si>
  <si>
    <t>Pri kríži 11</t>
  </si>
  <si>
    <t>Materská škola</t>
  </si>
  <si>
    <t>Švantnerova 1</t>
  </si>
  <si>
    <t>O529427</t>
  </si>
  <si>
    <t>00604887</t>
  </si>
  <si>
    <t>Mestská časť Bratislava - Záhorská Bystrica</t>
  </si>
  <si>
    <t>200000149</t>
  </si>
  <si>
    <t>Bratislava - Záhorská Bystrica</t>
  </si>
  <si>
    <t>Hargašova 5</t>
  </si>
  <si>
    <t>O508039</t>
  </si>
  <si>
    <t>00304883</t>
  </si>
  <si>
    <t>Obec Láb</t>
  </si>
  <si>
    <t>200000226</t>
  </si>
  <si>
    <t>31811612</t>
  </si>
  <si>
    <t>Láb</t>
  </si>
  <si>
    <t>Vŕšok 489/20</t>
  </si>
  <si>
    <t>O507806</t>
  </si>
  <si>
    <t>00304654</t>
  </si>
  <si>
    <t>Obec Báhoň</t>
  </si>
  <si>
    <t>200000250</t>
  </si>
  <si>
    <t>31816908</t>
  </si>
  <si>
    <t>Báhoň</t>
  </si>
  <si>
    <t>Ul. 1. mája 3</t>
  </si>
  <si>
    <t>O507857</t>
  </si>
  <si>
    <t>00304701</t>
  </si>
  <si>
    <t>Obec Častá</t>
  </si>
  <si>
    <t>200000252</t>
  </si>
  <si>
    <t>36062197</t>
  </si>
  <si>
    <t>Častá</t>
  </si>
  <si>
    <t>Hlavná 293</t>
  </si>
  <si>
    <t>O507873</t>
  </si>
  <si>
    <t>00304727</t>
  </si>
  <si>
    <t>Obec Doľany</t>
  </si>
  <si>
    <t>200000253</t>
  </si>
  <si>
    <t>Doľany</t>
  </si>
  <si>
    <r>
      <t xml:space="preserve">Doľany </t>
    </r>
    <r>
      <rPr>
        <sz val="8"/>
        <rFont val="Aptos Narrow"/>
        <family val="2"/>
        <charset val="238"/>
        <scheme val="minor"/>
      </rPr>
      <t>214</t>
    </r>
  </si>
  <si>
    <t>O508101</t>
  </si>
  <si>
    <t>00304956</t>
  </si>
  <si>
    <t>Mesto Modra</t>
  </si>
  <si>
    <t>200000247</t>
  </si>
  <si>
    <t>36062219</t>
  </si>
  <si>
    <t>Vajanského 93</t>
  </si>
  <si>
    <t>O508225</t>
  </si>
  <si>
    <t>00305073</t>
  </si>
  <si>
    <t>Obec Slovenský Grob</t>
  </si>
  <si>
    <t>100001278</t>
  </si>
  <si>
    <t>31816860</t>
  </si>
  <si>
    <t>Základná škola s materskou školou Slovenský Grob</t>
  </si>
  <si>
    <t>Slovenský Grob</t>
  </si>
  <si>
    <t>Školská 11</t>
  </si>
  <si>
    <t>O508306</t>
  </si>
  <si>
    <t>00305154</t>
  </si>
  <si>
    <t>Obec Viničné</t>
  </si>
  <si>
    <t>200000261</t>
  </si>
  <si>
    <t>42414636</t>
  </si>
  <si>
    <t>Viničné</t>
  </si>
  <si>
    <t>Hlavná 292/82</t>
  </si>
  <si>
    <t>O507822</t>
  </si>
  <si>
    <t>00304671</t>
  </si>
  <si>
    <t>Obecný úrad Blatné</t>
  </si>
  <si>
    <t>200000269</t>
  </si>
  <si>
    <t>Blatné</t>
  </si>
  <si>
    <t>Antona Vosátka 2</t>
  </si>
  <si>
    <t>O507938</t>
  </si>
  <si>
    <t>00304786</t>
  </si>
  <si>
    <t>Obec Ivanka pri Dunaji</t>
  </si>
  <si>
    <t>Ivanka pri Dunaji</t>
  </si>
  <si>
    <t>SNP 1</t>
  </si>
  <si>
    <t>O508217</t>
  </si>
  <si>
    <t>00305065</t>
  </si>
  <si>
    <t>Mesto Senec</t>
  </si>
  <si>
    <t>200000267</t>
  </si>
  <si>
    <t>36071161</t>
  </si>
  <si>
    <t>Senec</t>
  </si>
  <si>
    <t>Mlynská 461/50</t>
  </si>
  <si>
    <t>2000000267</t>
  </si>
  <si>
    <t>Základná škola s vyučovacím jazykom maďarským Alberta Molnára Szencziho v Senci- Szenczi Molnár Albert Alapiskola</t>
  </si>
  <si>
    <t>Námestie Alberta Molnára 2</t>
  </si>
  <si>
    <t>42363586</t>
  </si>
  <si>
    <t>Slnečné jazerá 2764</t>
  </si>
  <si>
    <t>36071200</t>
  </si>
  <si>
    <t>Základná škola Jozefa Gregora Tajovského Senec</t>
  </si>
  <si>
    <t>Tajovského 1</t>
  </si>
  <si>
    <t>C</t>
  </si>
  <si>
    <t>C58</t>
  </si>
  <si>
    <t>42131685</t>
  </si>
  <si>
    <t>Rímskokatolícka cirkev, Bratislavská arcidiecéza</t>
  </si>
  <si>
    <t>200003586</t>
  </si>
  <si>
    <t>Cirkevná stredná odborná škola elektrotechnická P. G. Frassatiho</t>
  </si>
  <si>
    <t>Vazovova 12</t>
  </si>
  <si>
    <t>TT</t>
  </si>
  <si>
    <t>VTV</t>
  </si>
  <si>
    <t>37836901</t>
  </si>
  <si>
    <t>Trnavský samosprávny kraj</t>
  </si>
  <si>
    <t>200000571</t>
  </si>
  <si>
    <t>00158984</t>
  </si>
  <si>
    <t>Stredná odborná škola technická Galanta-Műszaki Szakközépiskola Galanta</t>
  </si>
  <si>
    <t>Galanta</t>
  </si>
  <si>
    <t>Esterházyovcov 712/10</t>
  </si>
  <si>
    <t>00351873</t>
  </si>
  <si>
    <t>Stredná odborná škola obchodu a služieb Galanta</t>
  </si>
  <si>
    <t>Z. Kodálya 765</t>
  </si>
  <si>
    <t>O503665</t>
  </si>
  <si>
    <t>00305936</t>
  </si>
  <si>
    <t>Mesto Galanta</t>
  </si>
  <si>
    <t>200000373</t>
  </si>
  <si>
    <t>37838423</t>
  </si>
  <si>
    <t xml:space="preserve">Základná škola </t>
  </si>
  <si>
    <t>Štvrť SNP 1415/49</t>
  </si>
  <si>
    <t>O503771</t>
  </si>
  <si>
    <t>00305952</t>
  </si>
  <si>
    <t>Obec Horné Saliby</t>
  </si>
  <si>
    <t>200000384</t>
  </si>
  <si>
    <t>37836714</t>
  </si>
  <si>
    <t>ZŠ s MŠ Istvána  Széchenyiho s VJM</t>
  </si>
  <si>
    <t>Horné Saliby</t>
  </si>
  <si>
    <t>Hlavná 299</t>
  </si>
  <si>
    <t>O503835</t>
  </si>
  <si>
    <t>00306011</t>
  </si>
  <si>
    <t>Obec Jelka</t>
  </si>
  <si>
    <t>37836684</t>
  </si>
  <si>
    <t>Jelka</t>
  </si>
  <si>
    <t>Školská  339</t>
  </si>
  <si>
    <t>O504041</t>
  </si>
  <si>
    <t>00306193</t>
  </si>
  <si>
    <t>Obec Šintava</t>
  </si>
  <si>
    <t>200000398</t>
  </si>
  <si>
    <t>37840517</t>
  </si>
  <si>
    <t>ZŠ s MŠ kráľa Svätopluka Šintava</t>
  </si>
  <si>
    <t>Šintava</t>
  </si>
  <si>
    <t>Mierové námestie 10</t>
  </si>
  <si>
    <t>O504050</t>
  </si>
  <si>
    <t>00306207</t>
  </si>
  <si>
    <t>Obec Šoporňa</t>
  </si>
  <si>
    <t>200000399</t>
  </si>
  <si>
    <t>36080519</t>
  </si>
  <si>
    <t>Základná škola s materskou školou Šoporňa</t>
  </si>
  <si>
    <t>Šoporňa</t>
  </si>
  <si>
    <t>Komenského 133</t>
  </si>
  <si>
    <t>O506885</t>
  </si>
  <si>
    <t>00312355</t>
  </si>
  <si>
    <t>Obec Červeník</t>
  </si>
  <si>
    <t>200000414</t>
  </si>
  <si>
    <t>36090212</t>
  </si>
  <si>
    <t>Červeník</t>
  </si>
  <si>
    <t>Osloboditeľov 9</t>
  </si>
  <si>
    <t>Celkový súčet</t>
  </si>
  <si>
    <t>POO - Profesijný rozvoj pedagogických zamestnancov a odborných zamestnancov - Metodika č. 2 - 1. časť - Rozpis FP na rok 2024 podľa škôl - zdroj 3P01, 3P02</t>
  </si>
  <si>
    <t>POO - Profesijný rozvoj pedagogických zamestnancov a odborných zamestnancov - Metodika č. 2 - 1. časť - Rozpis FP na rok 2024 podľa zriaďovateľa - zdroj 3P01, 3P02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</si>
</sst>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_ ;\-0\ "/>
    <numFmt numFmtId="166" formatCode="#,###.#0;\-#,###.#0;0.00"/>
  </numFmts>
  <fonts count="8" x14ac:knownFonts="1">
    <font>
      <sz val="11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color theme="1"/>
      <name val="Aptos Narrow"/>
      <family val="2"/>
      <charset val="238"/>
      <scheme val="minor"/>
    </font>
    <font>
      <b/>
      <sz val="8"/>
      <name val="Aptos Narrow"/>
      <family val="2"/>
      <charset val="238"/>
      <scheme val="minor"/>
    </font>
    <font>
      <sz val="8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left" vertical="center"/>
    </xf>
    <xf numFmtId="164" fontId="6" fillId="4" borderId="1" xfId="0" applyNumberFormat="1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</cellXfs>
  <cellStyles count="1">
    <cellStyle name="Normálna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49AAA-9078-4553-B762-92CFC7BE1FC3}">
  <sheetPr>
    <pageSetUpPr fitToPage="1"/>
  </sheetPr>
  <dimension ref="A2:P44"/>
  <sheetViews>
    <sheetView tabSelected="1" topLeftCell="B1" zoomScaleNormal="100" workbookViewId="0">
      <selection activeCell="O1" sqref="O1"/>
    </sheetView>
  </sheetViews>
  <sheetFormatPr defaultColWidth="9.140625" defaultRowHeight="11.25" x14ac:dyDescent="0.25"/>
  <cols>
    <col min="1" max="1" width="14.85546875" style="2" hidden="1" customWidth="1"/>
    <col min="2" max="2" width="9.28515625" style="2" bestFit="1" customWidth="1"/>
    <col min="3" max="3" width="9.28515625" style="4" bestFit="1" customWidth="1"/>
    <col min="4" max="4" width="13.140625" style="2" customWidth="1"/>
    <col min="5" max="5" width="11.42578125" style="4" customWidth="1"/>
    <col min="6" max="6" width="34.140625" style="4" bestFit="1" customWidth="1"/>
    <col min="7" max="7" width="11.42578125" style="2" hidden="1" customWidth="1"/>
    <col min="8" max="8" width="13.7109375" style="2" customWidth="1"/>
    <col min="9" max="10" width="11.42578125" style="2" hidden="1" customWidth="1"/>
    <col min="11" max="11" width="81.5703125" style="4" bestFit="1" customWidth="1"/>
    <col min="12" max="12" width="23.7109375" style="4" bestFit="1" customWidth="1"/>
    <col min="13" max="13" width="23.85546875" style="4" bestFit="1" customWidth="1"/>
    <col min="14" max="15" width="10.42578125" style="2" customWidth="1"/>
    <col min="16" max="16" width="10.7109375" style="2" bestFit="1" customWidth="1"/>
    <col min="17" max="16384" width="9.140625" style="2"/>
  </cols>
  <sheetData>
    <row r="2" spans="1:16" ht="35.25" customHeight="1" x14ac:dyDescent="0.25">
      <c r="A2" s="1"/>
      <c r="B2" s="23" t="s">
        <v>237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16" s="4" customFormat="1" ht="78.75" x14ac:dyDescent="0.25">
      <c r="A3" s="3" t="s">
        <v>0</v>
      </c>
      <c r="B3" s="16" t="s">
        <v>1</v>
      </c>
      <c r="C3" s="16" t="s">
        <v>2</v>
      </c>
      <c r="D3" s="17" t="s">
        <v>3</v>
      </c>
      <c r="E3" s="17" t="s">
        <v>4</v>
      </c>
      <c r="F3" s="17" t="s">
        <v>5</v>
      </c>
      <c r="G3" s="18" t="s">
        <v>6</v>
      </c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17" t="s">
        <v>12</v>
      </c>
      <c r="N3" s="17" t="s">
        <v>13</v>
      </c>
      <c r="O3" s="19" t="s">
        <v>14</v>
      </c>
      <c r="P3" s="16" t="s">
        <v>15</v>
      </c>
    </row>
    <row r="4" spans="1:16" s="4" customFormat="1" x14ac:dyDescent="0.25">
      <c r="A4" s="5"/>
      <c r="B4" s="21" t="s">
        <v>16</v>
      </c>
      <c r="C4" s="21" t="s">
        <v>17</v>
      </c>
      <c r="D4" s="22" t="s">
        <v>18</v>
      </c>
      <c r="E4" s="22" t="s">
        <v>19</v>
      </c>
      <c r="F4" s="22" t="s">
        <v>20</v>
      </c>
      <c r="G4" s="21"/>
      <c r="H4" s="22" t="s">
        <v>21</v>
      </c>
      <c r="I4" s="22"/>
      <c r="J4" s="22"/>
      <c r="K4" s="22" t="s">
        <v>22</v>
      </c>
      <c r="L4" s="22" t="s">
        <v>23</v>
      </c>
      <c r="M4" s="22" t="s">
        <v>24</v>
      </c>
      <c r="N4" s="22" t="s">
        <v>25</v>
      </c>
      <c r="O4" s="22" t="s">
        <v>26</v>
      </c>
      <c r="P4" s="22" t="s">
        <v>27</v>
      </c>
    </row>
    <row r="5" spans="1:16" ht="15" customHeight="1" x14ac:dyDescent="0.25">
      <c r="A5" s="6">
        <v>1</v>
      </c>
      <c r="B5" s="7" t="s">
        <v>28</v>
      </c>
      <c r="C5" s="8" t="s">
        <v>29</v>
      </c>
      <c r="D5" s="7" t="s">
        <v>30</v>
      </c>
      <c r="E5" s="8" t="s">
        <v>31</v>
      </c>
      <c r="F5" s="8" t="s">
        <v>32</v>
      </c>
      <c r="G5" s="7" t="s">
        <v>33</v>
      </c>
      <c r="H5" s="9">
        <v>31780890</v>
      </c>
      <c r="I5" s="10">
        <v>100000069</v>
      </c>
      <c r="J5" s="10">
        <v>100000069</v>
      </c>
      <c r="K5" s="8" t="s">
        <v>34</v>
      </c>
      <c r="L5" s="8" t="s">
        <v>35</v>
      </c>
      <c r="M5" s="8" t="s">
        <v>36</v>
      </c>
      <c r="N5" s="11">
        <v>2635.83</v>
      </c>
      <c r="O5" s="11">
        <v>14.17</v>
      </c>
      <c r="P5" s="11">
        <f>N5+O5</f>
        <v>2650</v>
      </c>
    </row>
    <row r="6" spans="1:16" ht="15" customHeight="1" x14ac:dyDescent="0.25">
      <c r="A6" s="6">
        <v>5</v>
      </c>
      <c r="B6" s="7" t="s">
        <v>28</v>
      </c>
      <c r="C6" s="8" t="s">
        <v>37</v>
      </c>
      <c r="D6" s="7" t="s">
        <v>38</v>
      </c>
      <c r="E6" s="8" t="s">
        <v>39</v>
      </c>
      <c r="F6" s="8" t="s">
        <v>40</v>
      </c>
      <c r="G6" s="7" t="s">
        <v>41</v>
      </c>
      <c r="H6" s="9">
        <v>42253888</v>
      </c>
      <c r="I6" s="10">
        <v>100000233</v>
      </c>
      <c r="J6" s="10">
        <v>100000233</v>
      </c>
      <c r="K6" s="8" t="s">
        <v>42</v>
      </c>
      <c r="L6" s="8" t="s">
        <v>43</v>
      </c>
      <c r="M6" s="8" t="s">
        <v>44</v>
      </c>
      <c r="N6" s="11">
        <v>991.62000000000023</v>
      </c>
      <c r="O6" s="11">
        <v>198.37999999999994</v>
      </c>
      <c r="P6" s="11">
        <f t="shared" ref="P6:P42" si="0">N6+O6</f>
        <v>1190.0000000000002</v>
      </c>
    </row>
    <row r="7" spans="1:16" ht="15" customHeight="1" x14ac:dyDescent="0.25">
      <c r="A7" s="6">
        <v>6</v>
      </c>
      <c r="B7" s="7" t="s">
        <v>28</v>
      </c>
      <c r="C7" s="8" t="s">
        <v>37</v>
      </c>
      <c r="D7" s="7" t="s">
        <v>38</v>
      </c>
      <c r="E7" s="8" t="s">
        <v>39</v>
      </c>
      <c r="F7" s="8" t="s">
        <v>40</v>
      </c>
      <c r="G7" s="7" t="s">
        <v>41</v>
      </c>
      <c r="H7" s="9">
        <v>17337062</v>
      </c>
      <c r="I7" s="10">
        <v>100000251</v>
      </c>
      <c r="J7" s="10">
        <v>100000251</v>
      </c>
      <c r="K7" s="8" t="s">
        <v>45</v>
      </c>
      <c r="L7" s="8" t="s">
        <v>43</v>
      </c>
      <c r="M7" s="8" t="s">
        <v>46</v>
      </c>
      <c r="N7" s="11">
        <v>100</v>
      </c>
      <c r="O7" s="11">
        <v>0</v>
      </c>
      <c r="P7" s="11">
        <f t="shared" si="0"/>
        <v>100</v>
      </c>
    </row>
    <row r="8" spans="1:16" ht="15" customHeight="1" x14ac:dyDescent="0.25">
      <c r="A8" s="6">
        <v>8</v>
      </c>
      <c r="B8" s="7" t="s">
        <v>28</v>
      </c>
      <c r="C8" s="8" t="s">
        <v>37</v>
      </c>
      <c r="D8" s="7" t="s">
        <v>38</v>
      </c>
      <c r="E8" s="8" t="s">
        <v>39</v>
      </c>
      <c r="F8" s="8" t="s">
        <v>40</v>
      </c>
      <c r="G8" s="7" t="s">
        <v>47</v>
      </c>
      <c r="H8" s="9">
        <v>17053871</v>
      </c>
      <c r="I8" s="10">
        <v>100000363</v>
      </c>
      <c r="J8" s="10">
        <v>100000363</v>
      </c>
      <c r="K8" s="8" t="s">
        <v>48</v>
      </c>
      <c r="L8" s="8" t="s">
        <v>43</v>
      </c>
      <c r="M8" s="8" t="s">
        <v>49</v>
      </c>
      <c r="N8" s="11">
        <v>439.83</v>
      </c>
      <c r="O8" s="11">
        <v>54.17</v>
      </c>
      <c r="P8" s="11">
        <f t="shared" si="0"/>
        <v>494</v>
      </c>
    </row>
    <row r="9" spans="1:16" ht="15" customHeight="1" x14ac:dyDescent="0.25">
      <c r="A9" s="6">
        <v>9</v>
      </c>
      <c r="B9" s="7" t="s">
        <v>28</v>
      </c>
      <c r="C9" s="8" t="s">
        <v>37</v>
      </c>
      <c r="D9" s="7" t="s">
        <v>38</v>
      </c>
      <c r="E9" s="12" t="s">
        <v>39</v>
      </c>
      <c r="F9" s="8" t="s">
        <v>40</v>
      </c>
      <c r="G9" s="7" t="s">
        <v>41</v>
      </c>
      <c r="H9" s="9">
        <v>31780466</v>
      </c>
      <c r="I9" s="10">
        <v>100000471</v>
      </c>
      <c r="J9" s="10">
        <v>100000471</v>
      </c>
      <c r="K9" s="8" t="s">
        <v>50</v>
      </c>
      <c r="L9" s="8" t="s">
        <v>51</v>
      </c>
      <c r="M9" s="8" t="s">
        <v>52</v>
      </c>
      <c r="N9" s="11">
        <v>299</v>
      </c>
      <c r="O9" s="11">
        <v>0</v>
      </c>
      <c r="P9" s="11">
        <f t="shared" si="0"/>
        <v>299</v>
      </c>
    </row>
    <row r="10" spans="1:16" ht="15" customHeight="1" x14ac:dyDescent="0.25">
      <c r="A10" s="6">
        <v>16</v>
      </c>
      <c r="B10" s="7" t="s">
        <v>28</v>
      </c>
      <c r="C10" s="8" t="s">
        <v>37</v>
      </c>
      <c r="D10" s="7" t="s">
        <v>38</v>
      </c>
      <c r="E10" s="8" t="s">
        <v>39</v>
      </c>
      <c r="F10" s="8" t="s">
        <v>40</v>
      </c>
      <c r="G10" s="7" t="s">
        <v>41</v>
      </c>
      <c r="H10" s="9" t="s">
        <v>53</v>
      </c>
      <c r="I10" s="10">
        <v>100000846</v>
      </c>
      <c r="J10" s="10">
        <v>100000846</v>
      </c>
      <c r="K10" s="8" t="s">
        <v>54</v>
      </c>
      <c r="L10" s="8" t="s">
        <v>55</v>
      </c>
      <c r="M10" s="8" t="s">
        <v>56</v>
      </c>
      <c r="N10" s="11">
        <v>70.83</v>
      </c>
      <c r="O10" s="11">
        <v>14.17</v>
      </c>
      <c r="P10" s="11">
        <f t="shared" si="0"/>
        <v>85</v>
      </c>
    </row>
    <row r="11" spans="1:16" ht="15" customHeight="1" x14ac:dyDescent="0.25">
      <c r="A11" s="6">
        <v>21</v>
      </c>
      <c r="B11" s="7" t="s">
        <v>28</v>
      </c>
      <c r="C11" s="8" t="s">
        <v>37</v>
      </c>
      <c r="D11" s="7" t="s">
        <v>38</v>
      </c>
      <c r="E11" s="8" t="s">
        <v>39</v>
      </c>
      <c r="F11" s="8" t="s">
        <v>40</v>
      </c>
      <c r="G11" s="7" t="s">
        <v>41</v>
      </c>
      <c r="H11" s="9" t="s">
        <v>57</v>
      </c>
      <c r="I11" s="10">
        <v>100001205</v>
      </c>
      <c r="J11" s="10">
        <v>100001205</v>
      </c>
      <c r="K11" s="8" t="s">
        <v>58</v>
      </c>
      <c r="L11" s="8" t="s">
        <v>59</v>
      </c>
      <c r="M11" s="13" t="s">
        <v>60</v>
      </c>
      <c r="N11" s="11">
        <v>70</v>
      </c>
      <c r="O11" s="11">
        <v>0</v>
      </c>
      <c r="P11" s="11">
        <f t="shared" si="0"/>
        <v>70</v>
      </c>
    </row>
    <row r="12" spans="1:16" ht="15" customHeight="1" x14ac:dyDescent="0.25">
      <c r="A12" s="6">
        <v>2</v>
      </c>
      <c r="B12" s="7" t="s">
        <v>28</v>
      </c>
      <c r="C12" s="8" t="s">
        <v>61</v>
      </c>
      <c r="D12" s="7" t="s">
        <v>62</v>
      </c>
      <c r="E12" s="8" t="s">
        <v>63</v>
      </c>
      <c r="F12" s="8" t="s">
        <v>64</v>
      </c>
      <c r="G12" s="7" t="s">
        <v>65</v>
      </c>
      <c r="H12" s="9">
        <v>36064092</v>
      </c>
      <c r="I12" s="10">
        <v>100000083</v>
      </c>
      <c r="J12" s="10">
        <v>100000083</v>
      </c>
      <c r="K12" s="8" t="s">
        <v>66</v>
      </c>
      <c r="L12" s="8" t="s">
        <v>35</v>
      </c>
      <c r="M12" s="8" t="s">
        <v>67</v>
      </c>
      <c r="N12" s="11">
        <v>198</v>
      </c>
      <c r="O12" s="11">
        <v>0</v>
      </c>
      <c r="P12" s="11">
        <f t="shared" si="0"/>
        <v>198</v>
      </c>
    </row>
    <row r="13" spans="1:16" ht="15" customHeight="1" x14ac:dyDescent="0.25">
      <c r="A13" s="6">
        <v>3</v>
      </c>
      <c r="B13" s="7" t="s">
        <v>28</v>
      </c>
      <c r="C13" s="8" t="s">
        <v>61</v>
      </c>
      <c r="D13" s="7" t="s">
        <v>62</v>
      </c>
      <c r="E13" s="8" t="s">
        <v>63</v>
      </c>
      <c r="F13" s="8" t="s">
        <v>64</v>
      </c>
      <c r="G13" s="7" t="s">
        <v>65</v>
      </c>
      <c r="H13" s="9">
        <v>31810969</v>
      </c>
      <c r="I13" s="10">
        <v>100000118</v>
      </c>
      <c r="J13" s="10">
        <v>100000118</v>
      </c>
      <c r="K13" s="8" t="s">
        <v>68</v>
      </c>
      <c r="L13" s="8" t="s">
        <v>35</v>
      </c>
      <c r="M13" s="8" t="s">
        <v>69</v>
      </c>
      <c r="N13" s="11">
        <v>100</v>
      </c>
      <c r="O13" s="11">
        <v>20</v>
      </c>
      <c r="P13" s="11">
        <f t="shared" si="0"/>
        <v>120</v>
      </c>
    </row>
    <row r="14" spans="1:16" ht="15" customHeight="1" x14ac:dyDescent="0.25">
      <c r="A14" s="6">
        <v>7</v>
      </c>
      <c r="B14" s="7" t="s">
        <v>28</v>
      </c>
      <c r="C14" s="8" t="s">
        <v>61</v>
      </c>
      <c r="D14" s="7" t="s">
        <v>70</v>
      </c>
      <c r="E14" s="8" t="s">
        <v>71</v>
      </c>
      <c r="F14" s="8" t="s">
        <v>72</v>
      </c>
      <c r="G14" s="7" t="s">
        <v>73</v>
      </c>
      <c r="H14" s="9">
        <v>31780750</v>
      </c>
      <c r="I14" s="10">
        <v>100000287</v>
      </c>
      <c r="J14" s="10">
        <v>100000287</v>
      </c>
      <c r="K14" s="8" t="s">
        <v>66</v>
      </c>
      <c r="L14" s="8" t="s">
        <v>43</v>
      </c>
      <c r="M14" s="8" t="s">
        <v>74</v>
      </c>
      <c r="N14" s="11">
        <v>300</v>
      </c>
      <c r="O14" s="11">
        <v>60</v>
      </c>
      <c r="P14" s="11">
        <f t="shared" si="0"/>
        <v>360</v>
      </c>
    </row>
    <row r="15" spans="1:16" ht="15" customHeight="1" x14ac:dyDescent="0.25">
      <c r="A15" s="6">
        <v>10</v>
      </c>
      <c r="B15" s="7" t="s">
        <v>28</v>
      </c>
      <c r="C15" s="8" t="s">
        <v>61</v>
      </c>
      <c r="D15" s="7" t="s">
        <v>75</v>
      </c>
      <c r="E15" s="8" t="s">
        <v>76</v>
      </c>
      <c r="F15" s="8" t="s">
        <v>77</v>
      </c>
      <c r="G15" s="7" t="s">
        <v>78</v>
      </c>
      <c r="H15" s="9">
        <v>31785204</v>
      </c>
      <c r="I15" s="10">
        <v>100000476</v>
      </c>
      <c r="J15" s="10">
        <v>100000476</v>
      </c>
      <c r="K15" s="8" t="s">
        <v>79</v>
      </c>
      <c r="L15" s="8" t="s">
        <v>51</v>
      </c>
      <c r="M15" s="8" t="s">
        <v>80</v>
      </c>
      <c r="N15" s="11">
        <v>245</v>
      </c>
      <c r="O15" s="11">
        <v>0</v>
      </c>
      <c r="P15" s="11">
        <f t="shared" si="0"/>
        <v>245</v>
      </c>
    </row>
    <row r="16" spans="1:16" ht="15" customHeight="1" x14ac:dyDescent="0.25">
      <c r="A16" s="6">
        <v>11</v>
      </c>
      <c r="B16" s="7" t="s">
        <v>28</v>
      </c>
      <c r="C16" s="8" t="s">
        <v>61</v>
      </c>
      <c r="D16" s="7" t="s">
        <v>75</v>
      </c>
      <c r="E16" s="8" t="s">
        <v>76</v>
      </c>
      <c r="F16" s="8" t="s">
        <v>77</v>
      </c>
      <c r="G16" s="7" t="s">
        <v>78</v>
      </c>
      <c r="H16" s="9">
        <v>31785221</v>
      </c>
      <c r="I16" s="10">
        <v>100000504</v>
      </c>
      <c r="J16" s="10">
        <v>100000504</v>
      </c>
      <c r="K16" s="8" t="s">
        <v>79</v>
      </c>
      <c r="L16" s="8" t="s">
        <v>51</v>
      </c>
      <c r="M16" s="8" t="s">
        <v>81</v>
      </c>
      <c r="N16" s="11">
        <v>99</v>
      </c>
      <c r="O16" s="11">
        <v>0</v>
      </c>
      <c r="P16" s="11">
        <f t="shared" si="0"/>
        <v>99</v>
      </c>
    </row>
    <row r="17" spans="1:16" ht="15" customHeight="1" x14ac:dyDescent="0.25">
      <c r="A17" s="6">
        <v>12</v>
      </c>
      <c r="B17" s="7" t="s">
        <v>28</v>
      </c>
      <c r="C17" s="8" t="s">
        <v>61</v>
      </c>
      <c r="D17" s="7" t="s">
        <v>75</v>
      </c>
      <c r="E17" s="8" t="s">
        <v>76</v>
      </c>
      <c r="F17" s="8" t="s">
        <v>82</v>
      </c>
      <c r="G17" s="7" t="s">
        <v>78</v>
      </c>
      <c r="H17" s="9">
        <v>31768989</v>
      </c>
      <c r="I17" s="10">
        <v>100000524</v>
      </c>
      <c r="J17" s="10">
        <v>100000524</v>
      </c>
      <c r="K17" s="8" t="s">
        <v>79</v>
      </c>
      <c r="L17" s="8" t="s">
        <v>51</v>
      </c>
      <c r="M17" s="8" t="s">
        <v>83</v>
      </c>
      <c r="N17" s="11">
        <v>299</v>
      </c>
      <c r="O17" s="11">
        <v>0</v>
      </c>
      <c r="P17" s="11">
        <f t="shared" si="0"/>
        <v>299</v>
      </c>
    </row>
    <row r="18" spans="1:16" ht="15" customHeight="1" x14ac:dyDescent="0.25">
      <c r="A18" s="6">
        <v>13</v>
      </c>
      <c r="B18" s="7" t="s">
        <v>28</v>
      </c>
      <c r="C18" s="8" t="s">
        <v>61</v>
      </c>
      <c r="D18" s="7" t="s">
        <v>84</v>
      </c>
      <c r="E18" s="8" t="s">
        <v>85</v>
      </c>
      <c r="F18" s="8" t="s">
        <v>86</v>
      </c>
      <c r="G18" s="7" t="s">
        <v>87</v>
      </c>
      <c r="H18" s="9" t="s">
        <v>88</v>
      </c>
      <c r="I18" s="10">
        <v>100000684</v>
      </c>
      <c r="J18" s="10">
        <v>100000684</v>
      </c>
      <c r="K18" s="8" t="s">
        <v>66</v>
      </c>
      <c r="L18" s="8" t="s">
        <v>89</v>
      </c>
      <c r="M18" s="8" t="s">
        <v>90</v>
      </c>
      <c r="N18" s="11">
        <v>100</v>
      </c>
      <c r="O18" s="11">
        <v>0</v>
      </c>
      <c r="P18" s="11">
        <f t="shared" si="0"/>
        <v>100</v>
      </c>
    </row>
    <row r="19" spans="1:16" ht="15" customHeight="1" x14ac:dyDescent="0.25">
      <c r="A19" s="6">
        <v>14</v>
      </c>
      <c r="B19" s="7" t="s">
        <v>28</v>
      </c>
      <c r="C19" s="8" t="s">
        <v>61</v>
      </c>
      <c r="D19" s="7" t="s">
        <v>84</v>
      </c>
      <c r="E19" s="8" t="s">
        <v>85</v>
      </c>
      <c r="F19" s="8" t="s">
        <v>86</v>
      </c>
      <c r="G19" s="7">
        <v>200000075</v>
      </c>
      <c r="H19" s="14" t="s">
        <v>85</v>
      </c>
      <c r="I19" s="10">
        <v>100000695</v>
      </c>
      <c r="J19" s="10">
        <v>100000695</v>
      </c>
      <c r="K19" s="8" t="s">
        <v>91</v>
      </c>
      <c r="L19" s="8" t="s">
        <v>89</v>
      </c>
      <c r="M19" s="8" t="s">
        <v>92</v>
      </c>
      <c r="N19" s="11">
        <v>406</v>
      </c>
      <c r="O19" s="11">
        <v>0</v>
      </c>
      <c r="P19" s="11">
        <f t="shared" si="0"/>
        <v>406</v>
      </c>
    </row>
    <row r="20" spans="1:16" ht="15" customHeight="1" x14ac:dyDescent="0.25">
      <c r="A20" s="6">
        <v>15</v>
      </c>
      <c r="B20" s="7" t="s">
        <v>28</v>
      </c>
      <c r="C20" s="8" t="s">
        <v>61</v>
      </c>
      <c r="D20" s="7" t="s">
        <v>93</v>
      </c>
      <c r="E20" s="8" t="s">
        <v>94</v>
      </c>
      <c r="F20" s="8" t="s">
        <v>95</v>
      </c>
      <c r="G20" s="7" t="s">
        <v>96</v>
      </c>
      <c r="H20" s="9">
        <v>36070998</v>
      </c>
      <c r="I20" s="10">
        <v>100000798</v>
      </c>
      <c r="J20" s="10">
        <v>100000798</v>
      </c>
      <c r="K20" s="8" t="s">
        <v>79</v>
      </c>
      <c r="L20" s="8" t="s">
        <v>97</v>
      </c>
      <c r="M20" s="8" t="s">
        <v>98</v>
      </c>
      <c r="N20" s="11">
        <v>169.82999999999998</v>
      </c>
      <c r="O20" s="11">
        <v>14.17</v>
      </c>
      <c r="P20" s="11">
        <f t="shared" si="0"/>
        <v>183.99999999999997</v>
      </c>
    </row>
    <row r="21" spans="1:16" ht="15" customHeight="1" x14ac:dyDescent="0.25">
      <c r="A21" s="6">
        <v>17</v>
      </c>
      <c r="B21" s="7" t="s">
        <v>28</v>
      </c>
      <c r="C21" s="8" t="s">
        <v>61</v>
      </c>
      <c r="D21" s="7" t="s">
        <v>99</v>
      </c>
      <c r="E21" s="8" t="s">
        <v>100</v>
      </c>
      <c r="F21" s="8" t="s">
        <v>101</v>
      </c>
      <c r="G21" s="7" t="s">
        <v>102</v>
      </c>
      <c r="H21" s="9" t="s">
        <v>103</v>
      </c>
      <c r="I21" s="10">
        <v>100001034</v>
      </c>
      <c r="J21" s="10">
        <v>100001034</v>
      </c>
      <c r="K21" s="8" t="s">
        <v>66</v>
      </c>
      <c r="L21" s="8" t="s">
        <v>104</v>
      </c>
      <c r="M21" s="8" t="s">
        <v>105</v>
      </c>
      <c r="N21" s="11">
        <v>141.66</v>
      </c>
      <c r="O21" s="11">
        <v>28.34</v>
      </c>
      <c r="P21" s="11">
        <f t="shared" si="0"/>
        <v>170</v>
      </c>
    </row>
    <row r="22" spans="1:16" ht="15" customHeight="1" x14ac:dyDescent="0.25">
      <c r="A22" s="6">
        <v>18</v>
      </c>
      <c r="B22" s="7" t="s">
        <v>28</v>
      </c>
      <c r="C22" s="8" t="s">
        <v>61</v>
      </c>
      <c r="D22" s="7" t="s">
        <v>106</v>
      </c>
      <c r="E22" s="8" t="s">
        <v>107</v>
      </c>
      <c r="F22" s="8" t="s">
        <v>108</v>
      </c>
      <c r="G22" s="7" t="s">
        <v>109</v>
      </c>
      <c r="H22" s="9" t="s">
        <v>110</v>
      </c>
      <c r="I22" s="10">
        <v>100001166</v>
      </c>
      <c r="J22" s="10">
        <v>100001166</v>
      </c>
      <c r="K22" s="8" t="s">
        <v>79</v>
      </c>
      <c r="L22" s="8" t="s">
        <v>111</v>
      </c>
      <c r="M22" s="8" t="s">
        <v>112</v>
      </c>
      <c r="N22" s="11">
        <v>226.65999999999997</v>
      </c>
      <c r="O22" s="11">
        <v>28.34</v>
      </c>
      <c r="P22" s="11">
        <f t="shared" si="0"/>
        <v>254.99999999999997</v>
      </c>
    </row>
    <row r="23" spans="1:16" ht="15" customHeight="1" x14ac:dyDescent="0.25">
      <c r="A23" s="6">
        <v>19</v>
      </c>
      <c r="B23" s="7" t="s">
        <v>28</v>
      </c>
      <c r="C23" s="8" t="s">
        <v>61</v>
      </c>
      <c r="D23" s="7" t="s">
        <v>113</v>
      </c>
      <c r="E23" s="8" t="s">
        <v>114</v>
      </c>
      <c r="F23" s="8" t="s">
        <v>115</v>
      </c>
      <c r="G23" s="7" t="s">
        <v>116</v>
      </c>
      <c r="H23" s="9" t="s">
        <v>117</v>
      </c>
      <c r="I23" s="10">
        <v>100001177</v>
      </c>
      <c r="J23" s="10">
        <v>100001177</v>
      </c>
      <c r="K23" s="8" t="s">
        <v>79</v>
      </c>
      <c r="L23" s="8" t="s">
        <v>118</v>
      </c>
      <c r="M23" s="8" t="s">
        <v>119</v>
      </c>
      <c r="N23" s="11">
        <v>3070.83</v>
      </c>
      <c r="O23" s="11">
        <v>14.17</v>
      </c>
      <c r="P23" s="11">
        <f t="shared" si="0"/>
        <v>3085</v>
      </c>
    </row>
    <row r="24" spans="1:16" ht="15" customHeight="1" x14ac:dyDescent="0.25">
      <c r="A24" s="6">
        <v>20</v>
      </c>
      <c r="B24" s="7" t="s">
        <v>28</v>
      </c>
      <c r="C24" s="8" t="s">
        <v>61</v>
      </c>
      <c r="D24" s="7" t="s">
        <v>120</v>
      </c>
      <c r="E24" s="8" t="s">
        <v>121</v>
      </c>
      <c r="F24" s="8" t="s">
        <v>122</v>
      </c>
      <c r="G24" s="7" t="s">
        <v>123</v>
      </c>
      <c r="H24" s="9" t="s">
        <v>121</v>
      </c>
      <c r="I24" s="10">
        <v>100001181</v>
      </c>
      <c r="J24" s="10">
        <v>100001181</v>
      </c>
      <c r="K24" s="8" t="s">
        <v>91</v>
      </c>
      <c r="L24" s="8" t="s">
        <v>124</v>
      </c>
      <c r="M24" s="8" t="s">
        <v>125</v>
      </c>
      <c r="N24" s="11">
        <v>100</v>
      </c>
      <c r="O24" s="11">
        <v>0</v>
      </c>
      <c r="P24" s="11">
        <f t="shared" si="0"/>
        <v>100</v>
      </c>
    </row>
    <row r="25" spans="1:16" ht="15" customHeight="1" x14ac:dyDescent="0.25">
      <c r="A25" s="6">
        <v>22</v>
      </c>
      <c r="B25" s="7" t="s">
        <v>28</v>
      </c>
      <c r="C25" s="8" t="s">
        <v>61</v>
      </c>
      <c r="D25" s="7" t="s">
        <v>126</v>
      </c>
      <c r="E25" s="8" t="s">
        <v>127</v>
      </c>
      <c r="F25" s="8" t="s">
        <v>128</v>
      </c>
      <c r="G25" s="7" t="s">
        <v>129</v>
      </c>
      <c r="H25" s="9" t="s">
        <v>130</v>
      </c>
      <c r="I25" s="10">
        <v>100001217</v>
      </c>
      <c r="J25" s="10">
        <v>100001217</v>
      </c>
      <c r="K25" s="8" t="s">
        <v>66</v>
      </c>
      <c r="L25" s="8" t="s">
        <v>59</v>
      </c>
      <c r="M25" s="8" t="s">
        <v>131</v>
      </c>
      <c r="N25" s="11">
        <v>151.82999999999998</v>
      </c>
      <c r="O25" s="11">
        <v>14.17</v>
      </c>
      <c r="P25" s="11">
        <f t="shared" si="0"/>
        <v>165.99999999999997</v>
      </c>
    </row>
    <row r="26" spans="1:16" ht="15" customHeight="1" x14ac:dyDescent="0.25">
      <c r="A26" s="6">
        <v>23</v>
      </c>
      <c r="B26" s="7" t="s">
        <v>28</v>
      </c>
      <c r="C26" s="8" t="s">
        <v>61</v>
      </c>
      <c r="D26" s="7" t="s">
        <v>132</v>
      </c>
      <c r="E26" s="8" t="s">
        <v>133</v>
      </c>
      <c r="F26" s="8" t="s">
        <v>134</v>
      </c>
      <c r="G26" s="7" t="s">
        <v>135</v>
      </c>
      <c r="H26" s="9" t="s">
        <v>136</v>
      </c>
      <c r="I26" s="10">
        <v>100001278</v>
      </c>
      <c r="J26" s="10">
        <v>100001278</v>
      </c>
      <c r="K26" s="8" t="s">
        <v>137</v>
      </c>
      <c r="L26" s="8" t="s">
        <v>138</v>
      </c>
      <c r="M26" s="8" t="s">
        <v>139</v>
      </c>
      <c r="N26" s="11">
        <v>500</v>
      </c>
      <c r="O26" s="11">
        <v>100</v>
      </c>
      <c r="P26" s="11">
        <f t="shared" si="0"/>
        <v>600</v>
      </c>
    </row>
    <row r="27" spans="1:16" ht="15" customHeight="1" x14ac:dyDescent="0.25">
      <c r="A27" s="6">
        <v>24</v>
      </c>
      <c r="B27" s="7" t="s">
        <v>28</v>
      </c>
      <c r="C27" s="8" t="s">
        <v>61</v>
      </c>
      <c r="D27" s="7" t="s">
        <v>140</v>
      </c>
      <c r="E27" s="8" t="s">
        <v>141</v>
      </c>
      <c r="F27" s="8" t="s">
        <v>142</v>
      </c>
      <c r="G27" s="7" t="s">
        <v>143</v>
      </c>
      <c r="H27" s="9" t="s">
        <v>144</v>
      </c>
      <c r="I27" s="10">
        <v>100001304</v>
      </c>
      <c r="J27" s="10">
        <v>100001304</v>
      </c>
      <c r="K27" s="8" t="s">
        <v>79</v>
      </c>
      <c r="L27" s="8" t="s">
        <v>145</v>
      </c>
      <c r="M27" s="8" t="s">
        <v>146</v>
      </c>
      <c r="N27" s="11">
        <v>3100</v>
      </c>
      <c r="O27" s="11">
        <v>0</v>
      </c>
      <c r="P27" s="11">
        <f t="shared" si="0"/>
        <v>3100</v>
      </c>
    </row>
    <row r="28" spans="1:16" ht="15" customHeight="1" x14ac:dyDescent="0.25">
      <c r="A28" s="6">
        <v>25</v>
      </c>
      <c r="B28" s="7" t="s">
        <v>28</v>
      </c>
      <c r="C28" s="8" t="s">
        <v>61</v>
      </c>
      <c r="D28" s="7" t="s">
        <v>147</v>
      </c>
      <c r="E28" s="12" t="s">
        <v>148</v>
      </c>
      <c r="F28" s="8" t="s">
        <v>149</v>
      </c>
      <c r="G28" s="7" t="s">
        <v>150</v>
      </c>
      <c r="H28" s="14" t="s">
        <v>148</v>
      </c>
      <c r="I28" s="10">
        <v>100001329</v>
      </c>
      <c r="J28" s="10">
        <v>100001329</v>
      </c>
      <c r="K28" s="8" t="s">
        <v>91</v>
      </c>
      <c r="L28" s="8" t="s">
        <v>151</v>
      </c>
      <c r="M28" s="8" t="s">
        <v>152</v>
      </c>
      <c r="N28" s="11">
        <v>900</v>
      </c>
      <c r="O28" s="11">
        <v>0</v>
      </c>
      <c r="P28" s="11">
        <f t="shared" si="0"/>
        <v>900</v>
      </c>
    </row>
    <row r="29" spans="1:16" ht="15" customHeight="1" x14ac:dyDescent="0.25">
      <c r="A29" s="6">
        <v>26</v>
      </c>
      <c r="B29" s="7" t="s">
        <v>28</v>
      </c>
      <c r="C29" s="8" t="s">
        <v>61</v>
      </c>
      <c r="D29" s="7" t="s">
        <v>153</v>
      </c>
      <c r="E29" s="8" t="s">
        <v>154</v>
      </c>
      <c r="F29" s="8" t="s">
        <v>155</v>
      </c>
      <c r="G29" s="7">
        <v>200000279</v>
      </c>
      <c r="H29" s="9" t="s">
        <v>154</v>
      </c>
      <c r="I29" s="10">
        <v>100001396</v>
      </c>
      <c r="J29" s="10">
        <v>100001396</v>
      </c>
      <c r="K29" s="8" t="s">
        <v>91</v>
      </c>
      <c r="L29" s="8" t="s">
        <v>156</v>
      </c>
      <c r="M29" s="8" t="s">
        <v>157</v>
      </c>
      <c r="N29" s="11">
        <v>760</v>
      </c>
      <c r="O29" s="11">
        <v>0</v>
      </c>
      <c r="P29" s="11">
        <f t="shared" si="0"/>
        <v>760</v>
      </c>
    </row>
    <row r="30" spans="1:16" ht="15" customHeight="1" x14ac:dyDescent="0.25">
      <c r="A30" s="6">
        <v>27</v>
      </c>
      <c r="B30" s="7" t="s">
        <v>28</v>
      </c>
      <c r="C30" s="8" t="s">
        <v>61</v>
      </c>
      <c r="D30" s="7" t="s">
        <v>158</v>
      </c>
      <c r="E30" s="8" t="s">
        <v>159</v>
      </c>
      <c r="F30" s="8" t="s">
        <v>160</v>
      </c>
      <c r="G30" s="7" t="s">
        <v>161</v>
      </c>
      <c r="H30" s="9" t="s">
        <v>162</v>
      </c>
      <c r="I30" s="10">
        <v>100001484</v>
      </c>
      <c r="J30" s="10">
        <v>100001484</v>
      </c>
      <c r="K30" s="8" t="s">
        <v>66</v>
      </c>
      <c r="L30" s="8" t="s">
        <v>163</v>
      </c>
      <c r="M30" s="8" t="s">
        <v>164</v>
      </c>
      <c r="N30" s="11">
        <v>3100</v>
      </c>
      <c r="O30" s="11">
        <v>0</v>
      </c>
      <c r="P30" s="11">
        <f t="shared" si="0"/>
        <v>3100</v>
      </c>
    </row>
    <row r="31" spans="1:16" ht="15" customHeight="1" x14ac:dyDescent="0.25">
      <c r="A31" s="6">
        <v>28</v>
      </c>
      <c r="B31" s="7" t="s">
        <v>28</v>
      </c>
      <c r="C31" s="8" t="s">
        <v>61</v>
      </c>
      <c r="D31" s="7" t="s">
        <v>158</v>
      </c>
      <c r="E31" s="8" t="s">
        <v>159</v>
      </c>
      <c r="F31" s="8" t="s">
        <v>160</v>
      </c>
      <c r="G31" s="7" t="s">
        <v>165</v>
      </c>
      <c r="H31" s="9">
        <v>36071170</v>
      </c>
      <c r="I31" s="10">
        <v>100001490</v>
      </c>
      <c r="J31" s="10">
        <v>100001490</v>
      </c>
      <c r="K31" s="8" t="s">
        <v>166</v>
      </c>
      <c r="L31" s="8" t="s">
        <v>163</v>
      </c>
      <c r="M31" s="8" t="s">
        <v>167</v>
      </c>
      <c r="N31" s="11">
        <v>2800</v>
      </c>
      <c r="O31" s="11">
        <v>0</v>
      </c>
      <c r="P31" s="11">
        <f t="shared" si="0"/>
        <v>2800</v>
      </c>
    </row>
    <row r="32" spans="1:16" ht="15" customHeight="1" x14ac:dyDescent="0.25">
      <c r="A32" s="6">
        <v>29</v>
      </c>
      <c r="B32" s="7" t="s">
        <v>28</v>
      </c>
      <c r="C32" s="8" t="s">
        <v>61</v>
      </c>
      <c r="D32" s="7" t="s">
        <v>158</v>
      </c>
      <c r="E32" s="8" t="s">
        <v>159</v>
      </c>
      <c r="F32" s="8" t="s">
        <v>160</v>
      </c>
      <c r="G32" s="7">
        <v>200000267</v>
      </c>
      <c r="H32" s="9" t="s">
        <v>168</v>
      </c>
      <c r="I32" s="10">
        <v>100001492</v>
      </c>
      <c r="J32" s="10">
        <v>100001492</v>
      </c>
      <c r="K32" s="8" t="s">
        <v>91</v>
      </c>
      <c r="L32" s="8" t="s">
        <v>163</v>
      </c>
      <c r="M32" s="8" t="s">
        <v>169</v>
      </c>
      <c r="N32" s="11">
        <v>200</v>
      </c>
      <c r="O32" s="11">
        <v>0</v>
      </c>
      <c r="P32" s="11">
        <f t="shared" si="0"/>
        <v>200</v>
      </c>
    </row>
    <row r="33" spans="1:16" ht="15" customHeight="1" x14ac:dyDescent="0.25">
      <c r="A33" s="6">
        <v>30</v>
      </c>
      <c r="B33" s="7" t="s">
        <v>28</v>
      </c>
      <c r="C33" s="8" t="s">
        <v>61</v>
      </c>
      <c r="D33" s="7" t="s">
        <v>158</v>
      </c>
      <c r="E33" s="8" t="s">
        <v>159</v>
      </c>
      <c r="F33" s="8" t="s">
        <v>160</v>
      </c>
      <c r="G33" s="7" t="s">
        <v>161</v>
      </c>
      <c r="H33" s="9" t="s">
        <v>170</v>
      </c>
      <c r="I33" s="10">
        <v>100001499</v>
      </c>
      <c r="J33" s="10">
        <v>100001499</v>
      </c>
      <c r="K33" s="8" t="s">
        <v>171</v>
      </c>
      <c r="L33" s="8" t="s">
        <v>163</v>
      </c>
      <c r="M33" s="8" t="s">
        <v>172</v>
      </c>
      <c r="N33" s="11">
        <v>2400</v>
      </c>
      <c r="O33" s="11">
        <v>0</v>
      </c>
      <c r="P33" s="11">
        <f t="shared" si="0"/>
        <v>2400</v>
      </c>
    </row>
    <row r="34" spans="1:16" ht="15" customHeight="1" x14ac:dyDescent="0.25">
      <c r="A34" s="6">
        <v>4</v>
      </c>
      <c r="B34" s="7" t="s">
        <v>28</v>
      </c>
      <c r="C34" s="8" t="s">
        <v>173</v>
      </c>
      <c r="D34" s="7" t="s">
        <v>174</v>
      </c>
      <c r="E34" s="8" t="s">
        <v>175</v>
      </c>
      <c r="F34" s="8" t="s">
        <v>176</v>
      </c>
      <c r="G34" s="7" t="s">
        <v>177</v>
      </c>
      <c r="H34" s="9">
        <v>30815339</v>
      </c>
      <c r="I34" s="10">
        <v>100000148</v>
      </c>
      <c r="J34" s="10">
        <v>100000148</v>
      </c>
      <c r="K34" s="8" t="s">
        <v>178</v>
      </c>
      <c r="L34" s="8" t="s">
        <v>35</v>
      </c>
      <c r="M34" s="8" t="s">
        <v>179</v>
      </c>
      <c r="N34" s="11">
        <v>424.97999999999996</v>
      </c>
      <c r="O34" s="11">
        <v>85.02</v>
      </c>
      <c r="P34" s="11">
        <f t="shared" si="0"/>
        <v>509.99999999999994</v>
      </c>
    </row>
    <row r="35" spans="1:16" ht="15" customHeight="1" x14ac:dyDescent="0.25">
      <c r="A35" s="6">
        <v>31</v>
      </c>
      <c r="B35" s="7" t="s">
        <v>180</v>
      </c>
      <c r="C35" s="8" t="s">
        <v>37</v>
      </c>
      <c r="D35" s="7" t="s">
        <v>181</v>
      </c>
      <c r="E35" s="8" t="s">
        <v>182</v>
      </c>
      <c r="F35" s="8" t="s">
        <v>183</v>
      </c>
      <c r="G35" s="7" t="s">
        <v>184</v>
      </c>
      <c r="H35" s="9" t="s">
        <v>185</v>
      </c>
      <c r="I35" s="10">
        <v>100001957</v>
      </c>
      <c r="J35" s="10">
        <v>100001957</v>
      </c>
      <c r="K35" s="8" t="s">
        <v>186</v>
      </c>
      <c r="L35" s="8" t="s">
        <v>187</v>
      </c>
      <c r="M35" s="8" t="s">
        <v>188</v>
      </c>
      <c r="N35" s="11">
        <v>99</v>
      </c>
      <c r="O35" s="11">
        <v>0</v>
      </c>
      <c r="P35" s="11">
        <f t="shared" si="0"/>
        <v>99</v>
      </c>
    </row>
    <row r="36" spans="1:16" ht="15" customHeight="1" x14ac:dyDescent="0.25">
      <c r="A36" s="6">
        <v>33</v>
      </c>
      <c r="B36" s="7" t="s">
        <v>180</v>
      </c>
      <c r="C36" s="8" t="s">
        <v>37</v>
      </c>
      <c r="D36" s="7" t="s">
        <v>181</v>
      </c>
      <c r="E36" s="8" t="s">
        <v>182</v>
      </c>
      <c r="F36" s="8" t="s">
        <v>183</v>
      </c>
      <c r="G36" s="7" t="s">
        <v>184</v>
      </c>
      <c r="H36" s="9" t="s">
        <v>189</v>
      </c>
      <c r="I36" s="10">
        <v>100001990</v>
      </c>
      <c r="J36" s="10">
        <v>100001990</v>
      </c>
      <c r="K36" s="8" t="s">
        <v>190</v>
      </c>
      <c r="L36" s="8" t="s">
        <v>187</v>
      </c>
      <c r="M36" s="8" t="s">
        <v>191</v>
      </c>
      <c r="N36" s="11">
        <v>200</v>
      </c>
      <c r="O36" s="11">
        <v>0</v>
      </c>
      <c r="P36" s="11">
        <f t="shared" si="0"/>
        <v>200</v>
      </c>
    </row>
    <row r="37" spans="1:16" ht="15" customHeight="1" x14ac:dyDescent="0.25">
      <c r="A37" s="6">
        <v>32</v>
      </c>
      <c r="B37" s="7" t="s">
        <v>180</v>
      </c>
      <c r="C37" s="8" t="s">
        <v>61</v>
      </c>
      <c r="D37" s="7" t="s">
        <v>192</v>
      </c>
      <c r="E37" s="8" t="s">
        <v>193</v>
      </c>
      <c r="F37" s="8" t="s">
        <v>194</v>
      </c>
      <c r="G37" s="7" t="s">
        <v>195</v>
      </c>
      <c r="H37" s="9" t="s">
        <v>196</v>
      </c>
      <c r="I37" s="10">
        <v>100001981</v>
      </c>
      <c r="J37" s="10">
        <v>100001981</v>
      </c>
      <c r="K37" s="8" t="s">
        <v>197</v>
      </c>
      <c r="L37" s="8" t="s">
        <v>187</v>
      </c>
      <c r="M37" s="8" t="s">
        <v>198</v>
      </c>
      <c r="N37" s="11">
        <v>70.83</v>
      </c>
      <c r="O37" s="11">
        <v>14.17</v>
      </c>
      <c r="P37" s="11">
        <f t="shared" si="0"/>
        <v>85</v>
      </c>
    </row>
    <row r="38" spans="1:16" ht="15" customHeight="1" x14ac:dyDescent="0.25">
      <c r="A38" s="6">
        <v>34</v>
      </c>
      <c r="B38" s="7" t="s">
        <v>180</v>
      </c>
      <c r="C38" s="8" t="s">
        <v>61</v>
      </c>
      <c r="D38" s="7" t="s">
        <v>199</v>
      </c>
      <c r="E38" s="8" t="s">
        <v>200</v>
      </c>
      <c r="F38" s="8" t="s">
        <v>201</v>
      </c>
      <c r="G38" s="7" t="s">
        <v>202</v>
      </c>
      <c r="H38" s="9" t="s">
        <v>203</v>
      </c>
      <c r="I38" s="10">
        <v>100001997</v>
      </c>
      <c r="J38" s="10">
        <v>100001997</v>
      </c>
      <c r="K38" s="8" t="s">
        <v>204</v>
      </c>
      <c r="L38" s="8" t="s">
        <v>205</v>
      </c>
      <c r="M38" s="8" t="s">
        <v>206</v>
      </c>
      <c r="N38" s="11">
        <v>600</v>
      </c>
      <c r="O38" s="11">
        <v>0</v>
      </c>
      <c r="P38" s="11">
        <f t="shared" si="0"/>
        <v>600</v>
      </c>
    </row>
    <row r="39" spans="1:16" ht="15" customHeight="1" x14ac:dyDescent="0.25">
      <c r="A39" s="6">
        <v>35</v>
      </c>
      <c r="B39" s="7" t="s">
        <v>180</v>
      </c>
      <c r="C39" s="8" t="s">
        <v>61</v>
      </c>
      <c r="D39" s="7" t="s">
        <v>207</v>
      </c>
      <c r="E39" s="8" t="s">
        <v>208</v>
      </c>
      <c r="F39" s="8" t="s">
        <v>209</v>
      </c>
      <c r="G39" s="7">
        <v>200000387</v>
      </c>
      <c r="H39" s="9" t="s">
        <v>210</v>
      </c>
      <c r="I39" s="10">
        <v>100002015</v>
      </c>
      <c r="J39" s="10">
        <v>100002015</v>
      </c>
      <c r="K39" s="8" t="s">
        <v>66</v>
      </c>
      <c r="L39" s="8" t="s">
        <v>211</v>
      </c>
      <c r="M39" s="8" t="s">
        <v>212</v>
      </c>
      <c r="N39" s="11">
        <v>199</v>
      </c>
      <c r="O39" s="11">
        <v>0</v>
      </c>
      <c r="P39" s="11">
        <f t="shared" si="0"/>
        <v>199</v>
      </c>
    </row>
    <row r="40" spans="1:16" ht="15" customHeight="1" x14ac:dyDescent="0.25">
      <c r="A40" s="6">
        <v>36</v>
      </c>
      <c r="B40" s="7" t="s">
        <v>180</v>
      </c>
      <c r="C40" s="8" t="s">
        <v>61</v>
      </c>
      <c r="D40" s="7" t="s">
        <v>213</v>
      </c>
      <c r="E40" s="8" t="s">
        <v>214</v>
      </c>
      <c r="F40" s="8" t="s">
        <v>215</v>
      </c>
      <c r="G40" s="7" t="s">
        <v>216</v>
      </c>
      <c r="H40" s="9" t="s">
        <v>217</v>
      </c>
      <c r="I40" s="10">
        <v>100002113</v>
      </c>
      <c r="J40" s="10">
        <v>100002113</v>
      </c>
      <c r="K40" s="8" t="s">
        <v>218</v>
      </c>
      <c r="L40" s="8" t="s">
        <v>219</v>
      </c>
      <c r="M40" s="8" t="s">
        <v>220</v>
      </c>
      <c r="N40" s="11">
        <v>560</v>
      </c>
      <c r="O40" s="11">
        <v>0</v>
      </c>
      <c r="P40" s="11">
        <f t="shared" si="0"/>
        <v>560</v>
      </c>
    </row>
    <row r="41" spans="1:16" ht="15" customHeight="1" x14ac:dyDescent="0.25">
      <c r="A41" s="6">
        <v>37</v>
      </c>
      <c r="B41" s="7" t="s">
        <v>180</v>
      </c>
      <c r="C41" s="8" t="s">
        <v>61</v>
      </c>
      <c r="D41" s="7" t="s">
        <v>221</v>
      </c>
      <c r="E41" s="8" t="s">
        <v>222</v>
      </c>
      <c r="F41" s="8" t="s">
        <v>223</v>
      </c>
      <c r="G41" s="7" t="s">
        <v>224</v>
      </c>
      <c r="H41" s="9" t="s">
        <v>225</v>
      </c>
      <c r="I41" s="10">
        <v>100002117</v>
      </c>
      <c r="J41" s="10">
        <v>100002117</v>
      </c>
      <c r="K41" s="8" t="s">
        <v>226</v>
      </c>
      <c r="L41" s="8" t="s">
        <v>227</v>
      </c>
      <c r="M41" s="8" t="s">
        <v>228</v>
      </c>
      <c r="N41" s="11">
        <v>200</v>
      </c>
      <c r="O41" s="11">
        <v>0</v>
      </c>
      <c r="P41" s="11">
        <f t="shared" si="0"/>
        <v>200</v>
      </c>
    </row>
    <row r="42" spans="1:16" ht="15" customHeight="1" x14ac:dyDescent="0.25">
      <c r="A42" s="6">
        <v>38</v>
      </c>
      <c r="B42" s="7" t="s">
        <v>180</v>
      </c>
      <c r="C42" s="8" t="s">
        <v>61</v>
      </c>
      <c r="D42" s="7" t="s">
        <v>229</v>
      </c>
      <c r="E42" s="8" t="s">
        <v>230</v>
      </c>
      <c r="F42" s="8" t="s">
        <v>231</v>
      </c>
      <c r="G42" s="7" t="s">
        <v>232</v>
      </c>
      <c r="H42" s="9" t="s">
        <v>233</v>
      </c>
      <c r="I42" s="10">
        <v>100002188</v>
      </c>
      <c r="J42" s="10">
        <v>100002188</v>
      </c>
      <c r="K42" s="8" t="s">
        <v>79</v>
      </c>
      <c r="L42" s="8" t="s">
        <v>234</v>
      </c>
      <c r="M42" s="8" t="s">
        <v>235</v>
      </c>
      <c r="N42" s="11">
        <v>2400</v>
      </c>
      <c r="O42" s="11">
        <v>0</v>
      </c>
      <c r="P42" s="11">
        <f t="shared" si="0"/>
        <v>2400</v>
      </c>
    </row>
    <row r="43" spans="1:16" ht="15" customHeight="1" x14ac:dyDescent="0.25">
      <c r="B43" s="26" t="s">
        <v>236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0">
        <f>SUM(N5:N42)</f>
        <v>28728.73</v>
      </c>
      <c r="O43" s="20">
        <f>SUM(O5:O42)</f>
        <v>659.26999999999987</v>
      </c>
      <c r="P43" s="20">
        <f>SUM(P5:P42)</f>
        <v>29388</v>
      </c>
    </row>
    <row r="44" spans="1:16" x14ac:dyDescent="0.25">
      <c r="N44" s="15"/>
      <c r="O44" s="15"/>
    </row>
  </sheetData>
  <autoFilter ref="A3:O43" xr:uid="{BAC1DE17-34EB-4F57-9665-55540D1A898B}">
    <sortState xmlns:xlrd2="http://schemas.microsoft.com/office/spreadsheetml/2017/richdata2" ref="A4:O43">
      <sortCondition ref="B5:B43" customList="BA,TT,TN,NR,ZA,BB,PO,KE"/>
      <sortCondition ref="C5:C43" customList="K,V,O,C,S"/>
    </sortState>
  </autoFilter>
  <mergeCells count="2">
    <mergeCell ref="B2:P2"/>
    <mergeCell ref="B43:M43"/>
  </mergeCells>
  <conditionalFormatting sqref="I5:I6">
    <cfRule type="duplicateValues" dxfId="4" priority="5"/>
  </conditionalFormatting>
  <conditionalFormatting sqref="I7">
    <cfRule type="duplicateValues" dxfId="3" priority="4"/>
  </conditionalFormatting>
  <conditionalFormatting sqref="I8:I12">
    <cfRule type="duplicateValues" dxfId="2" priority="3"/>
  </conditionalFormatting>
  <conditionalFormatting sqref="I13:I42">
    <cfRule type="duplicateValues" dxfId="1" priority="2"/>
  </conditionalFormatting>
  <conditionalFormatting sqref="J5:J42">
    <cfRule type="duplicateValues" dxfId="0" priority="1"/>
  </conditionalFormatting>
  <pageMargins left="0.31496062992125984" right="0.31496062992125984" top="0.35433070866141736" bottom="0.55118110236220474" header="0.31496062992125984" footer="0.31496062992125984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99000-D55D-4DD7-9AD1-4F80849D3390}">
  <sheetPr>
    <pageSetUpPr fitToPage="1"/>
  </sheetPr>
  <dimension ref="A1:F42"/>
  <sheetViews>
    <sheetView workbookViewId="0">
      <selection activeCell="N20" sqref="N20"/>
    </sheetView>
  </sheetViews>
  <sheetFormatPr defaultRowHeight="15" x14ac:dyDescent="0.25"/>
  <cols>
    <col min="1" max="1" width="9.5703125" customWidth="1"/>
    <col min="2" max="2" width="9.5703125" bestFit="1" customWidth="1"/>
    <col min="3" max="3" width="16.85546875" customWidth="1"/>
    <col min="4" max="4" width="12.85546875" customWidth="1"/>
    <col min="5" max="5" width="35.85546875" customWidth="1"/>
    <col min="6" max="6" width="10.42578125" bestFit="1" customWidth="1"/>
  </cols>
  <sheetData>
    <row r="1" spans="1:6" ht="30.75" customHeight="1" x14ac:dyDescent="0.25">
      <c r="A1" s="28" t="s">
        <v>238</v>
      </c>
      <c r="B1" s="29"/>
      <c r="C1" s="29"/>
      <c r="D1" s="29"/>
      <c r="E1" s="29"/>
      <c r="F1" s="30"/>
    </row>
    <row r="2" spans="1:6" ht="45" x14ac:dyDescent="0.2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15</v>
      </c>
    </row>
    <row r="3" spans="1:6" x14ac:dyDescent="0.25">
      <c r="A3" s="21" t="s">
        <v>16</v>
      </c>
      <c r="B3" s="21" t="s">
        <v>17</v>
      </c>
      <c r="C3" s="21" t="s">
        <v>18</v>
      </c>
      <c r="D3" s="21" t="s">
        <v>19</v>
      </c>
      <c r="E3" s="21" t="s">
        <v>20</v>
      </c>
      <c r="F3" s="21" t="s">
        <v>27</v>
      </c>
    </row>
    <row r="4" spans="1:6" x14ac:dyDescent="0.25">
      <c r="A4" s="7" t="s">
        <v>28</v>
      </c>
      <c r="B4" s="7" t="s">
        <v>29</v>
      </c>
      <c r="C4" s="7" t="s">
        <v>30</v>
      </c>
      <c r="D4" s="7" t="s">
        <v>31</v>
      </c>
      <c r="E4" s="7" t="s">
        <v>32</v>
      </c>
      <c r="F4" s="11">
        <v>2650</v>
      </c>
    </row>
    <row r="5" spans="1:6" x14ac:dyDescent="0.25">
      <c r="A5" s="7" t="s">
        <v>28</v>
      </c>
      <c r="B5" s="7" t="s">
        <v>37</v>
      </c>
      <c r="C5" s="7" t="s">
        <v>38</v>
      </c>
      <c r="D5" s="7" t="s">
        <v>39</v>
      </c>
      <c r="E5" s="7" t="s">
        <v>40</v>
      </c>
      <c r="F5" s="11">
        <v>70</v>
      </c>
    </row>
    <row r="6" spans="1:6" x14ac:dyDescent="0.25">
      <c r="A6" s="7" t="s">
        <v>28</v>
      </c>
      <c r="B6" s="7" t="s">
        <v>37</v>
      </c>
      <c r="C6" s="7" t="s">
        <v>38</v>
      </c>
      <c r="D6" s="7" t="s">
        <v>39</v>
      </c>
      <c r="E6" s="7" t="s">
        <v>40</v>
      </c>
      <c r="F6" s="11">
        <v>85</v>
      </c>
    </row>
    <row r="7" spans="1:6" x14ac:dyDescent="0.25">
      <c r="A7" s="7" t="s">
        <v>28</v>
      </c>
      <c r="B7" s="7" t="s">
        <v>37</v>
      </c>
      <c r="C7" s="7" t="s">
        <v>38</v>
      </c>
      <c r="D7" s="7" t="s">
        <v>39</v>
      </c>
      <c r="E7" s="7" t="s">
        <v>40</v>
      </c>
      <c r="F7" s="11">
        <v>100</v>
      </c>
    </row>
    <row r="8" spans="1:6" x14ac:dyDescent="0.25">
      <c r="A8" s="7" t="s">
        <v>28</v>
      </c>
      <c r="B8" s="7" t="s">
        <v>37</v>
      </c>
      <c r="C8" s="7" t="s">
        <v>38</v>
      </c>
      <c r="D8" s="7" t="s">
        <v>39</v>
      </c>
      <c r="E8" s="7" t="s">
        <v>40</v>
      </c>
      <c r="F8" s="11">
        <v>299</v>
      </c>
    </row>
    <row r="9" spans="1:6" x14ac:dyDescent="0.25">
      <c r="A9" s="7" t="s">
        <v>28</v>
      </c>
      <c r="B9" s="7" t="s">
        <v>37</v>
      </c>
      <c r="C9" s="7" t="s">
        <v>38</v>
      </c>
      <c r="D9" s="7" t="s">
        <v>39</v>
      </c>
      <c r="E9" s="7" t="s">
        <v>40</v>
      </c>
      <c r="F9" s="11">
        <v>494</v>
      </c>
    </row>
    <row r="10" spans="1:6" x14ac:dyDescent="0.25">
      <c r="A10" s="7" t="s">
        <v>28</v>
      </c>
      <c r="B10" s="7" t="s">
        <v>37</v>
      </c>
      <c r="C10" s="7" t="s">
        <v>38</v>
      </c>
      <c r="D10" s="7" t="s">
        <v>39</v>
      </c>
      <c r="E10" s="7" t="s">
        <v>40</v>
      </c>
      <c r="F10" s="11">
        <v>1190.0000000000002</v>
      </c>
    </row>
    <row r="11" spans="1:6" x14ac:dyDescent="0.25">
      <c r="A11" s="7" t="s">
        <v>28</v>
      </c>
      <c r="B11" s="7" t="s">
        <v>61</v>
      </c>
      <c r="C11" s="7" t="s">
        <v>106</v>
      </c>
      <c r="D11" s="7" t="s">
        <v>107</v>
      </c>
      <c r="E11" s="7" t="s">
        <v>108</v>
      </c>
      <c r="F11" s="11">
        <v>254.99999999999997</v>
      </c>
    </row>
    <row r="12" spans="1:6" x14ac:dyDescent="0.25">
      <c r="A12" s="7" t="s">
        <v>28</v>
      </c>
      <c r="B12" s="7" t="s">
        <v>61</v>
      </c>
      <c r="C12" s="7" t="s">
        <v>147</v>
      </c>
      <c r="D12" s="7" t="s">
        <v>148</v>
      </c>
      <c r="E12" s="7" t="s">
        <v>149</v>
      </c>
      <c r="F12" s="11">
        <v>900</v>
      </c>
    </row>
    <row r="13" spans="1:6" x14ac:dyDescent="0.25">
      <c r="A13" s="7" t="s">
        <v>28</v>
      </c>
      <c r="B13" s="7" t="s">
        <v>61</v>
      </c>
      <c r="C13" s="7" t="s">
        <v>113</v>
      </c>
      <c r="D13" s="7" t="s">
        <v>114</v>
      </c>
      <c r="E13" s="7" t="s">
        <v>115</v>
      </c>
      <c r="F13" s="11">
        <v>3085</v>
      </c>
    </row>
    <row r="14" spans="1:6" x14ac:dyDescent="0.25">
      <c r="A14" s="7" t="s">
        <v>28</v>
      </c>
      <c r="B14" s="7" t="s">
        <v>61</v>
      </c>
      <c r="C14" s="7" t="s">
        <v>120</v>
      </c>
      <c r="D14" s="7" t="s">
        <v>121</v>
      </c>
      <c r="E14" s="7" t="s">
        <v>122</v>
      </c>
      <c r="F14" s="11">
        <v>100</v>
      </c>
    </row>
    <row r="15" spans="1:6" x14ac:dyDescent="0.25">
      <c r="A15" s="7" t="s">
        <v>28</v>
      </c>
      <c r="B15" s="7" t="s">
        <v>61</v>
      </c>
      <c r="C15" s="7" t="s">
        <v>153</v>
      </c>
      <c r="D15" s="7" t="s">
        <v>154</v>
      </c>
      <c r="E15" s="7" t="s">
        <v>155</v>
      </c>
      <c r="F15" s="11">
        <v>760</v>
      </c>
    </row>
    <row r="16" spans="1:6" x14ac:dyDescent="0.25">
      <c r="A16" s="7" t="s">
        <v>28</v>
      </c>
      <c r="B16" s="7" t="s">
        <v>61</v>
      </c>
      <c r="C16" s="7" t="s">
        <v>99</v>
      </c>
      <c r="D16" s="7" t="s">
        <v>100</v>
      </c>
      <c r="E16" s="7" t="s">
        <v>101</v>
      </c>
      <c r="F16" s="11">
        <v>170</v>
      </c>
    </row>
    <row r="17" spans="1:6" x14ac:dyDescent="0.25">
      <c r="A17" s="7" t="s">
        <v>28</v>
      </c>
      <c r="B17" s="7" t="s">
        <v>61</v>
      </c>
      <c r="C17" s="7" t="s">
        <v>126</v>
      </c>
      <c r="D17" s="7" t="s">
        <v>127</v>
      </c>
      <c r="E17" s="7" t="s">
        <v>128</v>
      </c>
      <c r="F17" s="11">
        <v>165.99999999999997</v>
      </c>
    </row>
    <row r="18" spans="1:6" x14ac:dyDescent="0.25">
      <c r="A18" s="7" t="s">
        <v>28</v>
      </c>
      <c r="B18" s="7" t="s">
        <v>61</v>
      </c>
      <c r="C18" s="7" t="s">
        <v>158</v>
      </c>
      <c r="D18" s="7" t="s">
        <v>159</v>
      </c>
      <c r="E18" s="7" t="s">
        <v>160</v>
      </c>
      <c r="F18" s="11">
        <v>200</v>
      </c>
    </row>
    <row r="19" spans="1:6" x14ac:dyDescent="0.25">
      <c r="A19" s="7" t="s">
        <v>28</v>
      </c>
      <c r="B19" s="7" t="s">
        <v>61</v>
      </c>
      <c r="C19" s="7" t="s">
        <v>158</v>
      </c>
      <c r="D19" s="7" t="s">
        <v>159</v>
      </c>
      <c r="E19" s="7" t="s">
        <v>160</v>
      </c>
      <c r="F19" s="11">
        <v>2400</v>
      </c>
    </row>
    <row r="20" spans="1:6" x14ac:dyDescent="0.25">
      <c r="A20" s="7" t="s">
        <v>28</v>
      </c>
      <c r="B20" s="7" t="s">
        <v>61</v>
      </c>
      <c r="C20" s="7" t="s">
        <v>158</v>
      </c>
      <c r="D20" s="7" t="s">
        <v>159</v>
      </c>
      <c r="E20" s="7" t="s">
        <v>160</v>
      </c>
      <c r="F20" s="11">
        <v>2800</v>
      </c>
    </row>
    <row r="21" spans="1:6" x14ac:dyDescent="0.25">
      <c r="A21" s="7" t="s">
        <v>28</v>
      </c>
      <c r="B21" s="7" t="s">
        <v>61</v>
      </c>
      <c r="C21" s="7" t="s">
        <v>158</v>
      </c>
      <c r="D21" s="7" t="s">
        <v>159</v>
      </c>
      <c r="E21" s="7" t="s">
        <v>160</v>
      </c>
      <c r="F21" s="11">
        <v>3100</v>
      </c>
    </row>
    <row r="22" spans="1:6" x14ac:dyDescent="0.25">
      <c r="A22" s="7" t="s">
        <v>28</v>
      </c>
      <c r="B22" s="7" t="s">
        <v>61</v>
      </c>
      <c r="C22" s="7" t="s">
        <v>132</v>
      </c>
      <c r="D22" s="7" t="s">
        <v>133</v>
      </c>
      <c r="E22" s="7" t="s">
        <v>134</v>
      </c>
      <c r="F22" s="11">
        <v>600</v>
      </c>
    </row>
    <row r="23" spans="1:6" x14ac:dyDescent="0.25">
      <c r="A23" s="7" t="s">
        <v>28</v>
      </c>
      <c r="B23" s="7" t="s">
        <v>61</v>
      </c>
      <c r="C23" s="7" t="s">
        <v>140</v>
      </c>
      <c r="D23" s="7" t="s">
        <v>141</v>
      </c>
      <c r="E23" s="7" t="s">
        <v>142</v>
      </c>
      <c r="F23" s="11">
        <v>3100</v>
      </c>
    </row>
    <row r="24" spans="1:6" x14ac:dyDescent="0.25">
      <c r="A24" s="7" t="s">
        <v>28</v>
      </c>
      <c r="B24" s="7" t="s">
        <v>61</v>
      </c>
      <c r="C24" s="7" t="s">
        <v>62</v>
      </c>
      <c r="D24" s="7" t="s">
        <v>63</v>
      </c>
      <c r="E24" s="7" t="s">
        <v>64</v>
      </c>
      <c r="F24" s="11">
        <v>120</v>
      </c>
    </row>
    <row r="25" spans="1:6" x14ac:dyDescent="0.25">
      <c r="A25" s="7" t="s">
        <v>28</v>
      </c>
      <c r="B25" s="7" t="s">
        <v>61</v>
      </c>
      <c r="C25" s="7" t="s">
        <v>62</v>
      </c>
      <c r="D25" s="7" t="s">
        <v>63</v>
      </c>
      <c r="E25" s="7" t="s">
        <v>64</v>
      </c>
      <c r="F25" s="11">
        <v>198</v>
      </c>
    </row>
    <row r="26" spans="1:6" x14ac:dyDescent="0.25">
      <c r="A26" s="7" t="s">
        <v>28</v>
      </c>
      <c r="B26" s="7" t="s">
        <v>61</v>
      </c>
      <c r="C26" s="7" t="s">
        <v>70</v>
      </c>
      <c r="D26" s="7" t="s">
        <v>71</v>
      </c>
      <c r="E26" s="7" t="s">
        <v>72</v>
      </c>
      <c r="F26" s="11">
        <v>360</v>
      </c>
    </row>
    <row r="27" spans="1:6" x14ac:dyDescent="0.25">
      <c r="A27" s="7" t="s">
        <v>28</v>
      </c>
      <c r="B27" s="7" t="s">
        <v>61</v>
      </c>
      <c r="C27" s="7" t="s">
        <v>75</v>
      </c>
      <c r="D27" s="7" t="s">
        <v>76</v>
      </c>
      <c r="E27" s="7" t="s">
        <v>77</v>
      </c>
      <c r="F27" s="11">
        <v>99</v>
      </c>
    </row>
    <row r="28" spans="1:6" x14ac:dyDescent="0.25">
      <c r="A28" s="7" t="s">
        <v>28</v>
      </c>
      <c r="B28" s="7" t="s">
        <v>61</v>
      </c>
      <c r="C28" s="7" t="s">
        <v>75</v>
      </c>
      <c r="D28" s="7" t="s">
        <v>76</v>
      </c>
      <c r="E28" s="7" t="s">
        <v>77</v>
      </c>
      <c r="F28" s="11">
        <v>245</v>
      </c>
    </row>
    <row r="29" spans="1:6" x14ac:dyDescent="0.25">
      <c r="A29" s="7" t="s">
        <v>28</v>
      </c>
      <c r="B29" s="7" t="s">
        <v>61</v>
      </c>
      <c r="C29" s="7" t="s">
        <v>75</v>
      </c>
      <c r="D29" s="7" t="s">
        <v>76</v>
      </c>
      <c r="E29" s="7" t="s">
        <v>77</v>
      </c>
      <c r="F29" s="11">
        <v>299</v>
      </c>
    </row>
    <row r="30" spans="1:6" x14ac:dyDescent="0.25">
      <c r="A30" s="7" t="s">
        <v>28</v>
      </c>
      <c r="B30" s="7" t="s">
        <v>61</v>
      </c>
      <c r="C30" s="7" t="s">
        <v>84</v>
      </c>
      <c r="D30" s="7" t="s">
        <v>85</v>
      </c>
      <c r="E30" s="7" t="s">
        <v>86</v>
      </c>
      <c r="F30" s="11">
        <v>100</v>
      </c>
    </row>
    <row r="31" spans="1:6" x14ac:dyDescent="0.25">
      <c r="A31" s="7" t="s">
        <v>28</v>
      </c>
      <c r="B31" s="7" t="s">
        <v>61</v>
      </c>
      <c r="C31" s="7" t="s">
        <v>84</v>
      </c>
      <c r="D31" s="7" t="s">
        <v>85</v>
      </c>
      <c r="E31" s="7" t="s">
        <v>86</v>
      </c>
      <c r="F31" s="11">
        <v>406</v>
      </c>
    </row>
    <row r="32" spans="1:6" x14ac:dyDescent="0.25">
      <c r="A32" s="7" t="s">
        <v>28</v>
      </c>
      <c r="B32" s="7" t="s">
        <v>61</v>
      </c>
      <c r="C32" s="7" t="s">
        <v>93</v>
      </c>
      <c r="D32" s="7" t="s">
        <v>94</v>
      </c>
      <c r="E32" s="7" t="s">
        <v>95</v>
      </c>
      <c r="F32" s="11">
        <v>183.99999999999997</v>
      </c>
    </row>
    <row r="33" spans="1:6" x14ac:dyDescent="0.25">
      <c r="A33" s="7" t="s">
        <v>28</v>
      </c>
      <c r="B33" s="7" t="s">
        <v>173</v>
      </c>
      <c r="C33" s="7" t="s">
        <v>174</v>
      </c>
      <c r="D33" s="7" t="s">
        <v>175</v>
      </c>
      <c r="E33" s="7" t="s">
        <v>176</v>
      </c>
      <c r="F33" s="11">
        <v>509.99999999999994</v>
      </c>
    </row>
    <row r="34" spans="1:6" x14ac:dyDescent="0.25">
      <c r="A34" s="7" t="s">
        <v>180</v>
      </c>
      <c r="B34" s="7" t="s">
        <v>37</v>
      </c>
      <c r="C34" s="7" t="s">
        <v>181</v>
      </c>
      <c r="D34" s="7" t="s">
        <v>182</v>
      </c>
      <c r="E34" s="7" t="s">
        <v>183</v>
      </c>
      <c r="F34" s="11">
        <v>99</v>
      </c>
    </row>
    <row r="35" spans="1:6" x14ac:dyDescent="0.25">
      <c r="A35" s="7" t="s">
        <v>180</v>
      </c>
      <c r="B35" s="7" t="s">
        <v>37</v>
      </c>
      <c r="C35" s="7" t="s">
        <v>181</v>
      </c>
      <c r="D35" s="7" t="s">
        <v>182</v>
      </c>
      <c r="E35" s="7" t="s">
        <v>183</v>
      </c>
      <c r="F35" s="11">
        <v>200</v>
      </c>
    </row>
    <row r="36" spans="1:6" x14ac:dyDescent="0.25">
      <c r="A36" s="7" t="s">
        <v>180</v>
      </c>
      <c r="B36" s="7" t="s">
        <v>61</v>
      </c>
      <c r="C36" s="7" t="s">
        <v>192</v>
      </c>
      <c r="D36" s="7" t="s">
        <v>193</v>
      </c>
      <c r="E36" s="7" t="s">
        <v>194</v>
      </c>
      <c r="F36" s="11">
        <v>85</v>
      </c>
    </row>
    <row r="37" spans="1:6" x14ac:dyDescent="0.25">
      <c r="A37" s="7" t="s">
        <v>180</v>
      </c>
      <c r="B37" s="7" t="s">
        <v>61</v>
      </c>
      <c r="C37" s="7" t="s">
        <v>199</v>
      </c>
      <c r="D37" s="7" t="s">
        <v>200</v>
      </c>
      <c r="E37" s="7" t="s">
        <v>201</v>
      </c>
      <c r="F37" s="11">
        <v>600</v>
      </c>
    </row>
    <row r="38" spans="1:6" x14ac:dyDescent="0.25">
      <c r="A38" s="7" t="s">
        <v>180</v>
      </c>
      <c r="B38" s="7" t="s">
        <v>61</v>
      </c>
      <c r="C38" s="7" t="s">
        <v>207</v>
      </c>
      <c r="D38" s="7" t="s">
        <v>208</v>
      </c>
      <c r="E38" s="7" t="s">
        <v>209</v>
      </c>
      <c r="F38" s="11">
        <v>199</v>
      </c>
    </row>
    <row r="39" spans="1:6" x14ac:dyDescent="0.25">
      <c r="A39" s="7" t="s">
        <v>180</v>
      </c>
      <c r="B39" s="7" t="s">
        <v>61</v>
      </c>
      <c r="C39" s="7" t="s">
        <v>213</v>
      </c>
      <c r="D39" s="7" t="s">
        <v>214</v>
      </c>
      <c r="E39" s="7" t="s">
        <v>215</v>
      </c>
      <c r="F39" s="11">
        <v>560</v>
      </c>
    </row>
    <row r="40" spans="1:6" x14ac:dyDescent="0.25">
      <c r="A40" s="7" t="s">
        <v>180</v>
      </c>
      <c r="B40" s="7" t="s">
        <v>61</v>
      </c>
      <c r="C40" s="7" t="s">
        <v>221</v>
      </c>
      <c r="D40" s="7" t="s">
        <v>222</v>
      </c>
      <c r="E40" s="7" t="s">
        <v>223</v>
      </c>
      <c r="F40" s="11">
        <v>200</v>
      </c>
    </row>
    <row r="41" spans="1:6" x14ac:dyDescent="0.25">
      <c r="A41" s="7" t="s">
        <v>180</v>
      </c>
      <c r="B41" s="7" t="s">
        <v>61</v>
      </c>
      <c r="C41" s="7" t="s">
        <v>229</v>
      </c>
      <c r="D41" s="7" t="s">
        <v>230</v>
      </c>
      <c r="E41" s="7" t="s">
        <v>231</v>
      </c>
      <c r="F41" s="11">
        <v>2400</v>
      </c>
    </row>
    <row r="42" spans="1:6" x14ac:dyDescent="0.25">
      <c r="A42" s="31" t="s">
        <v>236</v>
      </c>
      <c r="B42" s="31"/>
      <c r="C42" s="31"/>
      <c r="D42" s="31"/>
      <c r="E42" s="31"/>
      <c r="F42" s="20">
        <f>SUM(F4:F41)</f>
        <v>29388</v>
      </c>
    </row>
  </sheetData>
  <mergeCells count="2">
    <mergeCell ref="A1:F1"/>
    <mergeCell ref="A42:E42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kmenove skoly</vt:lpstr>
      <vt:lpstr>zriadovatel</vt:lpstr>
      <vt:lpstr>'kmenove skoly'!Názvy_tlače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Ledvényiová Veronika</dc:creator>
  <cp:lastModifiedBy>Ledvényiová Veronika</cp:lastModifiedBy>
  <cp:lastPrinted>2024-11-05T14:18:05Z</cp:lastPrinted>
  <dcterms:created xsi:type="dcterms:W3CDTF">2024-11-05T13:59:09Z</dcterms:created>
  <dcterms:modified xsi:type="dcterms:W3CDTF">2024-11-05T14:18:53Z</dcterms:modified>
</cp:coreProperties>
</file>