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Documents\2025\Kompenzačné pomôcky_2025\TABUĽKY KP WEB SUMÁR\"/>
    </mc:Choice>
  </mc:AlternateContent>
  <xr:revisionPtr revIDLastSave="0" documentId="13_ncr:1_{CD6FF5AA-1E6B-4581-8D32-877DE65A7DBD}" xr6:coauthVersionLast="47" xr6:coauthVersionMax="47" xr10:uidLastSave="{00000000-0000-0000-0000-000000000000}"/>
  <bookViews>
    <workbookView xWindow="-108" yWindow="-108" windowWidth="23256" windowHeight="12456" xr2:uid="{FE29CF78-7C25-497C-8488-009F8315DF0B}"/>
  </bookViews>
  <sheets>
    <sheet name="RO" sheetId="1" r:id="rId1"/>
  </sheets>
  <externalReferences>
    <externalReference r:id="rId2"/>
    <externalReference r:id="rId3"/>
  </externalReferences>
  <definedNames>
    <definedName name="_xlnm._FilterDatabase" localSheetId="0" hidden="1">RO!$A$4:$Q$7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O15" i="1"/>
  <c r="N15" i="1"/>
</calcChain>
</file>

<file path=xl/sharedStrings.xml><?xml version="1.0" encoding="utf-8"?>
<sst xmlns="http://schemas.openxmlformats.org/spreadsheetml/2006/main" count="118" uniqueCount="99">
  <si>
    <t>Finančné prostriedky na zabezpečenie špecifických kompenzačných pomôcok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</si>
  <si>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</si>
  <si>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</si>
  <si>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</si>
  <si>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</si>
  <si>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</si>
  <si>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</si>
  <si>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</si>
  <si>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</si>
  <si>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</si>
  <si>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</si>
  <si>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</si>
  <si>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Počet kusov</t>
  </si>
  <si>
    <t>Poskytnutý príspevok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</si>
  <si>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</si>
  <si>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</si>
  <si>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</si>
  <si>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</si>
  <si>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</si>
  <si>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</si>
  <si>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</si>
  <si>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</si>
  <si>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</si>
  <si>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</si>
  <si>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SPOLU</t>
  </si>
  <si>
    <t>j</t>
  </si>
  <si>
    <t>2</t>
  </si>
  <si>
    <t>Základná škola</t>
  </si>
  <si>
    <r>
      <t xml:space="preserve">Názov pomôcky zo zoznamu </t>
    </r>
    <r>
      <rPr>
        <b/>
        <sz val="12"/>
        <rFont val="Times New Roman"/>
        <family val="1"/>
        <charset val="238"/>
      </rPr>
      <t xml:space="preserve">špecifických </t>
    </r>
    <r>
      <rPr>
        <b/>
        <sz val="12"/>
        <color theme="1"/>
        <rFont val="Times New Roman"/>
        <family val="1"/>
        <charset val="238"/>
      </rPr>
      <t>kompenzačných pomôcok</t>
    </r>
  </si>
  <si>
    <t>Požadované BEŽNÉ VÝDAVKY vrátane DPH (€)</t>
  </si>
  <si>
    <t>BA</t>
  </si>
  <si>
    <t>C</t>
  </si>
  <si>
    <t>C14</t>
  </si>
  <si>
    <t>Kanonisky sv. Augustína rehole Notre Dame</t>
  </si>
  <si>
    <t>Základná škola Matky Alexie</t>
  </si>
  <si>
    <t>Bratislava-Staré Mesto</t>
  </si>
  <si>
    <t>Palackého 1</t>
  </si>
  <si>
    <t>ZA</t>
  </si>
  <si>
    <t>K</t>
  </si>
  <si>
    <t>KZA</t>
  </si>
  <si>
    <t>Regionálny úrad školskej správy v Žiline</t>
  </si>
  <si>
    <t>Bytča</t>
  </si>
  <si>
    <t>O508209</t>
  </si>
  <si>
    <t>Obec Rovinka</t>
  </si>
  <si>
    <t>Rovinka</t>
  </si>
  <si>
    <t>Školská 266</t>
  </si>
  <si>
    <t>3.1.4.</t>
  </si>
  <si>
    <t>O517488</t>
  </si>
  <si>
    <t>Obec Divina</t>
  </si>
  <si>
    <t>Základná škola s materskou školou</t>
  </si>
  <si>
    <t>Divina</t>
  </si>
  <si>
    <t>Divina 538</t>
  </si>
  <si>
    <t>3.7.3.</t>
  </si>
  <si>
    <t>PO</t>
  </si>
  <si>
    <t>O529265</t>
  </si>
  <si>
    <t>Obec Zámutov</t>
  </si>
  <si>
    <t>Zámutov</t>
  </si>
  <si>
    <t>Zámutov 531</t>
  </si>
  <si>
    <t>O526673</t>
  </si>
  <si>
    <t>Obec Čirč</t>
  </si>
  <si>
    <t>Čirč</t>
  </si>
  <si>
    <t>Čirč 71</t>
  </si>
  <si>
    <t>3.5.3,3.3.4.</t>
  </si>
  <si>
    <t>O525006</t>
  </si>
  <si>
    <t>Obec Pečovská Nová Ves</t>
  </si>
  <si>
    <t>Pečovská Nová Ves</t>
  </si>
  <si>
    <t>Školská 459/12</t>
  </si>
  <si>
    <t>3.4.4.,3.5.2.,3.5.3</t>
  </si>
  <si>
    <t>KE</t>
  </si>
  <si>
    <t>O543535</t>
  </si>
  <si>
    <t>Obec Slovinky</t>
  </si>
  <si>
    <t>Materská škola</t>
  </si>
  <si>
    <t>Slovinky</t>
  </si>
  <si>
    <t>Slovinky 591</t>
  </si>
  <si>
    <t>3.1.5, 3.5.2.</t>
  </si>
  <si>
    <t>O517461</t>
  </si>
  <si>
    <t>Mesto Bytča</t>
  </si>
  <si>
    <t>Eliáša Lániho 261/7</t>
  </si>
  <si>
    <t>3.5.2., 3.5.3.</t>
  </si>
  <si>
    <t>S</t>
  </si>
  <si>
    <t>S344</t>
  </si>
  <si>
    <t>S.E.I.N. sollertia s.r.o.</t>
  </si>
  <si>
    <t>Súkromná základná škola pre intelektovo nadaných žiakov</t>
  </si>
  <si>
    <t>Bratislava-Petržalka</t>
  </si>
  <si>
    <t>Znievska 2</t>
  </si>
  <si>
    <t xml:space="preserve">3.5.3., 3.5.5., </t>
  </si>
  <si>
    <t>Spojená škola</t>
  </si>
  <si>
    <t>Dolný Kubín</t>
  </si>
  <si>
    <t>Matuškova 1631</t>
  </si>
  <si>
    <t>3.4.3.</t>
  </si>
  <si>
    <t>Pomôcka na sedenie, polohovanie, stôl</t>
  </si>
  <si>
    <t>Pomôcky na senzorickú hypersenzitivitu/hyposenzitivitu,Pomôcky na cvičenie/uvoľnenie svalstva</t>
  </si>
  <si>
    <t>Komunikačné knihy a karty, Klasické pomôcky na kompenzáciu kognitívnych funkcií,Pomôcky na senzorickú hypersenzitivitu/hyposenzitivitu</t>
  </si>
  <si>
    <t>Pomôcky na nácvik čítania a písania, Klasické pomôcky na kompenzáciu kognitívnych funkcií</t>
  </si>
  <si>
    <t>Klasické pomôcky na kompenzáciu kognitívnych funkcií, Pomôcky na senzorickú hypersenzitivitu/hyposenzitivitu</t>
  </si>
  <si>
    <t>Pomôcky na senzorickú hypersenzitivitu/hyposenzitivitu, Pomôcky k intervenčným programom</t>
  </si>
  <si>
    <t>Komunikátory</t>
  </si>
  <si>
    <t>Optická pomôcka-lupa</t>
  </si>
  <si>
    <t>Optická pomôcka lupa- lupa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</si>
</sst>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1" fillId="0" borderId="0"/>
  </cellStyleXfs>
  <cellXfs count="34">
    <xf numFmtId="0" fontId="0" fillId="0" borderId="0" xfId="0"/>
    <xf numFmtId="0" fontId="2" fillId="0" borderId="0" xfId="0" applyFont="1"/>
    <xf numFmtId="3" fontId="6" fillId="5" borderId="7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textRotation="90" wrapText="1"/>
    </xf>
    <xf numFmtId="0" fontId="8" fillId="3" borderId="8" xfId="1" applyFont="1" applyFill="1" applyBorder="1" applyAlignment="1">
      <alignment horizontal="center" vertical="center" textRotation="90" wrapText="1"/>
    </xf>
    <xf numFmtId="0" fontId="8" fillId="3" borderId="8" xfId="1" applyFont="1" applyFill="1" applyBorder="1" applyAlignment="1">
      <alignment horizontal="center" vertical="center" wrapText="1"/>
    </xf>
    <xf numFmtId="2" fontId="9" fillId="4" borderId="8" xfId="0" applyNumberFormat="1" applyFont="1" applyFill="1" applyBorder="1" applyAlignment="1">
      <alignment horizontal="center" vertical="center" wrapText="1"/>
    </xf>
    <xf numFmtId="2" fontId="9" fillId="4" borderId="8" xfId="0" applyNumberFormat="1" applyFont="1" applyFill="1" applyBorder="1" applyAlignment="1">
      <alignment horizontal="center" vertical="center" wrapText="1" readingOrder="1"/>
    </xf>
    <xf numFmtId="3" fontId="9" fillId="5" borderId="9" xfId="0" applyNumberFormat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2" fillId="0" borderId="2" xfId="2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3" fontId="10" fillId="6" borderId="2" xfId="0" applyNumberFormat="1" applyFont="1" applyFill="1" applyBorder="1" applyAlignment="1">
      <alignment horizontal="right" vertical="center"/>
    </xf>
    <xf numFmtId="3" fontId="9" fillId="7" borderId="2" xfId="0" applyNumberFormat="1" applyFont="1" applyFill="1" applyBorder="1" applyAlignment="1">
      <alignment horizontal="right" vertical="center"/>
    </xf>
    <xf numFmtId="0" fontId="12" fillId="0" borderId="2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</cellXfs>
  <cellStyles count="4">
    <cellStyle name="Normálna" xfId="0" builtinId="0"/>
    <cellStyle name="Normálna 11" xfId="2" xr:uid="{4DC1C754-F233-44A5-A58B-8D4C2EB927E8}"/>
    <cellStyle name="Normálna 5 16 2" xfId="1" xr:uid="{9BA22C0B-2903-4965-B240-55B1F909A6C8}"/>
    <cellStyle name="normálne 2" xfId="3" xr:uid="{D27CD4F7-A71D-41CE-8078-15DDD376F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3D97-20D7-4064-9DB0-9451C079624B}">
  <sheetPr>
    <tabColor rgb="FFFFC000"/>
    <pageSetUpPr fitToPage="1"/>
  </sheetPr>
  <dimension ref="A1:DI15"/>
  <sheetViews>
    <sheetView tabSelected="1" zoomScale="85" zoomScaleNormal="85" workbookViewId="0">
      <selection activeCell="I5" sqref="I5"/>
    </sheetView>
  </sheetViews>
  <sheetFormatPr defaultRowHeight="14.4" x14ac:dyDescent="0.3"/>
  <cols>
    <col min="1" max="1" width="5.6640625" customWidth="1"/>
    <col min="2" max="2" width="5.109375" customWidth="1"/>
    <col min="3" max="3" width="11.44140625" customWidth="1"/>
    <col min="4" max="4" width="13" customWidth="1"/>
    <col min="5" max="5" width="30.44140625" customWidth="1"/>
    <col min="6" max="6" width="14.33203125" customWidth="1"/>
    <col min="7" max="7" width="39.5546875" customWidth="1"/>
    <col min="8" max="8" width="22.88671875" customWidth="1"/>
    <col min="9" max="9" width="19.5546875" customWidth="1"/>
    <col min="10" max="10" width="11.6640625" customWidth="1"/>
    <col min="11" max="11" width="40.44140625" customWidth="1"/>
    <col min="12" max="12" width="56.6640625" customWidth="1"/>
    <col min="13" max="13" width="8.33203125" customWidth="1"/>
    <col min="14" max="14" width="15.33203125" customWidth="1"/>
    <col min="15" max="15" width="16" customWidth="1"/>
    <col min="16" max="16" width="2.44140625" customWidth="1"/>
    <col min="17" max="17" width="13.6640625" bestFit="1" customWidth="1"/>
  </cols>
  <sheetData>
    <row r="1" spans="1:113" ht="22.95" customHeight="1" thickBot="1" x14ac:dyDescent="0.3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13" ht="15" thickBot="1" x14ac:dyDescent="0.35"/>
    <row r="3" spans="1:113" ht="126" customHeight="1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  <c r="K3" s="7" t="s">
        <v>11</v>
      </c>
      <c r="L3" s="6" t="s">
        <v>28</v>
      </c>
      <c r="M3" s="14" t="s">
        <v>12</v>
      </c>
      <c r="N3" s="16" t="s">
        <v>29</v>
      </c>
      <c r="O3" s="8" t="s">
        <v>13</v>
      </c>
    </row>
    <row r="4" spans="1:113" ht="12" customHeight="1" x14ac:dyDescent="0.3">
      <c r="A4" s="9" t="s">
        <v>14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22</v>
      </c>
      <c r="J4" s="11">
        <v>1</v>
      </c>
      <c r="K4" s="12" t="s">
        <v>26</v>
      </c>
      <c r="L4" s="13" t="s">
        <v>25</v>
      </c>
      <c r="M4" s="15">
        <v>3</v>
      </c>
      <c r="N4" s="17">
        <v>4</v>
      </c>
      <c r="O4" s="2">
        <v>5</v>
      </c>
    </row>
    <row r="5" spans="1:113" ht="72" customHeight="1" x14ac:dyDescent="0.3">
      <c r="A5" s="19" t="s">
        <v>30</v>
      </c>
      <c r="B5" s="19" t="s">
        <v>23</v>
      </c>
      <c r="C5" s="19" t="s">
        <v>42</v>
      </c>
      <c r="D5" s="19">
        <v>305057</v>
      </c>
      <c r="E5" s="19" t="s">
        <v>43</v>
      </c>
      <c r="F5" s="19">
        <v>51099021</v>
      </c>
      <c r="G5" s="19" t="s">
        <v>27</v>
      </c>
      <c r="H5" s="19" t="s">
        <v>44</v>
      </c>
      <c r="I5" s="19" t="s">
        <v>45</v>
      </c>
      <c r="J5" s="19">
        <v>1</v>
      </c>
      <c r="K5" s="19" t="s">
        <v>46</v>
      </c>
      <c r="L5" s="20" t="s">
        <v>97</v>
      </c>
      <c r="M5" s="27">
        <v>1</v>
      </c>
      <c r="N5" s="21">
        <v>260</v>
      </c>
      <c r="O5" s="22">
        <v>260</v>
      </c>
      <c r="Q5" s="1"/>
    </row>
    <row r="6" spans="1:113" ht="70.2" customHeight="1" x14ac:dyDescent="0.3">
      <c r="A6" s="19" t="s">
        <v>37</v>
      </c>
      <c r="B6" s="19" t="s">
        <v>23</v>
      </c>
      <c r="C6" s="19" t="s">
        <v>47</v>
      </c>
      <c r="D6" s="19">
        <v>321214</v>
      </c>
      <c r="E6" s="19" t="s">
        <v>48</v>
      </c>
      <c r="F6" s="19">
        <v>37812670</v>
      </c>
      <c r="G6" s="23" t="s">
        <v>49</v>
      </c>
      <c r="H6" s="19" t="s">
        <v>50</v>
      </c>
      <c r="I6" s="19" t="s">
        <v>51</v>
      </c>
      <c r="J6" s="19">
        <v>1</v>
      </c>
      <c r="K6" s="19" t="s">
        <v>52</v>
      </c>
      <c r="L6" s="20" t="s">
        <v>90</v>
      </c>
      <c r="M6" s="27">
        <v>1</v>
      </c>
      <c r="N6" s="21">
        <v>300</v>
      </c>
      <c r="O6" s="22">
        <v>300</v>
      </c>
      <c r="Q6" s="1"/>
    </row>
    <row r="7" spans="1:113" ht="66.599999999999994" customHeight="1" x14ac:dyDescent="0.3">
      <c r="A7" s="19" t="s">
        <v>53</v>
      </c>
      <c r="B7" s="19" t="s">
        <v>23</v>
      </c>
      <c r="C7" s="19" t="s">
        <v>54</v>
      </c>
      <c r="D7" s="19">
        <v>332968</v>
      </c>
      <c r="E7" s="19" t="s">
        <v>55</v>
      </c>
      <c r="F7" s="19">
        <v>37873415</v>
      </c>
      <c r="G7" s="19" t="s">
        <v>27</v>
      </c>
      <c r="H7" s="19" t="s">
        <v>56</v>
      </c>
      <c r="I7" s="19" t="s">
        <v>57</v>
      </c>
      <c r="J7" s="19">
        <v>1</v>
      </c>
      <c r="K7" s="19" t="s">
        <v>46</v>
      </c>
      <c r="L7" s="20" t="s">
        <v>98</v>
      </c>
      <c r="M7" s="28">
        <v>1</v>
      </c>
      <c r="N7" s="21">
        <v>1250</v>
      </c>
      <c r="O7" s="22">
        <v>1250</v>
      </c>
      <c r="Q7" s="1"/>
    </row>
    <row r="8" spans="1:113" ht="66" customHeight="1" x14ac:dyDescent="0.3">
      <c r="A8" s="19" t="s">
        <v>53</v>
      </c>
      <c r="B8" s="19" t="s">
        <v>23</v>
      </c>
      <c r="C8" s="19" t="s">
        <v>58</v>
      </c>
      <c r="D8" s="19">
        <v>329835</v>
      </c>
      <c r="E8" s="19" t="s">
        <v>59</v>
      </c>
      <c r="F8" s="19">
        <v>37876074</v>
      </c>
      <c r="G8" s="23" t="s">
        <v>49</v>
      </c>
      <c r="H8" s="19" t="s">
        <v>60</v>
      </c>
      <c r="I8" s="19" t="s">
        <v>61</v>
      </c>
      <c r="J8" s="19">
        <v>8</v>
      </c>
      <c r="K8" s="19" t="s">
        <v>62</v>
      </c>
      <c r="L8" s="20" t="s">
        <v>91</v>
      </c>
      <c r="M8" s="28">
        <v>4</v>
      </c>
      <c r="N8" s="21">
        <v>2196</v>
      </c>
      <c r="O8" s="22">
        <v>2196</v>
      </c>
    </row>
    <row r="9" spans="1:113" ht="78" customHeight="1" x14ac:dyDescent="0.3">
      <c r="A9" s="19" t="s">
        <v>53</v>
      </c>
      <c r="B9" s="19" t="s">
        <v>23</v>
      </c>
      <c r="C9" s="19" t="s">
        <v>63</v>
      </c>
      <c r="D9" s="19">
        <v>327590</v>
      </c>
      <c r="E9" s="19" t="s">
        <v>64</v>
      </c>
      <c r="F9" s="19">
        <v>36158097</v>
      </c>
      <c r="G9" s="23" t="s">
        <v>49</v>
      </c>
      <c r="H9" s="23" t="s">
        <v>65</v>
      </c>
      <c r="I9" s="19" t="s">
        <v>66</v>
      </c>
      <c r="J9" s="19">
        <v>1</v>
      </c>
      <c r="K9" s="19" t="s">
        <v>67</v>
      </c>
      <c r="L9" s="20" t="s">
        <v>92</v>
      </c>
      <c r="M9" s="28">
        <v>13</v>
      </c>
      <c r="N9" s="21">
        <v>1750</v>
      </c>
      <c r="O9" s="22">
        <v>1750</v>
      </c>
    </row>
    <row r="10" spans="1:113" ht="53.4" customHeight="1" x14ac:dyDescent="0.3">
      <c r="A10" s="19" t="s">
        <v>68</v>
      </c>
      <c r="B10" s="19" t="s">
        <v>23</v>
      </c>
      <c r="C10" s="19" t="s">
        <v>69</v>
      </c>
      <c r="D10" s="19">
        <v>329550</v>
      </c>
      <c r="E10" s="19" t="s">
        <v>70</v>
      </c>
      <c r="F10" s="19">
        <v>710031130</v>
      </c>
      <c r="G10" s="23" t="s">
        <v>71</v>
      </c>
      <c r="H10" s="19" t="s">
        <v>72</v>
      </c>
      <c r="I10" s="19" t="s">
        <v>73</v>
      </c>
      <c r="J10" s="19">
        <v>1</v>
      </c>
      <c r="K10" s="19" t="s">
        <v>74</v>
      </c>
      <c r="L10" s="20" t="s">
        <v>93</v>
      </c>
      <c r="M10" s="28">
        <v>8</v>
      </c>
      <c r="N10" s="21">
        <v>565</v>
      </c>
      <c r="O10" s="22">
        <v>565</v>
      </c>
    </row>
    <row r="11" spans="1:113" ht="67.8" customHeight="1" x14ac:dyDescent="0.3">
      <c r="A11" s="19" t="s">
        <v>37</v>
      </c>
      <c r="B11" s="19" t="s">
        <v>23</v>
      </c>
      <c r="C11" s="19" t="s">
        <v>75</v>
      </c>
      <c r="D11" s="19">
        <v>321192</v>
      </c>
      <c r="E11" s="19" t="s">
        <v>76</v>
      </c>
      <c r="F11" s="19">
        <v>37808591</v>
      </c>
      <c r="G11" s="19" t="s">
        <v>27</v>
      </c>
      <c r="H11" s="19" t="s">
        <v>41</v>
      </c>
      <c r="I11" s="19" t="s">
        <v>77</v>
      </c>
      <c r="J11" s="19">
        <v>4</v>
      </c>
      <c r="K11" s="19" t="s">
        <v>78</v>
      </c>
      <c r="L11" s="20" t="s">
        <v>94</v>
      </c>
      <c r="M11" s="28">
        <v>10</v>
      </c>
      <c r="N11" s="21">
        <v>1139</v>
      </c>
      <c r="O11" s="22">
        <v>1139</v>
      </c>
    </row>
    <row r="12" spans="1:113" ht="59.4" customHeight="1" x14ac:dyDescent="0.3">
      <c r="A12" s="19" t="s">
        <v>30</v>
      </c>
      <c r="B12" s="19" t="s">
        <v>79</v>
      </c>
      <c r="C12" s="19" t="s">
        <v>80</v>
      </c>
      <c r="D12" s="19">
        <v>35969318</v>
      </c>
      <c r="E12" s="19" t="s">
        <v>81</v>
      </c>
      <c r="F12" s="19">
        <v>30866952</v>
      </c>
      <c r="G12" s="23" t="s">
        <v>82</v>
      </c>
      <c r="H12" s="23" t="s">
        <v>83</v>
      </c>
      <c r="I12" s="19" t="s">
        <v>84</v>
      </c>
      <c r="J12" s="19">
        <v>1</v>
      </c>
      <c r="K12" s="19" t="s">
        <v>46</v>
      </c>
      <c r="L12" s="20" t="s">
        <v>98</v>
      </c>
      <c r="M12" s="27">
        <v>1</v>
      </c>
      <c r="N12" s="21">
        <v>1600</v>
      </c>
      <c r="O12" s="22">
        <v>0</v>
      </c>
    </row>
    <row r="13" spans="1:113" ht="51.6" customHeight="1" x14ac:dyDescent="0.3">
      <c r="A13" s="19" t="s">
        <v>30</v>
      </c>
      <c r="B13" s="19" t="s">
        <v>31</v>
      </c>
      <c r="C13" s="19" t="s">
        <v>32</v>
      </c>
      <c r="D13" s="19">
        <v>586358</v>
      </c>
      <c r="E13" s="23" t="s">
        <v>33</v>
      </c>
      <c r="F13" s="19">
        <v>17318858</v>
      </c>
      <c r="G13" s="19" t="s">
        <v>34</v>
      </c>
      <c r="H13" s="23" t="s">
        <v>35</v>
      </c>
      <c r="I13" s="19" t="s">
        <v>36</v>
      </c>
      <c r="J13" s="19">
        <v>1</v>
      </c>
      <c r="K13" s="19" t="s">
        <v>85</v>
      </c>
      <c r="L13" s="20" t="s">
        <v>95</v>
      </c>
      <c r="M13" s="27">
        <v>15</v>
      </c>
      <c r="N13" s="21">
        <v>2498</v>
      </c>
      <c r="O13" s="22">
        <v>2498</v>
      </c>
    </row>
    <row r="14" spans="1:113" ht="61.2" customHeight="1" thickBot="1" x14ac:dyDescent="0.35">
      <c r="A14" s="24" t="s">
        <v>37</v>
      </c>
      <c r="B14" s="24" t="s">
        <v>38</v>
      </c>
      <c r="C14" s="24" t="s">
        <v>39</v>
      </c>
      <c r="D14" s="24">
        <v>54132975</v>
      </c>
      <c r="E14" s="25" t="s">
        <v>40</v>
      </c>
      <c r="F14" s="24">
        <v>37982583</v>
      </c>
      <c r="G14" s="25" t="s">
        <v>86</v>
      </c>
      <c r="H14" s="24" t="s">
        <v>87</v>
      </c>
      <c r="I14" s="24" t="s">
        <v>88</v>
      </c>
      <c r="J14" s="24">
        <v>1</v>
      </c>
      <c r="K14" s="24" t="s">
        <v>89</v>
      </c>
      <c r="L14" s="26" t="s">
        <v>96</v>
      </c>
      <c r="M14" s="27">
        <v>1</v>
      </c>
      <c r="N14" s="21">
        <v>1173</v>
      </c>
      <c r="O14" s="22">
        <v>0</v>
      </c>
    </row>
    <row r="15" spans="1:113" s="18" customFormat="1" ht="38.4" customHeight="1" thickBot="1" x14ac:dyDescent="0.35">
      <c r="A15" s="32" t="s">
        <v>24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2">
        <f>SUBTOTAL(9,M5:M14)</f>
        <v>55</v>
      </c>
      <c r="N15" s="22">
        <f>SUBTOTAL(9,N5:N14)</f>
        <v>12731</v>
      </c>
      <c r="O15" s="22">
        <f>SUBTOTAL(9,O5:O14)</f>
        <v>9958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</row>
  </sheetData>
  <autoFilter ref="A4:Q7" xr:uid="{1DEC3D97-20D7-4064-9DB0-9451C079624B}"/>
  <mergeCells count="2">
    <mergeCell ref="A1:O1"/>
    <mergeCell ref="A15:L15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2025-05-27T14:05:50Z</dcterms:created>
  <dcterms:modified xsi:type="dcterms:W3CDTF">2025-11-12T11:55:11Z</dcterms:modified>
</cp:coreProperties>
</file>