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344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katarina.hambalkova\Desktop\65 odstupné 2023\"/>
    </mc:Choice>
  </mc:AlternateContent>
  <xr:revisionPtr revIDLastSave="0" documentId="13_ncr:1_{156E39C6-BD45-4AF3-8369-41195B4A9D14}" xr6:coauthVersionLast="36" xr6:coauthVersionMax="36" xr10:uidLastSave="{00000000-0000-0000-0000-000000000000}"/>
  <bookViews>
    <workbookView xWindow="0" yWindow="0" windowWidth="28800" windowHeight="11325" activeTab="1" xr2:uid="{697B69F6-16C7-43F9-B468-F116AB378670}"/>
  </bookViews>
  <sheets>
    <sheet name="databáza zriaďovateľov" sheetId="5" r:id="rId1"/>
    <sheet name="databáza škôl" sheetId="4" r:id="rId2"/>
  </sheets>
  <definedNames>
    <definedName name="_xlnm._FilterDatabase" localSheetId="1" hidden="1">'databáza škôl'!$A$2:$O$368</definedName>
    <definedName name="_xlnm._FilterDatabase" localSheetId="0" hidden="1">'databáza zriaďovateľov'!$B$2:$H$11</definedName>
    <definedName name="_xlnm.Print_Titles" localSheetId="1">'databáza škôl'!$2:$2</definedName>
    <definedName name="_xlnm.Print_Titles" localSheetId="0">'databáza zriaďovateľov'!$2:$2</definedName>
    <definedName name="_xlnm.Print_Area" localSheetId="1">'databáza škôl'!$A$1:$L$379</definedName>
    <definedName name="_xlnm.Print_Area" localSheetId="0">'databáza zriaďovateľov'!$A$1:$H$150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L51" i="4" l="1"/>
  <c r="L114" i="4"/>
  <c r="L154" i="4"/>
  <c r="L197" i="4"/>
  <c r="L250" i="4"/>
  <c r="L304" i="4"/>
  <c r="L369" i="4"/>
  <c r="H148" i="5" l="1"/>
  <c r="G148" i="5"/>
  <c r="F148" i="5"/>
  <c r="H119" i="5"/>
  <c r="G119" i="5"/>
  <c r="F119" i="5"/>
  <c r="H94" i="5"/>
  <c r="H70" i="5"/>
  <c r="G70" i="5"/>
  <c r="F70" i="5"/>
  <c r="H59" i="5"/>
  <c r="G59" i="5"/>
  <c r="F59" i="5"/>
  <c r="H40" i="5"/>
  <c r="G40" i="5"/>
  <c r="F40" i="5"/>
  <c r="H34" i="5"/>
  <c r="G34" i="5"/>
  <c r="F34" i="5"/>
  <c r="H16" i="5"/>
  <c r="G16" i="5"/>
  <c r="F16" i="5"/>
  <c r="K369" i="4"/>
  <c r="J369" i="4"/>
  <c r="K304" i="4"/>
  <c r="J304" i="4"/>
  <c r="K250" i="4"/>
  <c r="J250" i="4"/>
  <c r="K197" i="4"/>
  <c r="J197" i="4"/>
  <c r="K154" i="4"/>
  <c r="J154" i="4"/>
  <c r="K114" i="4"/>
  <c r="J114" i="4"/>
  <c r="K88" i="4"/>
  <c r="J88" i="4"/>
  <c r="K51" i="4"/>
  <c r="J51" i="4"/>
  <c r="K370" i="4" l="1"/>
  <c r="J370" i="4"/>
  <c r="F149" i="5"/>
  <c r="G149" i="5"/>
  <c r="H149" i="5"/>
  <c r="L370" i="4" l="1"/>
  <c r="XFA369" i="4"/>
</calcChain>
</file>

<file path=xl/sharedStrings.xml><?xml version="1.0" encoding="utf-8"?>
<sst xmlns="http://schemas.openxmlformats.org/spreadsheetml/2006/main" count="3105" uniqueCount="975">
  <si>
    <t>Prehľad škôl a štátnych školských zariadení s počtami pedagogických a odborných zamestnancov, ktorí v roku 2023 dovŕšili/dovŕšia 65 rokov a z uvedeného dôvodu im bolo/bude vyplatené odstupné</t>
  </si>
  <si>
    <t>Kraj sídla zriaď.</t>
  </si>
  <si>
    <t>Typ zriaď.</t>
  </si>
  <si>
    <t>Kód zriaď. pre fin.</t>
  </si>
  <si>
    <t>IČO zriaď.</t>
  </si>
  <si>
    <t>Názov zriaďovateľa</t>
  </si>
  <si>
    <t>IČO právneho subjektu</t>
  </si>
  <si>
    <t>Názov právneho subjektu</t>
  </si>
  <si>
    <t>Obec</t>
  </si>
  <si>
    <t>Ulica</t>
  </si>
  <si>
    <t>BA</t>
  </si>
  <si>
    <t>K</t>
  </si>
  <si>
    <t>KBA</t>
  </si>
  <si>
    <t>Regionálny úrad školskej správy v Bratislave</t>
  </si>
  <si>
    <t>Gymnázium</t>
  </si>
  <si>
    <t>Bratislava-Dúbravka</t>
  </si>
  <si>
    <t>Bilíkova 24</t>
  </si>
  <si>
    <t>Bratislava-Nové Mesto</t>
  </si>
  <si>
    <t>Bratislava-Karlova Ves</t>
  </si>
  <si>
    <t>Ladislava Sáru 1</t>
  </si>
  <si>
    <t>Bratislava-Petržalka</t>
  </si>
  <si>
    <t>Spojená škola</t>
  </si>
  <si>
    <t xml:space="preserve">Centrum poradenstva a prevencie </t>
  </si>
  <si>
    <t>Fedákova 3</t>
  </si>
  <si>
    <t>Bratislava-Ružinov</t>
  </si>
  <si>
    <t>Bratislava-Staré Mesto</t>
  </si>
  <si>
    <t>Spojená škola internátna</t>
  </si>
  <si>
    <t>Základná škola pri zdravotníckom zariadení</t>
  </si>
  <si>
    <t>Limbová 1</t>
  </si>
  <si>
    <t>Dúbravská cesta 1</t>
  </si>
  <si>
    <t>Malacky</t>
  </si>
  <si>
    <t>Pribinova 16/1</t>
  </si>
  <si>
    <t>Špeciálna základná škola s materskou školou</t>
  </si>
  <si>
    <t>Žehrianska 9</t>
  </si>
  <si>
    <t>Centrum poradenstva a prevencie</t>
  </si>
  <si>
    <t>Pezinok</t>
  </si>
  <si>
    <t>Komenského 25</t>
  </si>
  <si>
    <t>Senec</t>
  </si>
  <si>
    <t>Metodova 2</t>
  </si>
  <si>
    <t>Vlastenecké nám. 1</t>
  </si>
  <si>
    <t>V</t>
  </si>
  <si>
    <t>VBA</t>
  </si>
  <si>
    <t>Bratislavský samosprávny kraj</t>
  </si>
  <si>
    <t>Modra</t>
  </si>
  <si>
    <t>Stredná odborná škola pedagogická</t>
  </si>
  <si>
    <t>Stredná odborná škola podnikania a služieb</t>
  </si>
  <si>
    <t>Konzervatórium</t>
  </si>
  <si>
    <t>Tolstého 11</t>
  </si>
  <si>
    <t>Stredná zdravotnícka škola</t>
  </si>
  <si>
    <t>Záhradnícka 44</t>
  </si>
  <si>
    <t>Stredná odborná škola elektrotechnická</t>
  </si>
  <si>
    <t>Bratislava-Vajnory</t>
  </si>
  <si>
    <t>Rybničná 59</t>
  </si>
  <si>
    <t>Stredná odborná škola obchodu a služieb Samuela Jurkoviča</t>
  </si>
  <si>
    <t>Sklenárova 1</t>
  </si>
  <si>
    <t>Stredná odborná škola hotelových služieb a obchodu</t>
  </si>
  <si>
    <t>Bratislava-Rača</t>
  </si>
  <si>
    <t>Na pántoch 9</t>
  </si>
  <si>
    <t>Gymnázium Karola Štúra</t>
  </si>
  <si>
    <t>Nám. slobody 5</t>
  </si>
  <si>
    <t>Stredná odborná škola technická</t>
  </si>
  <si>
    <t>Vranovská 4</t>
  </si>
  <si>
    <t>Stredná odborná škola gastronómie a hotelových služieb</t>
  </si>
  <si>
    <t>Farského 9</t>
  </si>
  <si>
    <t>Stredná odborná škola informačných technológií</t>
  </si>
  <si>
    <t>Stredná odborná škola beauty služieb</t>
  </si>
  <si>
    <t>Račianska 105</t>
  </si>
  <si>
    <t>Škola umeleckého priemyslu</t>
  </si>
  <si>
    <t>Sklenárova 7</t>
  </si>
  <si>
    <t>Stredná priemyselná škola elektrotechnická</t>
  </si>
  <si>
    <t>Karola Adlera 5</t>
  </si>
  <si>
    <t>Obchodná akadémia</t>
  </si>
  <si>
    <t>Hálova 16</t>
  </si>
  <si>
    <t>Stredná odborná škola podnikania</t>
  </si>
  <si>
    <t>Hubeného 23</t>
  </si>
  <si>
    <t>Stredná priemyselná škola dopravná</t>
  </si>
  <si>
    <t>Kvačalova 20</t>
  </si>
  <si>
    <t>Škola umeleckého priemyslu Josefa Vydru</t>
  </si>
  <si>
    <t>Dúbravská cesta 11</t>
  </si>
  <si>
    <t>Zochova 9</t>
  </si>
  <si>
    <t>Stredná priemyselná škola strojnícka</t>
  </si>
  <si>
    <t>Stredná odborná škola masmediálnych a informačných štúdií</t>
  </si>
  <si>
    <t>Kadnárova 7</t>
  </si>
  <si>
    <t>Tokajícka 24</t>
  </si>
  <si>
    <t>Hotelová akadémia</t>
  </si>
  <si>
    <t>Mikovíniho 1</t>
  </si>
  <si>
    <t>Stredná odborná škola dopravná</t>
  </si>
  <si>
    <t>Stredná odborná škola automobilová a podnikania</t>
  </si>
  <si>
    <t>Kysucká 14</t>
  </si>
  <si>
    <t>Ivanka pri Dunaji</t>
  </si>
  <si>
    <t>ul. SNP 30</t>
  </si>
  <si>
    <t>Stredná priemyselná škola stavebná a geodetická</t>
  </si>
  <si>
    <t>Stredná odborná škola chemická</t>
  </si>
  <si>
    <t>Vlčie hrdlo 50</t>
  </si>
  <si>
    <t>O</t>
  </si>
  <si>
    <t>Základná škola</t>
  </si>
  <si>
    <t>Základná škola s materskou školou</t>
  </si>
  <si>
    <t>Hlavná 113</t>
  </si>
  <si>
    <t>Hlavná 24</t>
  </si>
  <si>
    <t>O507911</t>
  </si>
  <si>
    <t>Obec Chorvátsky Grob</t>
  </si>
  <si>
    <t>Chorvátsky Grob</t>
  </si>
  <si>
    <t>Javorová alej 1</t>
  </si>
  <si>
    <t>O508217</t>
  </si>
  <si>
    <t>Mesto Senec</t>
  </si>
  <si>
    <t>Základná škola J. G. Tajovského</t>
  </si>
  <si>
    <t>Tajovského 1</t>
  </si>
  <si>
    <t>Školská 7</t>
  </si>
  <si>
    <t>Základná škola s vyučovacím jazykom maďarským - Alapiskola</t>
  </si>
  <si>
    <t>O508314</t>
  </si>
  <si>
    <t>Obec Vinosady</t>
  </si>
  <si>
    <t>Vinosady</t>
  </si>
  <si>
    <t>Školská 49</t>
  </si>
  <si>
    <t>O528595</t>
  </si>
  <si>
    <t>Mestská časť Bratislava - Staré Mesto</t>
  </si>
  <si>
    <t>Základná škola s materskou školou Milana Hodžu</t>
  </si>
  <si>
    <t>Škarniclova 1</t>
  </si>
  <si>
    <t>Vazovova 4</t>
  </si>
  <si>
    <t>Základná škola s materskou školou s vyučovacím jazykom maďarským - Alapiskola és Óvoda</t>
  </si>
  <si>
    <t>O529320</t>
  </si>
  <si>
    <t>Mestská časť Bratislava - Ružinov</t>
  </si>
  <si>
    <t>Ružová dolina 29</t>
  </si>
  <si>
    <t>Kulíškova 8</t>
  </si>
  <si>
    <t>O529362</t>
  </si>
  <si>
    <t>Mestská časť Bratislava - Vajnory</t>
  </si>
  <si>
    <t>Základná škola Kataríny Brúderovej</t>
  </si>
  <si>
    <t>Osloboditeľská 1</t>
  </si>
  <si>
    <t>O529397</t>
  </si>
  <si>
    <t>Mestská časť Bratislava - Karlova Ves</t>
  </si>
  <si>
    <t>Tilgnerova 14</t>
  </si>
  <si>
    <t>O529460</t>
  </si>
  <si>
    <t>Mestská časť Bratislava - Petržalka</t>
  </si>
  <si>
    <t>Prokofievova 5</t>
  </si>
  <si>
    <t>Tupolevova 20</t>
  </si>
  <si>
    <t>Holíčska 50</t>
  </si>
  <si>
    <t>C</t>
  </si>
  <si>
    <t>Košice-Staré Mesto</t>
  </si>
  <si>
    <t>Trnava</t>
  </si>
  <si>
    <t>C14</t>
  </si>
  <si>
    <t>Kanonisky sv. Augustína rehole Notre Dame</t>
  </si>
  <si>
    <t>Gymnázium Matky Alexie</t>
  </si>
  <si>
    <t>Jesenského 4/A</t>
  </si>
  <si>
    <t>Žilina</t>
  </si>
  <si>
    <t>Bardejov</t>
  </si>
  <si>
    <t>C58</t>
  </si>
  <si>
    <t>Rímskokatolícka cirkev, Bratislavská arcidiecéza</t>
  </si>
  <si>
    <t xml:space="preserve">Spojená škola sv. Vincenta de Paul  </t>
  </si>
  <si>
    <t>Bachova 4</t>
  </si>
  <si>
    <t>Spojená škola sv. Františka Assiského</t>
  </si>
  <si>
    <t>Kláštorné nám. 1</t>
  </si>
  <si>
    <t>Levice</t>
  </si>
  <si>
    <t>S</t>
  </si>
  <si>
    <t>Šamorín</t>
  </si>
  <si>
    <t>Súkromná stredná odborná škola</t>
  </si>
  <si>
    <t>Poprad</t>
  </si>
  <si>
    <t>Súkromná základná škola</t>
  </si>
  <si>
    <t>S446</t>
  </si>
  <si>
    <t>Security management, s.r.o.</t>
  </si>
  <si>
    <t>Súkromná stredná odborná  škola ochrany osôb a majetku</t>
  </si>
  <si>
    <t>Hnúšťa</t>
  </si>
  <si>
    <t>Banská Bystrica</t>
  </si>
  <si>
    <t>Šaľa</t>
  </si>
  <si>
    <t>Nitra</t>
  </si>
  <si>
    <t>TV</t>
  </si>
  <si>
    <t>KTV</t>
  </si>
  <si>
    <t>Regionálny úrad školskej správy v Trnave</t>
  </si>
  <si>
    <t>Hlohovec</t>
  </si>
  <si>
    <t>Senica</t>
  </si>
  <si>
    <t>Dunajská Streda</t>
  </si>
  <si>
    <t>Námestie sv. Štefana 1533/3</t>
  </si>
  <si>
    <t>Špeciálna základná škola</t>
  </si>
  <si>
    <t>Piešťany</t>
  </si>
  <si>
    <t>Špeciálna základná škola - Speciális Alapiskola</t>
  </si>
  <si>
    <t>Galanta</t>
  </si>
  <si>
    <t>Šafárikova 38</t>
  </si>
  <si>
    <t>Sládkovičovo</t>
  </si>
  <si>
    <t>Školská 212</t>
  </si>
  <si>
    <t>Skalica</t>
  </si>
  <si>
    <t>Beethovenova 27</t>
  </si>
  <si>
    <t>Špeciálna základná škola s vyučovacím jazykom maďarským - Speciális Alapiskola</t>
  </si>
  <si>
    <t>Ádorská 35</t>
  </si>
  <si>
    <t>Špecializované centrum poradenstva a prevencie pre deti a žiakov s viacnásobným postihnutím</t>
  </si>
  <si>
    <t>Čajkovského 55</t>
  </si>
  <si>
    <t>Alžbetínske námestie 1194</t>
  </si>
  <si>
    <t>VTV</t>
  </si>
  <si>
    <t>Trnavský samosprávny kraj</t>
  </si>
  <si>
    <t>Stredná odborná škola technická - Múszaki Szakközépiskola</t>
  </si>
  <si>
    <t>Štvrť SNP 1004/34</t>
  </si>
  <si>
    <t>Hotelová akadémia Ľudovíta Wintera</t>
  </si>
  <si>
    <t>Stromová 34</t>
  </si>
  <si>
    <t>Stredná odborná škola poľnohospodárstva a služieb na vidieku</t>
  </si>
  <si>
    <t>Stredná odborná škola obchodu a služieb</t>
  </si>
  <si>
    <t>Z. Kodálya 765</t>
  </si>
  <si>
    <t>Stredná priemyselná škola stavebná Dušana Samuela Jurkoviča</t>
  </si>
  <si>
    <t>Lomonosovova 7</t>
  </si>
  <si>
    <t>Mojmírova 99/28</t>
  </si>
  <si>
    <t>Kračanská cesta 1240/36</t>
  </si>
  <si>
    <t>Stredná odborná škola strojnícka</t>
  </si>
  <si>
    <t>Pplk. Pľjušťa 29</t>
  </si>
  <si>
    <t>Gymnázium Ladislava Dúbravu</t>
  </si>
  <si>
    <t>Smetanov háj 285/8</t>
  </si>
  <si>
    <t>Gymnázium Janka Matúšku</t>
  </si>
  <si>
    <t>F. Lipku 2422/5</t>
  </si>
  <si>
    <t>Nerudova 13</t>
  </si>
  <si>
    <t>Jána Bottu 31</t>
  </si>
  <si>
    <t>O501590</t>
  </si>
  <si>
    <t>Obec Horná Potôň</t>
  </si>
  <si>
    <t>Horná Potôň</t>
  </si>
  <si>
    <t>Hlavná 120</t>
  </si>
  <si>
    <t>O501891</t>
  </si>
  <si>
    <t>Obec Rohovce</t>
  </si>
  <si>
    <t>Rohovce</t>
  </si>
  <si>
    <t>Rohovce 106</t>
  </si>
  <si>
    <t>O501905</t>
  </si>
  <si>
    <t>Mesto Šamorín</t>
  </si>
  <si>
    <t>Základná škola Mátyása Korvína s vyučovacím jazykom maďarským - Corvin Mátyás Alapiskola</t>
  </si>
  <si>
    <t>Rybárska 1093/2</t>
  </si>
  <si>
    <t>Základná škola - Alapiskola</t>
  </si>
  <si>
    <t>O503924</t>
  </si>
  <si>
    <t>Obec Mostová</t>
  </si>
  <si>
    <t>Mostová</t>
  </si>
  <si>
    <t>Mostová 210</t>
  </si>
  <si>
    <t>O503975</t>
  </si>
  <si>
    <t>Obec Pusté Úľany</t>
  </si>
  <si>
    <t>Pusté Úľany</t>
  </si>
  <si>
    <t>Hlavná 86</t>
  </si>
  <si>
    <t>O504203</t>
  </si>
  <si>
    <t>Mesto Senica</t>
  </si>
  <si>
    <t>J.Mudrocha 1343/19</t>
  </si>
  <si>
    <t>O504238</t>
  </si>
  <si>
    <t>Obec Borský Mikuláš</t>
  </si>
  <si>
    <t>Základná škola Jána Hollého</t>
  </si>
  <si>
    <t>Borský Mikuláš</t>
  </si>
  <si>
    <t>Záhorácka 33/919</t>
  </si>
  <si>
    <t>O504670</t>
  </si>
  <si>
    <t>Obec Popudinské Močidľany</t>
  </si>
  <si>
    <t>Popudinské Močidľany</t>
  </si>
  <si>
    <t>Popudinské Močidľany 140</t>
  </si>
  <si>
    <t>Mallého 2</t>
  </si>
  <si>
    <t>O506745</t>
  </si>
  <si>
    <t>Mesto Trnava</t>
  </si>
  <si>
    <t>Atómová 1</t>
  </si>
  <si>
    <t>Ulica Ivana Krasku 29</t>
  </si>
  <si>
    <t>Ulica Maxima Gorkého 21</t>
  </si>
  <si>
    <t>Spartakovská 5</t>
  </si>
  <si>
    <t>O506877</t>
  </si>
  <si>
    <t>Obec Cífer</t>
  </si>
  <si>
    <t>Cífer</t>
  </si>
  <si>
    <t>SNP 5</t>
  </si>
  <si>
    <t>O507032</t>
  </si>
  <si>
    <t>Mesto Hlohovec</t>
  </si>
  <si>
    <t>Podzámska 35</t>
  </si>
  <si>
    <t>O507440</t>
  </si>
  <si>
    <t>Mesto Piešťany</t>
  </si>
  <si>
    <t>Brezová 19</t>
  </si>
  <si>
    <t>Školská 3</t>
  </si>
  <si>
    <t>Komenského 2</t>
  </si>
  <si>
    <t>Komárno</t>
  </si>
  <si>
    <t>Ružomberok</t>
  </si>
  <si>
    <t>S319</t>
  </si>
  <si>
    <t>Gos-Sk, s.r.o.</t>
  </si>
  <si>
    <t>Súkromná stredná odborná škola Gos-Sk</t>
  </si>
  <si>
    <t>Ferka Urbánka 19</t>
  </si>
  <si>
    <t>S421</t>
  </si>
  <si>
    <t>ŽIVENA, s.r.o.</t>
  </si>
  <si>
    <t>Považská Bystrica</t>
  </si>
  <si>
    <t>M. R. Štefánika 148/27</t>
  </si>
  <si>
    <t>Súkromná hotelová akadémia</t>
  </si>
  <si>
    <t>S872</t>
  </si>
  <si>
    <t>Občianske združenie BEZ PREDSUDKOV K ĽUDSKOSTI</t>
  </si>
  <si>
    <t>Súkromná stredná odborná škola VIA HUMANA</t>
  </si>
  <si>
    <t>Bátorove Kosihy</t>
  </si>
  <si>
    <t>TC</t>
  </si>
  <si>
    <t>KTC</t>
  </si>
  <si>
    <t>Regionálny úrad školskej správy v Trenčíne</t>
  </si>
  <si>
    <t>Odborné učilište internátne</t>
  </si>
  <si>
    <t>Ladce</t>
  </si>
  <si>
    <t>Hviezdoslavova 114/668</t>
  </si>
  <si>
    <t>Trenčín</t>
  </si>
  <si>
    <t>Ľudovíta Stárka 12</t>
  </si>
  <si>
    <t>Školská 66</t>
  </si>
  <si>
    <t>Prievidza</t>
  </si>
  <si>
    <t>Úzka 2</t>
  </si>
  <si>
    <t>Bánovce nad Bebravou</t>
  </si>
  <si>
    <t>Partizánske</t>
  </si>
  <si>
    <t>Handlová</t>
  </si>
  <si>
    <t>Námestie baníkov 10/20</t>
  </si>
  <si>
    <t>Púchov</t>
  </si>
  <si>
    <t>Nové Mesto nad Váhom</t>
  </si>
  <si>
    <t>Myjava</t>
  </si>
  <si>
    <t>VTC</t>
  </si>
  <si>
    <t>Trenčiansky samosprávny kraj</t>
  </si>
  <si>
    <t>Ul. 1. mája 1264</t>
  </si>
  <si>
    <t>Nábr. J. Kalinčiaka 1</t>
  </si>
  <si>
    <t>Stredná odborná škola</t>
  </si>
  <si>
    <t>Pruské</t>
  </si>
  <si>
    <t>Pruské 294</t>
  </si>
  <si>
    <t>Komenského 2/1074</t>
  </si>
  <si>
    <t>Gymnázium Ľudovíta Štúra</t>
  </si>
  <si>
    <t>1. mája 170/2</t>
  </si>
  <si>
    <t>Stredná priemyselná škola</t>
  </si>
  <si>
    <t>SNP 413/8</t>
  </si>
  <si>
    <t>Bzinská 11</t>
  </si>
  <si>
    <t>Obchodná akadémia Milana Hodžu</t>
  </si>
  <si>
    <t>Martina Rázusa 1</t>
  </si>
  <si>
    <t>Jilemnického 24</t>
  </si>
  <si>
    <t>Stredná športová škola</t>
  </si>
  <si>
    <t>Kožušnícka 2</t>
  </si>
  <si>
    <t>Piešťanská 2262/80</t>
  </si>
  <si>
    <t>Partizánska cesta 76</t>
  </si>
  <si>
    <t>Lipová 8</t>
  </si>
  <si>
    <t>T. Vansovej 32</t>
  </si>
  <si>
    <t>Stredná odborná škola Jána Antonína Baťu</t>
  </si>
  <si>
    <t>Námestie SNP 5</t>
  </si>
  <si>
    <t>Nováky</t>
  </si>
  <si>
    <t>Rastislavova 332</t>
  </si>
  <si>
    <t>Základná škola M. R. Štefánika</t>
  </si>
  <si>
    <t>O505552</t>
  </si>
  <si>
    <t>Obec Šišov</t>
  </si>
  <si>
    <t>Šišov</t>
  </si>
  <si>
    <t>Šišov 74</t>
  </si>
  <si>
    <t>Nová Dubnica</t>
  </si>
  <si>
    <t>O513881</t>
  </si>
  <si>
    <t>Mesto Prievidza</t>
  </si>
  <si>
    <t>Ulica P. J. Šafárika 3</t>
  </si>
  <si>
    <t>O514233</t>
  </si>
  <si>
    <t>Obec Nitrianske Rudno</t>
  </si>
  <si>
    <t>Nitrianske Rudno</t>
  </si>
  <si>
    <t>Školská 492/15</t>
  </si>
  <si>
    <t>Duklianska 1</t>
  </si>
  <si>
    <t>S058</t>
  </si>
  <si>
    <t>EDEN, o. z.</t>
  </si>
  <si>
    <t>Slov.národ.povstania 96/3</t>
  </si>
  <si>
    <t>NR</t>
  </si>
  <si>
    <t>KNR</t>
  </si>
  <si>
    <t>Regionálny úrad školskej správy v Nitre</t>
  </si>
  <si>
    <t>Červeňova 42</t>
  </si>
  <si>
    <t>Zlaté Moravce</t>
  </si>
  <si>
    <t>Vráble</t>
  </si>
  <si>
    <t>Topoľčany</t>
  </si>
  <si>
    <t>Hradná 7</t>
  </si>
  <si>
    <t>Štúrovo</t>
  </si>
  <si>
    <t>Nové Zámky</t>
  </si>
  <si>
    <t>Šurany</t>
  </si>
  <si>
    <t>VNR</t>
  </si>
  <si>
    <t>Nitriansky samosprávny kraj</t>
  </si>
  <si>
    <t>Stredná odborná škola chovu koní a služieb - Lótenyésztési és Szolgáltatóipari Szakközépiskola</t>
  </si>
  <si>
    <t>Štúrova 74</t>
  </si>
  <si>
    <t>Stredná odborná škola polytechnická</t>
  </si>
  <si>
    <t>Ul. SNP 2</t>
  </si>
  <si>
    <t>Gymnázium Ľudovíta Jaroslava Šuleka</t>
  </si>
  <si>
    <t>Pohraničná 10</t>
  </si>
  <si>
    <t>Gymnázium - Gimnázium</t>
  </si>
  <si>
    <t>17. novembra 1180/16</t>
  </si>
  <si>
    <t>Stredná priemyselná škola stavebná</t>
  </si>
  <si>
    <t>Cabajská 4</t>
  </si>
  <si>
    <t>Bolečkova 2</t>
  </si>
  <si>
    <t>Na lúkach 18</t>
  </si>
  <si>
    <t>Ul. F. Engelsa 3</t>
  </si>
  <si>
    <t>Stredná odborná škola techniky a služieb</t>
  </si>
  <si>
    <t>Tovarnícka 1609</t>
  </si>
  <si>
    <t>Stredná odborná škola služieb</t>
  </si>
  <si>
    <t>Sv. Michala 36</t>
  </si>
  <si>
    <t>Gymnázium Hansa Selyeho s vyučovacím jazykom maďarským - Selye János Gimnázium</t>
  </si>
  <si>
    <t>Biskupa Királya 5</t>
  </si>
  <si>
    <t>Cintorínska 4</t>
  </si>
  <si>
    <t>Stredná zdravotnícka škola - Egészségügyi Középiskola</t>
  </si>
  <si>
    <t>Ul. 1. mája 500</t>
  </si>
  <si>
    <t>Stredná odborná škola technická - Műszaki Szakközépiskola</t>
  </si>
  <si>
    <t>Bratislavská cesta 10</t>
  </si>
  <si>
    <t>Stredná odborná škola drevárska</t>
  </si>
  <si>
    <t>Stredná odborná škola techniky, služieb a obchodu - Műszaki, Szolgáltatások és Kereskedelmi Szakközépiskola</t>
  </si>
  <si>
    <t>Svätého Štefana 81</t>
  </si>
  <si>
    <t>Ul. 1. mája 22</t>
  </si>
  <si>
    <t>Stredná odborná škola stavebná</t>
  </si>
  <si>
    <t>T. Vansovej 2</t>
  </si>
  <si>
    <t>Nitrianska 61</t>
  </si>
  <si>
    <t>Stredná odborná škola potravinárska</t>
  </si>
  <si>
    <t>Cabajská 6</t>
  </si>
  <si>
    <t>O500011</t>
  </si>
  <si>
    <t>Mesto Nitra</t>
  </si>
  <si>
    <t>Topoľová 8</t>
  </si>
  <si>
    <t>Krčméryho 2</t>
  </si>
  <si>
    <t>Základná škola kniežaťa Pribinu</t>
  </si>
  <si>
    <t>Andreja Šulgana 1</t>
  </si>
  <si>
    <t>Benkova 34</t>
  </si>
  <si>
    <t>O500241</t>
  </si>
  <si>
    <t>Obec Hájske</t>
  </si>
  <si>
    <t>Hájske</t>
  </si>
  <si>
    <t>Hájske 67</t>
  </si>
  <si>
    <t>O500356</t>
  </si>
  <si>
    <t>Obec Jarok</t>
  </si>
  <si>
    <t>Jarok</t>
  </si>
  <si>
    <t>Školská ulica 16</t>
  </si>
  <si>
    <t>O500968</t>
  </si>
  <si>
    <t>Mesto Zlaté Moravce</t>
  </si>
  <si>
    <t>Mojmírova 2</t>
  </si>
  <si>
    <t>O501026</t>
  </si>
  <si>
    <t>Mesto Komárno</t>
  </si>
  <si>
    <t>Rozmarínová 1</t>
  </si>
  <si>
    <t>O501395</t>
  </si>
  <si>
    <t>Obec Bátorove Kosihy</t>
  </si>
  <si>
    <t>Bátorove Kosihy 892</t>
  </si>
  <si>
    <t>O502031</t>
  </si>
  <si>
    <t>Mesto Levice</t>
  </si>
  <si>
    <t>Saratovská 43</t>
  </si>
  <si>
    <t>O502421</t>
  </si>
  <si>
    <t>Obec Kozárovce</t>
  </si>
  <si>
    <t>Kozárovce</t>
  </si>
  <si>
    <t>Kozárovce 927</t>
  </si>
  <si>
    <t>O502642</t>
  </si>
  <si>
    <t>Obec Plášťovce</t>
  </si>
  <si>
    <t>Plášťovce</t>
  </si>
  <si>
    <t>Plášťovce 634</t>
  </si>
  <si>
    <t>Školská 9</t>
  </si>
  <si>
    <t>O503011</t>
  </si>
  <si>
    <t>Mesto Nové Zámky</t>
  </si>
  <si>
    <t>G. Bethlena 41</t>
  </si>
  <si>
    <t>O503371</t>
  </si>
  <si>
    <t>Obec Michal nad Žitavou</t>
  </si>
  <si>
    <t>Michal nad Žitavou</t>
  </si>
  <si>
    <t>Michal nad Žitavou 276</t>
  </si>
  <si>
    <t>O503991</t>
  </si>
  <si>
    <t>Obec Selice</t>
  </si>
  <si>
    <t>Selice</t>
  </si>
  <si>
    <t>Školská 1003</t>
  </si>
  <si>
    <t>O505714</t>
  </si>
  <si>
    <t>Obec Veľké Ripňany</t>
  </si>
  <si>
    <t>Veľké Ripňany</t>
  </si>
  <si>
    <t>Školská 528</t>
  </si>
  <si>
    <t>O517305</t>
  </si>
  <si>
    <t>Obec Tekovské Nemce</t>
  </si>
  <si>
    <t>Tekovské Nemce</t>
  </si>
  <si>
    <t>Školská 416</t>
  </si>
  <si>
    <t>Rimavská Sobota</t>
  </si>
  <si>
    <t>S023</t>
  </si>
  <si>
    <t>Centrum vzdelávania ANIMUS, s.r.o.</t>
  </si>
  <si>
    <t>Súkromná stredná odborná škola ANIMUS</t>
  </si>
  <si>
    <t>Akademická 4</t>
  </si>
  <si>
    <t>S860</t>
  </si>
  <si>
    <t>SPOLOČNOSŤ HELENY MADARIOVEJ</t>
  </si>
  <si>
    <t>Súkromné konzervatórium</t>
  </si>
  <si>
    <t>ZA</t>
  </si>
  <si>
    <t>KZA</t>
  </si>
  <si>
    <t>Regionálny úrad školskej správy v Žiline</t>
  </si>
  <si>
    <t>Čadca</t>
  </si>
  <si>
    <t>Liptovský Mikuláš</t>
  </si>
  <si>
    <t>Martin</t>
  </si>
  <si>
    <t>Kysucké Nové Mesto</t>
  </si>
  <si>
    <t>Murgašova 580</t>
  </si>
  <si>
    <t>Stavbárska 11</t>
  </si>
  <si>
    <t>Turzovka</t>
  </si>
  <si>
    <t>Jána Vojtaššáka 13</t>
  </si>
  <si>
    <t>Základná škola s materskou školou pri zdravotníckom zariadení</t>
  </si>
  <si>
    <t>Fatranská 3321/22</t>
  </si>
  <si>
    <t>Kukučínova 162</t>
  </si>
  <si>
    <t>Dolný Kubín</t>
  </si>
  <si>
    <t>Námestovo</t>
  </si>
  <si>
    <t>Tvrdošín</t>
  </si>
  <si>
    <t>Matuškova 1631</t>
  </si>
  <si>
    <t>Špeciálna základná škola s materskou školou internátna</t>
  </si>
  <si>
    <t>Liptovský Ján</t>
  </si>
  <si>
    <t>Kúpeľná 97</t>
  </si>
  <si>
    <t>VZA</t>
  </si>
  <si>
    <t>Žilinský samosprávny kraj</t>
  </si>
  <si>
    <t>Hlavná 2</t>
  </si>
  <si>
    <t>Hlinská 31</t>
  </si>
  <si>
    <t>Liptovský Hrádok</t>
  </si>
  <si>
    <t>Ľ. Štúra 35</t>
  </si>
  <si>
    <t>Scota Viatora 6</t>
  </si>
  <si>
    <t>Veľká okružná 25</t>
  </si>
  <si>
    <t>Predmestská 82</t>
  </si>
  <si>
    <t>Stredná odborná škola lesnícka a drevárska Jozefa Dekreta Matejovie</t>
  </si>
  <si>
    <t>Hradná 534</t>
  </si>
  <si>
    <t>J. M. Hurbana 48</t>
  </si>
  <si>
    <t>Stredná odborná škola lesnícka</t>
  </si>
  <si>
    <t>M. Hattalu 2149</t>
  </si>
  <si>
    <t>Okružná 693</t>
  </si>
  <si>
    <t>Krásno nad Kysucou</t>
  </si>
  <si>
    <t>Sládkovičova ulica 104</t>
  </si>
  <si>
    <t>J. Kollára 536/1</t>
  </si>
  <si>
    <t>Tulipánová 2</t>
  </si>
  <si>
    <t>Čs. brigády 1804</t>
  </si>
  <si>
    <t>Sasinkova 45</t>
  </si>
  <si>
    <t>Scota Viatora 8</t>
  </si>
  <si>
    <t>Nižná</t>
  </si>
  <si>
    <t>Hattalova 471</t>
  </si>
  <si>
    <t>Československej armády 24</t>
  </si>
  <si>
    <t>Komenského 496/37</t>
  </si>
  <si>
    <t>Športová 1326</t>
  </si>
  <si>
    <t>Zelená 2</t>
  </si>
  <si>
    <t>Komenského 50</t>
  </si>
  <si>
    <t>Stredná priemyselná škola informačných technológií</t>
  </si>
  <si>
    <t>Nábrežná 1325</t>
  </si>
  <si>
    <t>O509248</t>
  </si>
  <si>
    <t>Mesto Krásno nad Kysucou</t>
  </si>
  <si>
    <t>Mládežnícka 1343</t>
  </si>
  <si>
    <t>O509299</t>
  </si>
  <si>
    <t>Obec Makov</t>
  </si>
  <si>
    <t>Makov</t>
  </si>
  <si>
    <t>Makov 264</t>
  </si>
  <si>
    <t>O509540</t>
  </si>
  <si>
    <t>Mesto Dolný Kubín</t>
  </si>
  <si>
    <t>Komenského 279/32</t>
  </si>
  <si>
    <t>Základná škola Martina Kukučína</t>
  </si>
  <si>
    <t>SNP 1199/36</t>
  </si>
  <si>
    <t>O509931</t>
  </si>
  <si>
    <t>Obec Oravské Veselé</t>
  </si>
  <si>
    <t>Oravské Veselé</t>
  </si>
  <si>
    <t>Oravské Veselé 377</t>
  </si>
  <si>
    <t>Základná škola Pavla Országha Hviezdoslava</t>
  </si>
  <si>
    <t>O510114</t>
  </si>
  <si>
    <t>Mesto Tvrdošín</t>
  </si>
  <si>
    <t>Základná škola Márie Medveckej</t>
  </si>
  <si>
    <t>Medvedzie 155</t>
  </si>
  <si>
    <t>O512036</t>
  </si>
  <si>
    <t>Mesto Martin</t>
  </si>
  <si>
    <t>Hurbanova 27</t>
  </si>
  <si>
    <t>Komenského 10</t>
  </si>
  <si>
    <t>O517402</t>
  </si>
  <si>
    <t>Mesto Žilina</t>
  </si>
  <si>
    <t>Lichardova 24</t>
  </si>
  <si>
    <t>V. Javorku 32</t>
  </si>
  <si>
    <t>Ulica sv. Gorazda 1</t>
  </si>
  <si>
    <t>Jarná 20</t>
  </si>
  <si>
    <t>O517941</t>
  </si>
  <si>
    <t>Obec Rosina</t>
  </si>
  <si>
    <t>Rosina</t>
  </si>
  <si>
    <t>Rosina 624</t>
  </si>
  <si>
    <t>BB</t>
  </si>
  <si>
    <t>KBB</t>
  </si>
  <si>
    <t>Regionálny úrad školskej správy v Banskej Bystrici</t>
  </si>
  <si>
    <t>Gymnázium Jozefa Gregora Tajovského</t>
  </si>
  <si>
    <t>J.G.Tajovského 25</t>
  </si>
  <si>
    <t>Banská Štiavnica</t>
  </si>
  <si>
    <t>Novozámocká 11</t>
  </si>
  <si>
    <t>Brezno</t>
  </si>
  <si>
    <t>Hradby 9</t>
  </si>
  <si>
    <t>Mládežnícka 3</t>
  </si>
  <si>
    <t>Detva</t>
  </si>
  <si>
    <t>Jelšava</t>
  </si>
  <si>
    <t>Lučenec</t>
  </si>
  <si>
    <t>Karola Supa 48</t>
  </si>
  <si>
    <t>Polomka</t>
  </si>
  <si>
    <t>Štúrova 60</t>
  </si>
  <si>
    <t>Revúca</t>
  </si>
  <si>
    <t>Hviezdoslavova 24</t>
  </si>
  <si>
    <t>Hviezdoslavova 441/10</t>
  </si>
  <si>
    <t>Veľký Krtíš</t>
  </si>
  <si>
    <t>Za parkom 966</t>
  </si>
  <si>
    <t>Zvolen</t>
  </si>
  <si>
    <t>Žiar nad Hronom</t>
  </si>
  <si>
    <t>VBB</t>
  </si>
  <si>
    <t>Banskobystrický samosprávny kraj</t>
  </si>
  <si>
    <t>J.G.Tajovského 24</t>
  </si>
  <si>
    <t>Pod Bánošom 80</t>
  </si>
  <si>
    <t>Tajovského 25</t>
  </si>
  <si>
    <t>Trieda SNP 54</t>
  </si>
  <si>
    <t>Štúrova 848</t>
  </si>
  <si>
    <t>Štúrova 849</t>
  </si>
  <si>
    <t>Hlavná 425</t>
  </si>
  <si>
    <t>Dukelských hrdinov 2</t>
  </si>
  <si>
    <t>Poltár</t>
  </si>
  <si>
    <t>Železničná 5</t>
  </si>
  <si>
    <t>Stredná odborná škola technická a agropotravinárska - Műszaki, Mezőgazdasági és Élelmiszeripari Szakközépiskola</t>
  </si>
  <si>
    <t>Okružná 61</t>
  </si>
  <si>
    <t>Športová 1</t>
  </si>
  <si>
    <t>Hronská 1467/3</t>
  </si>
  <si>
    <t>J. Švermu 1</t>
  </si>
  <si>
    <t>Lučenecká 2193/17</t>
  </si>
  <si>
    <t>Sokolská 911/94</t>
  </si>
  <si>
    <t>Gymnázium Milana Rúfusa</t>
  </si>
  <si>
    <t>Ul. J. Kollára 2</t>
  </si>
  <si>
    <t>O508438</t>
  </si>
  <si>
    <t>Mesto Banská Bystrica</t>
  </si>
  <si>
    <t>Ďumbierska 17</t>
  </si>
  <si>
    <t>Trieda SNP 20</t>
  </si>
  <si>
    <t>O518263</t>
  </si>
  <si>
    <t>Mesto Detva</t>
  </si>
  <si>
    <t>Kukučínova 480/6</t>
  </si>
  <si>
    <t>Ul. Obrancov mieru 884</t>
  </si>
  <si>
    <t>O515965</t>
  </si>
  <si>
    <t>Obec Dolná Strehová</t>
  </si>
  <si>
    <t>Dolná Strehová</t>
  </si>
  <si>
    <t>Imre Madácha 3</t>
  </si>
  <si>
    <t>O514781</t>
  </si>
  <si>
    <t>Obec Gemerský Jablonec</t>
  </si>
  <si>
    <t>Gemerský Jablonec</t>
  </si>
  <si>
    <t>Gemerský Jablonec 244</t>
  </si>
  <si>
    <t>O514837</t>
  </si>
  <si>
    <t>Obec Hodejov</t>
  </si>
  <si>
    <t>Hodejov</t>
  </si>
  <si>
    <t>Hodejov 130</t>
  </si>
  <si>
    <t>O514861</t>
  </si>
  <si>
    <t>Obec Hostice</t>
  </si>
  <si>
    <t>Hostice</t>
  </si>
  <si>
    <t>Hlavná 144</t>
  </si>
  <si>
    <t>O518468</t>
  </si>
  <si>
    <t>Mesto Hriňová</t>
  </si>
  <si>
    <t>Hriňová</t>
  </si>
  <si>
    <t>Krivec 1355</t>
  </si>
  <si>
    <t>O525791</t>
  </si>
  <si>
    <t>Mesto Jelšava</t>
  </si>
  <si>
    <t>Železničná 245</t>
  </si>
  <si>
    <t>O511552</t>
  </si>
  <si>
    <t>Obec Lovinobaňa</t>
  </si>
  <si>
    <t>Lovinobaňa</t>
  </si>
  <si>
    <t>O511218</t>
  </si>
  <si>
    <t>Mesto Lučenec</t>
  </si>
  <si>
    <t>Haličská cesta 1493/7</t>
  </si>
  <si>
    <t>Ulica Vajanského 2844/47</t>
  </si>
  <si>
    <t>O508870</t>
  </si>
  <si>
    <t>Obec Pohorelá</t>
  </si>
  <si>
    <t>Pohorelá</t>
  </si>
  <si>
    <t>Kpt. Nálepku 878</t>
  </si>
  <si>
    <t>Hlavná 1</t>
  </si>
  <si>
    <t>O508900</t>
  </si>
  <si>
    <t>Obec Polomka</t>
  </si>
  <si>
    <t>Komenského 34</t>
  </si>
  <si>
    <t>O515370</t>
  </si>
  <si>
    <t>Obec Ratková</t>
  </si>
  <si>
    <t>Ratková</t>
  </si>
  <si>
    <t>Ratková 229</t>
  </si>
  <si>
    <t>O526142</t>
  </si>
  <si>
    <t>Mesto Revúca</t>
  </si>
  <si>
    <t>Hviezdoslavova 1</t>
  </si>
  <si>
    <t>O509019</t>
  </si>
  <si>
    <t>Obec Staré Hory</t>
  </si>
  <si>
    <t>Staré Hory</t>
  </si>
  <si>
    <t>Staré Hory 327</t>
  </si>
  <si>
    <t>O517283</t>
  </si>
  <si>
    <t>Obec Štiavnické Bane</t>
  </si>
  <si>
    <t>Základná škola s materskou školou Maximiliána Hella</t>
  </si>
  <si>
    <t>Štiavnické Bane</t>
  </si>
  <si>
    <t>Štiavnické Bane 128</t>
  </si>
  <si>
    <t>O515671</t>
  </si>
  <si>
    <t>Obec Teplý Vrch</t>
  </si>
  <si>
    <t>Základná škola s materskou školou Pavla Emanuela Dobšinského</t>
  </si>
  <si>
    <t>Teplý Vrch</t>
  </si>
  <si>
    <t>Teplý Vrch 57</t>
  </si>
  <si>
    <t>O515850</t>
  </si>
  <si>
    <t>Mesto Veľký Krtíš</t>
  </si>
  <si>
    <t>Poľná 1</t>
  </si>
  <si>
    <t>O516538</t>
  </si>
  <si>
    <t>Obec Vrbovka</t>
  </si>
  <si>
    <t>Základná škola s materskou školou Kálmána Mikszátha s vyučovacím jazykom maďarským</t>
  </si>
  <si>
    <t>Vrbovka</t>
  </si>
  <si>
    <t>Vrbovka 53</t>
  </si>
  <si>
    <t>O518158</t>
  </si>
  <si>
    <t>Mesto Zvolen</t>
  </si>
  <si>
    <t>Námestie mládeže 587/17</t>
  </si>
  <si>
    <t>Petra Jilemnického 1035/2</t>
  </si>
  <si>
    <t>Petra Jilemnického 1813/1</t>
  </si>
  <si>
    <t>Humenné</t>
  </si>
  <si>
    <t>Prešov</t>
  </si>
  <si>
    <t>Sabinov</t>
  </si>
  <si>
    <t>Trebišov</t>
  </si>
  <si>
    <t>S509</t>
  </si>
  <si>
    <t>InTech Žiar nad Hronom, z.p.o.</t>
  </si>
  <si>
    <t>Súkromná stredná odborná škola technická</t>
  </si>
  <si>
    <t>Dr. Janského 10</t>
  </si>
  <si>
    <t>PO</t>
  </si>
  <si>
    <t>KPO</t>
  </si>
  <si>
    <t>Regionálny úrad školskej správy v Prešove</t>
  </si>
  <si>
    <t>Šrobárova 20</t>
  </si>
  <si>
    <t>Levoča</t>
  </si>
  <si>
    <t>Jarovnice</t>
  </si>
  <si>
    <t>Spišská Belá</t>
  </si>
  <si>
    <t>Kežmarok</t>
  </si>
  <si>
    <t>Stará Ľubovňa</t>
  </si>
  <si>
    <t>Snina</t>
  </si>
  <si>
    <t>Vranov nad Topľou</t>
  </si>
  <si>
    <t>Spojená škola Pavla Sabadoša internátna</t>
  </si>
  <si>
    <t>Duklianska 2</t>
  </si>
  <si>
    <t>Veľká Lomnica</t>
  </si>
  <si>
    <t>Železničná 131/65</t>
  </si>
  <si>
    <t>Dominika Tatarku 4666/7</t>
  </si>
  <si>
    <t>Levočská 24</t>
  </si>
  <si>
    <t>Lipany</t>
  </si>
  <si>
    <t>Nám. Štefana Kluberta 2</t>
  </si>
  <si>
    <t>Partizánska 2</t>
  </si>
  <si>
    <t>VPO</t>
  </si>
  <si>
    <t>Prešovský samosprávny kraj</t>
  </si>
  <si>
    <t>Stredná odborná škola agropotravinárska a technická</t>
  </si>
  <si>
    <t>Kušnierska brána 349/2</t>
  </si>
  <si>
    <t>Komenského 16</t>
  </si>
  <si>
    <t>Gymnázium Janka Francisciho - Rimavského</t>
  </si>
  <si>
    <t>Kláštorská 37</t>
  </si>
  <si>
    <t>Gymnázium Cyrila Daxnera</t>
  </si>
  <si>
    <t>Dr. C. Daxnera 88/3</t>
  </si>
  <si>
    <t>Kukučínova 483/12</t>
  </si>
  <si>
    <t>Volgogradská 1</t>
  </si>
  <si>
    <t>Volgogradská 3</t>
  </si>
  <si>
    <t>Garbiarska 1</t>
  </si>
  <si>
    <t>Košická 20</t>
  </si>
  <si>
    <t>Družstevná 1474/19</t>
  </si>
  <si>
    <t>Ľ. Podjavorinskej 22</t>
  </si>
  <si>
    <t>Spojená škola Juraja Henischa</t>
  </si>
  <si>
    <t>Slovenská 5</t>
  </si>
  <si>
    <t>Stredná odborná škola remesiel a služieb</t>
  </si>
  <si>
    <t>Okružná 761/25</t>
  </si>
  <si>
    <t>Štefánikova 64</t>
  </si>
  <si>
    <t>SNP 16</t>
  </si>
  <si>
    <t>Kollárova 10</t>
  </si>
  <si>
    <t>O518590</t>
  </si>
  <si>
    <t>Obec Ľubotice</t>
  </si>
  <si>
    <t>Ľubotice</t>
  </si>
  <si>
    <t>Strážnická 26</t>
  </si>
  <si>
    <t>O519006</t>
  </si>
  <si>
    <t>Mesto Bardejov</t>
  </si>
  <si>
    <t>Základná škola Bartolomeja Krpelca</t>
  </si>
  <si>
    <t>Tarasa Ševčenka 3</t>
  </si>
  <si>
    <t>Wolkerova 10</t>
  </si>
  <si>
    <t>O520802</t>
  </si>
  <si>
    <t>Mesto Snina</t>
  </si>
  <si>
    <t>Budovateľská 1992/9</t>
  </si>
  <si>
    <t>Hviezdoslavova 985/20</t>
  </si>
  <si>
    <t>O523381</t>
  </si>
  <si>
    <t>Mesto Poprad</t>
  </si>
  <si>
    <t>Dostojevského ul. 2616/25</t>
  </si>
  <si>
    <t>O523585</t>
  </si>
  <si>
    <t>Mesto Kežmarok</t>
  </si>
  <si>
    <t>Dr. Daniela Fischera 2</t>
  </si>
  <si>
    <t>O523828</t>
  </si>
  <si>
    <t>Mesto Spišská Belá</t>
  </si>
  <si>
    <t>Štefánikova 19</t>
  </si>
  <si>
    <t>O523836</t>
  </si>
  <si>
    <t>Mesto Spišská Stará Ves</t>
  </si>
  <si>
    <t>Spišská Stará Ves</t>
  </si>
  <si>
    <t>Štúrova 231/123</t>
  </si>
  <si>
    <t>O524000</t>
  </si>
  <si>
    <t>Obec Veľká Lomnica</t>
  </si>
  <si>
    <t>Školská 267</t>
  </si>
  <si>
    <t>O524140</t>
  </si>
  <si>
    <t>Mesto Prešov</t>
  </si>
  <si>
    <t>Československej armády 22</t>
  </si>
  <si>
    <t>Lesnícka 1</t>
  </si>
  <si>
    <t>Bajkalská 29</t>
  </si>
  <si>
    <t>Mirka Nešpora 2</t>
  </si>
  <si>
    <t>Námestie Kráľovnej pokoja 4</t>
  </si>
  <si>
    <t>O524379</t>
  </si>
  <si>
    <t>Obec Dubovica</t>
  </si>
  <si>
    <t>Dubovica</t>
  </si>
  <si>
    <t>Dubovica 190</t>
  </si>
  <si>
    <t>O524395</t>
  </si>
  <si>
    <t>Obec Fintice</t>
  </si>
  <si>
    <t>Fintice</t>
  </si>
  <si>
    <t>Grófske nádvorie 209/2</t>
  </si>
  <si>
    <t>O524468</t>
  </si>
  <si>
    <t>Obec Hermanovce</t>
  </si>
  <si>
    <t>Hermanovce</t>
  </si>
  <si>
    <t>Hermanovce 374</t>
  </si>
  <si>
    <t>O524603</t>
  </si>
  <si>
    <t>Obec Jarovnice</t>
  </si>
  <si>
    <t>Jarovnice 464</t>
  </si>
  <si>
    <t>Základná škola</t>
  </si>
  <si>
    <t>O525146</t>
  </si>
  <si>
    <t>Mesto Sabinov</t>
  </si>
  <si>
    <t>Ul. 17. novembra 31</t>
  </si>
  <si>
    <t>O528731</t>
  </si>
  <si>
    <t>Obec Holčíkovce</t>
  </si>
  <si>
    <t>Holčíkovce</t>
  </si>
  <si>
    <t>Holčíkovce 44</t>
  </si>
  <si>
    <t>O529125</t>
  </si>
  <si>
    <t>Obec Sačurov</t>
  </si>
  <si>
    <t>Sačurov</t>
  </si>
  <si>
    <t>Školská 389</t>
  </si>
  <si>
    <t>O529290</t>
  </si>
  <si>
    <t>Obec Žalobín</t>
  </si>
  <si>
    <t>Žalobín</t>
  </si>
  <si>
    <t>Žalobín 36</t>
  </si>
  <si>
    <t>O543624</t>
  </si>
  <si>
    <t>Obec Spišský Štvrtok</t>
  </si>
  <si>
    <t>Spišský Štvrtok</t>
  </si>
  <si>
    <t>Školská 255/6</t>
  </si>
  <si>
    <t>O544051</t>
  </si>
  <si>
    <t>Mesto Vranov nad Topľou</t>
  </si>
  <si>
    <t>Bernolákova ulica 1061</t>
  </si>
  <si>
    <t>Lúčna 827/26</t>
  </si>
  <si>
    <t>Spišská Nová Ves</t>
  </si>
  <si>
    <t>C24</t>
  </si>
  <si>
    <t>Východný dištrikt Evanjelickej cirkvi augsburského vyznania na Slovensku</t>
  </si>
  <si>
    <t>Evanjelická spojená škola</t>
  </si>
  <si>
    <t>S1121</t>
  </si>
  <si>
    <t>Mladé Gastro o.z.</t>
  </si>
  <si>
    <t>Dom Odborov Antona Bernoláka 51/blok B</t>
  </si>
  <si>
    <t>KE</t>
  </si>
  <si>
    <t>KKE</t>
  </si>
  <si>
    <t>Regionálny úrad školskej správy v Košiciach</t>
  </si>
  <si>
    <t>Gymnázium Milana Rastislava Štefánika</t>
  </si>
  <si>
    <t>Nám. L. Novomeského 4</t>
  </si>
  <si>
    <t>Rožňava</t>
  </si>
  <si>
    <t>Veľké Kapušany</t>
  </si>
  <si>
    <t>Michalovce</t>
  </si>
  <si>
    <t>Školská 12</t>
  </si>
  <si>
    <t>Prakovce</t>
  </si>
  <si>
    <t>Breziny 256</t>
  </si>
  <si>
    <t>Kpt. Nálepku 1057/18</t>
  </si>
  <si>
    <t>Košice-Juh</t>
  </si>
  <si>
    <t>Alejová 6</t>
  </si>
  <si>
    <t>Moldava nad Bodvou</t>
  </si>
  <si>
    <t>Košice-Nad jazerom</t>
  </si>
  <si>
    <t>Rovníková 11</t>
  </si>
  <si>
    <t>Krompachy</t>
  </si>
  <si>
    <t>Ul. SNP 49</t>
  </si>
  <si>
    <t>Košice-Západ</t>
  </si>
  <si>
    <t>Dobšiná</t>
  </si>
  <si>
    <t>Sečovce</t>
  </si>
  <si>
    <t>Trieda SNP 1</t>
  </si>
  <si>
    <t>Kráľovský Chlmec</t>
  </si>
  <si>
    <t>VKE</t>
  </si>
  <si>
    <t>Košický samosprávny kraj</t>
  </si>
  <si>
    <t>Kukučínova 23</t>
  </si>
  <si>
    <t>Horešská 18</t>
  </si>
  <si>
    <t>Lorencova ulica 46</t>
  </si>
  <si>
    <t>Gymnázium Pavla Horova</t>
  </si>
  <si>
    <t>Masarykova 1</t>
  </si>
  <si>
    <t>Lermontovova 1</t>
  </si>
  <si>
    <t>Trieda SNP 104</t>
  </si>
  <si>
    <t>Námestie 1. mája č. 1</t>
  </si>
  <si>
    <t>Ostrovského 1</t>
  </si>
  <si>
    <t>Stredná odborná škola priemyselných technológii</t>
  </si>
  <si>
    <t>Košice-Šaca</t>
  </si>
  <si>
    <t>Učňovská 5</t>
  </si>
  <si>
    <t>Hviezdoslavova 5</t>
  </si>
  <si>
    <t>Markušovská cesta 4</t>
  </si>
  <si>
    <t>Južná trieda 10</t>
  </si>
  <si>
    <t>Stredná odborná škola techniky a remesiel - Műszaki Szakok és Mesterségek Szakközépiskola</t>
  </si>
  <si>
    <t>Rákocziho 23</t>
  </si>
  <si>
    <t>Kollárova 17</t>
  </si>
  <si>
    <t>Stredná odborná škola ekonomická</t>
  </si>
  <si>
    <t>Stojan 1</t>
  </si>
  <si>
    <t>Stredná odborná škola agrotechnická - Agrotechnikai Szakközépiskola</t>
  </si>
  <si>
    <t>Hlavná 54</t>
  </si>
  <si>
    <t>Košice-Dargovských hrdinov</t>
  </si>
  <si>
    <t>SNP 607</t>
  </si>
  <si>
    <t>O521493</t>
  </si>
  <si>
    <t>Obec Jasov</t>
  </si>
  <si>
    <t>Jasov</t>
  </si>
  <si>
    <t>O521507</t>
  </si>
  <si>
    <t>Obec Kalša</t>
  </si>
  <si>
    <t>Kalša</t>
  </si>
  <si>
    <t>Kalša 128</t>
  </si>
  <si>
    <t>O521523</t>
  </si>
  <si>
    <t>Obec Kecerovce</t>
  </si>
  <si>
    <t>Kecerovce</t>
  </si>
  <si>
    <t>Kecerovce 79</t>
  </si>
  <si>
    <t>O521574</t>
  </si>
  <si>
    <t>Obec Košická Belá</t>
  </si>
  <si>
    <t>Košická Belá</t>
  </si>
  <si>
    <t>Košická Belá 235</t>
  </si>
  <si>
    <t>Základná škola s vyučovacím jazykom maďarským -  Alapiskola</t>
  </si>
  <si>
    <t>O521892</t>
  </si>
  <si>
    <t>Obec Poproč</t>
  </si>
  <si>
    <t>Poproč</t>
  </si>
  <si>
    <t>O521981</t>
  </si>
  <si>
    <t>Obec Skároš</t>
  </si>
  <si>
    <t>Skároš</t>
  </si>
  <si>
    <t>Školská 251</t>
  </si>
  <si>
    <t>O522147</t>
  </si>
  <si>
    <t>Obec Veľká Ida</t>
  </si>
  <si>
    <t>Veľká Ida</t>
  </si>
  <si>
    <t>Veľká Ida 1</t>
  </si>
  <si>
    <t>O522279</t>
  </si>
  <si>
    <t>Mesto Michalovce</t>
  </si>
  <si>
    <t>Jána Švermu 6</t>
  </si>
  <si>
    <t>Krymská 5</t>
  </si>
  <si>
    <t>O522708</t>
  </si>
  <si>
    <t>Obec Laškovce</t>
  </si>
  <si>
    <t>Laškovce</t>
  </si>
  <si>
    <t>Laškovce 38</t>
  </si>
  <si>
    <t>O522783</t>
  </si>
  <si>
    <t>Obec Markovce</t>
  </si>
  <si>
    <t>Markovce</t>
  </si>
  <si>
    <t>Markovce 31</t>
  </si>
  <si>
    <t>O523216</t>
  </si>
  <si>
    <t>Obec Tušická Nová Ves</t>
  </si>
  <si>
    <t>Tušická Nová Ves</t>
  </si>
  <si>
    <t>Tušická Nová Ves 64</t>
  </si>
  <si>
    <t>O525529</t>
  </si>
  <si>
    <t>Mesto Rožňava</t>
  </si>
  <si>
    <t>Zlatá 2</t>
  </si>
  <si>
    <t>O525634</t>
  </si>
  <si>
    <t>Mesto Dobšiná</t>
  </si>
  <si>
    <t>Základná škola Eugena Ruffinyho</t>
  </si>
  <si>
    <t>Zimná 190/144</t>
  </si>
  <si>
    <t>O526282</t>
  </si>
  <si>
    <t>Obec Slavošovce</t>
  </si>
  <si>
    <t>Základná škola Pavla Emanuela Dobšinského</t>
  </si>
  <si>
    <t>Slavošovce</t>
  </si>
  <si>
    <t>Slavošovce 125</t>
  </si>
  <si>
    <t>O526355</t>
  </si>
  <si>
    <t>Mesto Spišská Nová Ves</t>
  </si>
  <si>
    <t>Nad Medzou 1</t>
  </si>
  <si>
    <t>O528145</t>
  </si>
  <si>
    <t>Obec Biel</t>
  </si>
  <si>
    <t>Biel</t>
  </si>
  <si>
    <t>O528234</t>
  </si>
  <si>
    <t>Obec Cejkov</t>
  </si>
  <si>
    <t>Cejkov</t>
  </si>
  <si>
    <t>Školská 333/2</t>
  </si>
  <si>
    <t>O528251</t>
  </si>
  <si>
    <t>Obec Čerhov</t>
  </si>
  <si>
    <t>Čerhov</t>
  </si>
  <si>
    <t>O528374</t>
  </si>
  <si>
    <t>Obec Hrčeľ</t>
  </si>
  <si>
    <t>Hrčeľ</t>
  </si>
  <si>
    <t>Hlavná 75</t>
  </si>
  <si>
    <t>O528447</t>
  </si>
  <si>
    <t>Mesto Kráľovský Chlmec</t>
  </si>
  <si>
    <t>L. Kossutha 580/56</t>
  </si>
  <si>
    <t>O528471</t>
  </si>
  <si>
    <t>Obec Kuzmice</t>
  </si>
  <si>
    <t>Kuzmice</t>
  </si>
  <si>
    <t>Hlavná 267</t>
  </si>
  <si>
    <t>O543268</t>
  </si>
  <si>
    <t>Mesto Krompachy</t>
  </si>
  <si>
    <t>Zemanská 2</t>
  </si>
  <si>
    <t>O543853</t>
  </si>
  <si>
    <t>Mesto Veľké Kapušany</t>
  </si>
  <si>
    <t>Síd.P.O.Hviezdoslava 43</t>
  </si>
  <si>
    <t>Základná škola Jánosa Erdélyiho s vyučovacím jazykom maďarským - Erdélyi János Alapiskola</t>
  </si>
  <si>
    <t>Fábryho 36</t>
  </si>
  <si>
    <t>O888888</t>
  </si>
  <si>
    <t>Mesto Košice</t>
  </si>
  <si>
    <t>Košice-Sídlisko KVP</t>
  </si>
  <si>
    <t>Košice-Sídlisko Ťahanovce</t>
  </si>
  <si>
    <t>Bruselská 18</t>
  </si>
  <si>
    <t>Belehradská 21</t>
  </si>
  <si>
    <t>Janigova 2</t>
  </si>
  <si>
    <t>Drábova 3</t>
  </si>
  <si>
    <t>Kežmarská 28</t>
  </si>
  <si>
    <t>Bernolákova 16</t>
  </si>
  <si>
    <t>Fábryho 44</t>
  </si>
  <si>
    <t>C03</t>
  </si>
  <si>
    <t>Košická arcidiecéza</t>
  </si>
  <si>
    <t>Cirkevná základná škola sv. Michala</t>
  </si>
  <si>
    <t>Volgogradská 2</t>
  </si>
  <si>
    <t>Cirkevná základná škola s materskou školou sv. Petra a Pavla</t>
  </si>
  <si>
    <t>Belá nad Cirochou</t>
  </si>
  <si>
    <t>Komenského 64/17</t>
  </si>
  <si>
    <t>S1123</t>
  </si>
  <si>
    <t>ĎAKUJEM - "PAĽIKERAV"</t>
  </si>
  <si>
    <t>Galaktická 9</t>
  </si>
  <si>
    <t>S1114</t>
  </si>
  <si>
    <t>Filmová škola s. r. o.</t>
  </si>
  <si>
    <t>Súkromná škola umeleckého priemyslu filmová</t>
  </si>
  <si>
    <t>Petzvalova 2</t>
  </si>
  <si>
    <t>Typ zriaďovateľa</t>
  </si>
  <si>
    <t>Kód zriaďovateľa pre financovanie</t>
  </si>
  <si>
    <t>IČO zriaďovateľa</t>
  </si>
  <si>
    <t xml:space="preserve"> Počet pedagogických a odborných  zamestnancov</t>
  </si>
  <si>
    <t xml:space="preserve"> Počet platov odstupného za vykázaných zamestnancov celkom</t>
  </si>
  <si>
    <t xml:space="preserve">Celkový objem FP vyplatených  na odstupné vrátane odvodov </t>
  </si>
  <si>
    <t>BA Celková hodnota</t>
  </si>
  <si>
    <t>TV Celková hodnota</t>
  </si>
  <si>
    <t>TC Celková hodnota</t>
  </si>
  <si>
    <t>NR Celková hodnota</t>
  </si>
  <si>
    <t>ZA Celková hodnota</t>
  </si>
  <si>
    <t>BB Celková hodnota</t>
  </si>
  <si>
    <t>PO Celková hodnota</t>
  </si>
  <si>
    <t>KE Celková hodnota</t>
  </si>
  <si>
    <t>SR celkom</t>
  </si>
  <si>
    <t>Počet pedagog. a odb. zamest.</t>
  </si>
  <si>
    <t>Počet platov odstupného za vykázaných zamestnancov celkom</t>
  </si>
  <si>
    <t xml:space="preserve">Výsledná suma dofinancovania </t>
  </si>
  <si>
    <t>BA celkom</t>
  </si>
  <si>
    <t>TV celkom</t>
  </si>
  <si>
    <t>TC celkom</t>
  </si>
  <si>
    <t>NR celkom</t>
  </si>
  <si>
    <t>ZA celkom</t>
  </si>
  <si>
    <t>BB celkom</t>
  </si>
  <si>
    <t>PO celkom</t>
  </si>
  <si>
    <t>KE celkom</t>
  </si>
  <si>
    <t>Dohodovacie konanie - dofinancovanie odstupného pedagogických a odborných zamestnancov, ktorí v roku 2023
 dovŕšili/dovŕšia 65 rokov a z uvedeného dôvodu im bolo/bude vyplatené odstupné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</si>
</sst>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"/>
  </numFmts>
  <fonts count="1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b/>
      <sz val="12"/>
      <color theme="1"/>
      <name val="Calibri"/>
      <family val="2"/>
      <charset val="238"/>
      <scheme val="minor"/>
    </font>
    <font>
      <sz val="9"/>
      <color theme="1"/>
      <name val="Arial"/>
      <family val="2"/>
      <charset val="238"/>
    </font>
    <font>
      <sz val="9"/>
      <name val="Arial"/>
      <family val="2"/>
      <charset val="238"/>
    </font>
    <font>
      <sz val="10"/>
      <color theme="1"/>
      <name val="Arial"/>
      <family val="2"/>
      <charset val="238"/>
    </font>
    <font>
      <b/>
      <sz val="11"/>
      <color theme="1"/>
      <name val="Times New Roman"/>
      <family val="1"/>
      <charset val="238"/>
    </font>
    <font>
      <sz val="11"/>
      <color theme="1"/>
      <name val="Times New Roman"/>
      <family val="1"/>
      <charset val="238"/>
    </font>
    <font>
      <b/>
      <sz val="9"/>
      <color theme="1"/>
      <name val="Arial"/>
      <family val="2"/>
      <charset val="238"/>
    </font>
    <font>
      <b/>
      <sz val="11"/>
      <color rgb="FFFF0000"/>
      <name val="Calibri"/>
      <family val="2"/>
      <charset val="238"/>
      <scheme val="minor"/>
    </font>
    <font>
      <b/>
      <sz val="9"/>
      <name val="Arial"/>
      <family val="2"/>
      <charset val="238"/>
    </font>
    <font>
      <b/>
      <sz val="12"/>
      <color theme="1"/>
      <name val="Times New Roman"/>
      <family val="1"/>
      <charset val="238"/>
    </font>
    <font>
      <sz val="11"/>
      <name val="Times New Roman"/>
      <family val="1"/>
      <charset val="238"/>
    </font>
    <font>
      <b/>
      <sz val="11"/>
      <name val="Times New Roman"/>
      <family val="1"/>
      <charset val="238"/>
    </font>
  </fonts>
  <fills count="8">
    <fill>
      <patternFill patternType="none"/>
    </fill>
    <fill>
      <patternFill patternType="gray125"/>
    </fill>
    <fill>
      <patternFill patternType="solid">
        <fgColor theme="4" tint="0.79998168889431442"/>
        <bgColor theme="4" tint="0.79998168889431442"/>
      </patternFill>
    </fill>
    <fill>
      <patternFill patternType="solid">
        <fgColor theme="0"/>
        <bgColor indexed="64"/>
      </patternFill>
    </fill>
    <fill>
      <patternFill patternType="solid">
        <fgColor theme="4" tint="0.59999389629810485"/>
        <bgColor theme="4" tint="0.79998168889431442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theme="4" tint="0.79998168889431442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61">
    <xf numFmtId="0" fontId="0" fillId="0" borderId="0" xfId="0"/>
    <xf numFmtId="0" fontId="3" fillId="0" borderId="0" xfId="0" applyFont="1"/>
    <xf numFmtId="0" fontId="0" fillId="0" borderId="0" xfId="0" applyAlignment="1">
      <alignment horizontal="center"/>
    </xf>
    <xf numFmtId="0" fontId="4" fillId="0" borderId="1" xfId="0" applyFont="1" applyBorder="1" applyAlignment="1">
      <alignment horizontal="center"/>
    </xf>
    <xf numFmtId="0" fontId="4" fillId="0" borderId="1" xfId="0" applyFont="1" applyBorder="1"/>
    <xf numFmtId="3" fontId="4" fillId="0" borderId="1" xfId="0" applyNumberFormat="1" applyFont="1" applyBorder="1"/>
    <xf numFmtId="0" fontId="4" fillId="0" borderId="1" xfId="0" applyFont="1" applyFill="1" applyBorder="1"/>
    <xf numFmtId="0" fontId="4" fillId="0" borderId="3" xfId="0" applyFont="1" applyBorder="1" applyAlignment="1">
      <alignment horizontal="center"/>
    </xf>
    <xf numFmtId="0" fontId="4" fillId="0" borderId="3" xfId="0" applyFont="1" applyBorder="1"/>
    <xf numFmtId="0" fontId="4" fillId="0" borderId="1" xfId="0" applyFont="1" applyFill="1" applyBorder="1" applyAlignment="1">
      <alignment horizontal="center"/>
    </xf>
    <xf numFmtId="3" fontId="4" fillId="0" borderId="1" xfId="0" applyNumberFormat="1" applyFont="1" applyFill="1" applyBorder="1"/>
    <xf numFmtId="0" fontId="4" fillId="3" borderId="1" xfId="0" applyFont="1" applyFill="1" applyBorder="1"/>
    <xf numFmtId="0" fontId="4" fillId="0" borderId="1" xfId="0" applyFont="1" applyBorder="1" applyAlignment="1">
      <alignment wrapText="1"/>
    </xf>
    <xf numFmtId="0" fontId="4" fillId="0" borderId="1" xfId="0" applyFont="1" applyFill="1" applyBorder="1" applyAlignment="1">
      <alignment wrapText="1"/>
    </xf>
    <xf numFmtId="0" fontId="6" fillId="0" borderId="1" xfId="0" applyFont="1" applyBorder="1" applyAlignment="1">
      <alignment horizontal="center" vertical="center"/>
    </xf>
    <xf numFmtId="0" fontId="5" fillId="0" borderId="1" xfId="0" applyFont="1" applyBorder="1" applyAlignment="1">
      <alignment horizontal="center"/>
    </xf>
    <xf numFmtId="0" fontId="0" fillId="0" borderId="1" xfId="0" applyBorder="1"/>
    <xf numFmtId="0" fontId="6" fillId="0" borderId="1" xfId="0" applyFont="1" applyBorder="1" applyAlignment="1">
      <alignment horizontal="center"/>
    </xf>
    <xf numFmtId="0" fontId="6" fillId="0" borderId="1" xfId="0" applyFont="1" applyBorder="1"/>
    <xf numFmtId="0" fontId="8" fillId="0" borderId="1" xfId="0" applyFont="1" applyFill="1" applyBorder="1" applyAlignment="1">
      <alignment horizontal="center" vertical="center" textRotation="90" wrapText="1"/>
    </xf>
    <xf numFmtId="0" fontId="8" fillId="0" borderId="1" xfId="0" applyFont="1" applyFill="1" applyBorder="1" applyAlignment="1">
      <alignment horizontal="center" vertical="center" wrapText="1"/>
    </xf>
    <xf numFmtId="0" fontId="8" fillId="0" borderId="1" xfId="0" applyFont="1" applyBorder="1"/>
    <xf numFmtId="0" fontId="0" fillId="0" borderId="0" xfId="0" applyAlignment="1">
      <alignment horizontal="center" vertical="center"/>
    </xf>
    <xf numFmtId="0" fontId="4" fillId="2" borderId="1" xfId="0" applyFont="1" applyFill="1" applyBorder="1" applyAlignment="1">
      <alignment horizontal="center" vertical="center" wrapText="1"/>
    </xf>
    <xf numFmtId="0" fontId="4" fillId="2" borderId="1" xfId="0" applyFont="1" applyFill="1" applyBorder="1" applyAlignment="1">
      <alignment vertical="center" wrapText="1"/>
    </xf>
    <xf numFmtId="0" fontId="9" fillId="4" borderId="1" xfId="0" applyFont="1" applyFill="1" applyBorder="1" applyAlignment="1">
      <alignment horizontal="center" vertical="center" wrapText="1"/>
    </xf>
    <xf numFmtId="0" fontId="10" fillId="0" borderId="0" xfId="0" applyFont="1" applyAlignment="1">
      <alignment vertical="center"/>
    </xf>
    <xf numFmtId="0" fontId="0" fillId="0" borderId="0" xfId="0" applyAlignment="1">
      <alignment vertical="center"/>
    </xf>
    <xf numFmtId="164" fontId="4" fillId="0" borderId="1" xfId="0" applyNumberFormat="1" applyFont="1" applyBorder="1"/>
    <xf numFmtId="3" fontId="9" fillId="5" borderId="1" xfId="0" applyNumberFormat="1" applyFont="1" applyFill="1" applyBorder="1"/>
    <xf numFmtId="164" fontId="4" fillId="0" borderId="3" xfId="0" applyNumberFormat="1" applyFont="1" applyBorder="1"/>
    <xf numFmtId="0" fontId="4" fillId="0" borderId="7" xfId="0" applyFont="1" applyBorder="1" applyAlignment="1">
      <alignment horizontal="center"/>
    </xf>
    <xf numFmtId="3" fontId="11" fillId="5" borderId="1" xfId="0" applyNumberFormat="1" applyFont="1" applyFill="1" applyBorder="1"/>
    <xf numFmtId="0" fontId="9" fillId="5" borderId="1" xfId="0" applyFont="1" applyFill="1" applyBorder="1" applyAlignment="1">
      <alignment horizontal="left"/>
    </xf>
    <xf numFmtId="0" fontId="4" fillId="5" borderId="1" xfId="0" applyFont="1" applyFill="1" applyBorder="1" applyAlignment="1">
      <alignment horizontal="center"/>
    </xf>
    <xf numFmtId="0" fontId="4" fillId="5" borderId="1" xfId="0" applyFont="1" applyFill="1" applyBorder="1"/>
    <xf numFmtId="3" fontId="5" fillId="0" borderId="1" xfId="0" applyNumberFormat="1" applyFont="1" applyFill="1" applyBorder="1"/>
    <xf numFmtId="164" fontId="5" fillId="0" borderId="1" xfId="0" applyNumberFormat="1" applyFont="1" applyBorder="1"/>
    <xf numFmtId="164" fontId="4" fillId="0" borderId="1" xfId="0" applyNumberFormat="1" applyFont="1" applyFill="1" applyBorder="1"/>
    <xf numFmtId="0" fontId="4" fillId="5" borderId="1" xfId="0" applyFont="1" applyFill="1" applyBorder="1" applyAlignment="1">
      <alignment wrapText="1"/>
    </xf>
    <xf numFmtId="3" fontId="5" fillId="0" borderId="1" xfId="0" applyNumberFormat="1" applyFont="1" applyBorder="1"/>
    <xf numFmtId="0" fontId="1" fillId="0" borderId="1" xfId="0" applyFont="1" applyBorder="1" applyAlignment="1">
      <alignment horizontal="center" vertical="center"/>
    </xf>
    <xf numFmtId="0" fontId="5" fillId="5" borderId="1" xfId="0" applyFont="1" applyFill="1" applyBorder="1" applyAlignment="1">
      <alignment horizontal="center"/>
    </xf>
    <xf numFmtId="0" fontId="0" fillId="5" borderId="1" xfId="0" applyFill="1" applyBorder="1"/>
    <xf numFmtId="0" fontId="2" fillId="5" borderId="1" xfId="0" applyFont="1" applyFill="1" applyBorder="1"/>
    <xf numFmtId="0" fontId="0" fillId="5" borderId="1" xfId="0" applyFill="1" applyBorder="1" applyAlignment="1">
      <alignment horizontal="center"/>
    </xf>
    <xf numFmtId="3" fontId="2" fillId="5" borderId="1" xfId="0" applyNumberFormat="1" applyFont="1" applyFill="1" applyBorder="1"/>
    <xf numFmtId="0" fontId="9" fillId="6" borderId="1" xfId="0" applyFont="1" applyFill="1" applyBorder="1" applyAlignment="1">
      <alignment horizontal="left"/>
    </xf>
    <xf numFmtId="0" fontId="0" fillId="6" borderId="1" xfId="0" applyFill="1" applyBorder="1" applyAlignment="1">
      <alignment horizontal="center"/>
    </xf>
    <xf numFmtId="0" fontId="0" fillId="6" borderId="1" xfId="0" applyFill="1" applyBorder="1"/>
    <xf numFmtId="3" fontId="2" fillId="6" borderId="1" xfId="0" applyNumberFormat="1" applyFont="1" applyFill="1" applyBorder="1"/>
    <xf numFmtId="4" fontId="0" fillId="0" borderId="0" xfId="0" applyNumberFormat="1"/>
    <xf numFmtId="3" fontId="13" fillId="0" borderId="1" xfId="0" applyNumberFormat="1" applyFont="1" applyBorder="1" applyAlignment="1">
      <alignment vertical="center"/>
    </xf>
    <xf numFmtId="0" fontId="7" fillId="7" borderId="1" xfId="0" applyFont="1" applyFill="1" applyBorder="1"/>
    <xf numFmtId="3" fontId="14" fillId="7" borderId="1" xfId="0" applyNumberFormat="1" applyFont="1" applyFill="1" applyBorder="1" applyAlignment="1">
      <alignment vertical="center"/>
    </xf>
    <xf numFmtId="0" fontId="14" fillId="7" borderId="1" xfId="0" applyFont="1" applyFill="1" applyBorder="1"/>
    <xf numFmtId="3" fontId="7" fillId="5" borderId="1" xfId="0" applyNumberFormat="1" applyFont="1" applyFill="1" applyBorder="1"/>
    <xf numFmtId="0" fontId="12" fillId="0" borderId="4" xfId="0" applyFont="1" applyBorder="1" applyAlignment="1">
      <alignment horizontal="center" vertical="center" wrapText="1"/>
    </xf>
    <xf numFmtId="0" fontId="7" fillId="5" borderId="2" xfId="0" applyFont="1" applyFill="1" applyBorder="1" applyAlignment="1">
      <alignment horizontal="left"/>
    </xf>
    <xf numFmtId="0" fontId="7" fillId="5" borderId="5" xfId="0" applyFont="1" applyFill="1" applyBorder="1" applyAlignment="1">
      <alignment horizontal="left"/>
    </xf>
    <xf numFmtId="0" fontId="7" fillId="5" borderId="6" xfId="0" applyFont="1" applyFill="1" applyBorder="1" applyAlignment="1">
      <alignment horizontal="left"/>
    </xf>
  </cellXfs>
  <cellStyles count="1">
    <cellStyle name="Normálna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Motív balíka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16515AC-EEA1-44A5-9851-6AFD0E123C6E}">
  <sheetPr>
    <pageSetUpPr fitToPage="1"/>
  </sheetPr>
  <dimension ref="A1:H149"/>
  <sheetViews>
    <sheetView topLeftCell="A28" workbookViewId="0">
      <selection activeCell="F157" sqref="F157"/>
    </sheetView>
  </sheetViews>
  <sheetFormatPr defaultRowHeight="15" x14ac:dyDescent="0.25"/>
  <cols>
    <col min="1" max="1" width="6.28515625" customWidth="1"/>
    <col min="2" max="2" width="4.85546875" customWidth="1"/>
    <col min="3" max="3" width="10.28515625" customWidth="1"/>
    <col min="5" max="5" width="44.28515625" customWidth="1"/>
    <col min="6" max="6" width="16" customWidth="1"/>
    <col min="7" max="7" width="20.140625" style="22" customWidth="1"/>
    <col min="8" max="8" width="20" customWidth="1"/>
  </cols>
  <sheetData>
    <row r="1" spans="1:8" ht="63.75" customHeight="1" x14ac:dyDescent="0.25">
      <c r="A1" s="57" t="s">
        <v>974</v>
      </c>
      <c r="B1" s="57"/>
      <c r="C1" s="57"/>
      <c r="D1" s="57"/>
      <c r="E1" s="57"/>
      <c r="F1" s="57"/>
      <c r="G1" s="57"/>
      <c r="H1" s="57"/>
    </row>
    <row r="2" spans="1:8" ht="119.25" customHeight="1" x14ac:dyDescent="0.25">
      <c r="A2" s="19" t="s">
        <v>1</v>
      </c>
      <c r="B2" s="19" t="s">
        <v>948</v>
      </c>
      <c r="C2" s="19" t="s">
        <v>949</v>
      </c>
      <c r="D2" s="19" t="s">
        <v>950</v>
      </c>
      <c r="E2" s="20" t="s">
        <v>5</v>
      </c>
      <c r="F2" s="20" t="s">
        <v>951</v>
      </c>
      <c r="G2" s="20" t="s">
        <v>952</v>
      </c>
      <c r="H2" s="20" t="s">
        <v>953</v>
      </c>
    </row>
    <row r="3" spans="1:8" x14ac:dyDescent="0.25">
      <c r="A3" s="21" t="s">
        <v>10</v>
      </c>
      <c r="B3" s="21" t="s">
        <v>11</v>
      </c>
      <c r="C3" s="21" t="s">
        <v>12</v>
      </c>
      <c r="D3" s="21">
        <v>54130395</v>
      </c>
      <c r="E3" s="21" t="s">
        <v>13</v>
      </c>
      <c r="F3" s="52">
        <v>13</v>
      </c>
      <c r="G3" s="52">
        <v>57</v>
      </c>
      <c r="H3" s="52">
        <v>116906</v>
      </c>
    </row>
    <row r="4" spans="1:8" x14ac:dyDescent="0.25">
      <c r="A4" s="21" t="s">
        <v>10</v>
      </c>
      <c r="B4" s="21" t="s">
        <v>40</v>
      </c>
      <c r="C4" s="21" t="s">
        <v>41</v>
      </c>
      <c r="D4" s="21">
        <v>36063606</v>
      </c>
      <c r="E4" s="21" t="s">
        <v>42</v>
      </c>
      <c r="F4" s="52">
        <v>29</v>
      </c>
      <c r="G4" s="52">
        <v>121</v>
      </c>
      <c r="H4" s="52">
        <v>262777</v>
      </c>
    </row>
    <row r="5" spans="1:8" x14ac:dyDescent="0.25">
      <c r="A5" s="21" t="s">
        <v>10</v>
      </c>
      <c r="B5" s="21" t="s">
        <v>94</v>
      </c>
      <c r="C5" s="21" t="s">
        <v>99</v>
      </c>
      <c r="D5" s="21">
        <v>304760</v>
      </c>
      <c r="E5" s="21" t="s">
        <v>100</v>
      </c>
      <c r="F5" s="52">
        <v>1</v>
      </c>
      <c r="G5" s="52">
        <v>4</v>
      </c>
      <c r="H5" s="52">
        <v>10804</v>
      </c>
    </row>
    <row r="6" spans="1:8" x14ac:dyDescent="0.25">
      <c r="A6" s="21" t="s">
        <v>10</v>
      </c>
      <c r="B6" s="21" t="s">
        <v>94</v>
      </c>
      <c r="C6" s="21" t="s">
        <v>103</v>
      </c>
      <c r="D6" s="21">
        <v>305065</v>
      </c>
      <c r="E6" s="21" t="s">
        <v>104</v>
      </c>
      <c r="F6" s="52">
        <v>2</v>
      </c>
      <c r="G6" s="52">
        <v>8</v>
      </c>
      <c r="H6" s="52">
        <v>19935</v>
      </c>
    </row>
    <row r="7" spans="1:8" x14ac:dyDescent="0.25">
      <c r="A7" s="21" t="s">
        <v>10</v>
      </c>
      <c r="B7" s="21" t="s">
        <v>94</v>
      </c>
      <c r="C7" s="21" t="s">
        <v>109</v>
      </c>
      <c r="D7" s="21">
        <v>305162</v>
      </c>
      <c r="E7" s="21" t="s">
        <v>110</v>
      </c>
      <c r="F7" s="52">
        <v>1</v>
      </c>
      <c r="G7" s="52">
        <v>2</v>
      </c>
      <c r="H7" s="52">
        <v>4340</v>
      </c>
    </row>
    <row r="8" spans="1:8" x14ac:dyDescent="0.25">
      <c r="A8" s="21" t="s">
        <v>10</v>
      </c>
      <c r="B8" s="21" t="s">
        <v>94</v>
      </c>
      <c r="C8" s="21" t="s">
        <v>113</v>
      </c>
      <c r="D8" s="21">
        <v>603147</v>
      </c>
      <c r="E8" s="21" t="s">
        <v>114</v>
      </c>
      <c r="F8" s="52">
        <v>2</v>
      </c>
      <c r="G8" s="52">
        <v>8</v>
      </c>
      <c r="H8" s="52">
        <v>19027</v>
      </c>
    </row>
    <row r="9" spans="1:8" x14ac:dyDescent="0.25">
      <c r="A9" s="21" t="s">
        <v>10</v>
      </c>
      <c r="B9" s="21" t="s">
        <v>94</v>
      </c>
      <c r="C9" s="21" t="s">
        <v>119</v>
      </c>
      <c r="D9" s="21">
        <v>603155</v>
      </c>
      <c r="E9" s="21" t="s">
        <v>120</v>
      </c>
      <c r="F9" s="52">
        <v>2</v>
      </c>
      <c r="G9" s="52">
        <v>10</v>
      </c>
      <c r="H9" s="52">
        <v>21753</v>
      </c>
    </row>
    <row r="10" spans="1:8" x14ac:dyDescent="0.25">
      <c r="A10" s="21" t="s">
        <v>10</v>
      </c>
      <c r="B10" s="21" t="s">
        <v>94</v>
      </c>
      <c r="C10" s="21" t="s">
        <v>123</v>
      </c>
      <c r="D10" s="21">
        <v>304565</v>
      </c>
      <c r="E10" s="21" t="s">
        <v>124</v>
      </c>
      <c r="F10" s="52">
        <v>2</v>
      </c>
      <c r="G10" s="52">
        <v>6</v>
      </c>
      <c r="H10" s="52">
        <v>17529</v>
      </c>
    </row>
    <row r="11" spans="1:8" x14ac:dyDescent="0.25">
      <c r="A11" s="21" t="s">
        <v>10</v>
      </c>
      <c r="B11" s="21" t="s">
        <v>94</v>
      </c>
      <c r="C11" s="21" t="s">
        <v>127</v>
      </c>
      <c r="D11" s="21">
        <v>603520</v>
      </c>
      <c r="E11" s="21" t="s">
        <v>128</v>
      </c>
      <c r="F11" s="52">
        <v>1</v>
      </c>
      <c r="G11" s="52">
        <v>3</v>
      </c>
      <c r="H11" s="52">
        <v>7014</v>
      </c>
    </row>
    <row r="12" spans="1:8" x14ac:dyDescent="0.25">
      <c r="A12" s="21" t="s">
        <v>10</v>
      </c>
      <c r="B12" s="21" t="s">
        <v>94</v>
      </c>
      <c r="C12" s="21" t="s">
        <v>130</v>
      </c>
      <c r="D12" s="21">
        <v>603201</v>
      </c>
      <c r="E12" s="21" t="s">
        <v>131</v>
      </c>
      <c r="F12" s="52">
        <v>4</v>
      </c>
      <c r="G12" s="52">
        <v>16</v>
      </c>
      <c r="H12" s="52">
        <v>35713</v>
      </c>
    </row>
    <row r="13" spans="1:8" x14ac:dyDescent="0.25">
      <c r="A13" s="21" t="s">
        <v>10</v>
      </c>
      <c r="B13" s="21" t="s">
        <v>135</v>
      </c>
      <c r="C13" s="21" t="s">
        <v>138</v>
      </c>
      <c r="D13" s="21">
        <v>586358</v>
      </c>
      <c r="E13" s="21" t="s">
        <v>139</v>
      </c>
      <c r="F13" s="52">
        <v>9</v>
      </c>
      <c r="G13" s="52">
        <v>9</v>
      </c>
      <c r="H13" s="52">
        <v>12854</v>
      </c>
    </row>
    <row r="14" spans="1:8" x14ac:dyDescent="0.25">
      <c r="A14" s="21" t="s">
        <v>10</v>
      </c>
      <c r="B14" s="21" t="s">
        <v>135</v>
      </c>
      <c r="C14" s="21" t="s">
        <v>144</v>
      </c>
      <c r="D14" s="21">
        <v>42131685</v>
      </c>
      <c r="E14" s="21" t="s">
        <v>145</v>
      </c>
      <c r="F14" s="52">
        <v>2</v>
      </c>
      <c r="G14" s="52">
        <v>8</v>
      </c>
      <c r="H14" s="52">
        <v>11063</v>
      </c>
    </row>
    <row r="15" spans="1:8" x14ac:dyDescent="0.25">
      <c r="A15" s="21" t="s">
        <v>10</v>
      </c>
      <c r="B15" s="21" t="s">
        <v>151</v>
      </c>
      <c r="C15" s="21" t="s">
        <v>156</v>
      </c>
      <c r="D15" s="21">
        <v>35870494</v>
      </c>
      <c r="E15" s="21" t="s">
        <v>157</v>
      </c>
      <c r="F15" s="52">
        <v>1</v>
      </c>
      <c r="G15" s="52">
        <v>4</v>
      </c>
      <c r="H15" s="52">
        <v>6677</v>
      </c>
    </row>
    <row r="16" spans="1:8" x14ac:dyDescent="0.25">
      <c r="A16" s="53" t="s">
        <v>954</v>
      </c>
      <c r="B16" s="53"/>
      <c r="C16" s="53"/>
      <c r="D16" s="53"/>
      <c r="E16" s="53"/>
      <c r="F16" s="54">
        <f t="shared" ref="F16:G16" si="0">SUM(F3:F15)</f>
        <v>69</v>
      </c>
      <c r="G16" s="54">
        <f t="shared" si="0"/>
        <v>256</v>
      </c>
      <c r="H16" s="54">
        <f>SUM(H3:H15)</f>
        <v>546392</v>
      </c>
    </row>
    <row r="17" spans="1:8" x14ac:dyDescent="0.25">
      <c r="A17" s="21" t="s">
        <v>163</v>
      </c>
      <c r="B17" s="21" t="s">
        <v>11</v>
      </c>
      <c r="C17" s="21" t="s">
        <v>164</v>
      </c>
      <c r="D17" s="21">
        <v>54130531</v>
      </c>
      <c r="E17" s="21" t="s">
        <v>165</v>
      </c>
      <c r="F17" s="52">
        <v>6</v>
      </c>
      <c r="G17" s="52">
        <v>27</v>
      </c>
      <c r="H17" s="52">
        <v>69851</v>
      </c>
    </row>
    <row r="18" spans="1:8" x14ac:dyDescent="0.25">
      <c r="A18" s="21" t="s">
        <v>163</v>
      </c>
      <c r="B18" s="21" t="s">
        <v>40</v>
      </c>
      <c r="C18" s="21" t="s">
        <v>184</v>
      </c>
      <c r="D18" s="21">
        <v>37836901</v>
      </c>
      <c r="E18" s="21" t="s">
        <v>185</v>
      </c>
      <c r="F18" s="52">
        <v>17</v>
      </c>
      <c r="G18" s="52">
        <v>78</v>
      </c>
      <c r="H18" s="52">
        <v>150184</v>
      </c>
    </row>
    <row r="19" spans="1:8" x14ac:dyDescent="0.25">
      <c r="A19" s="21" t="s">
        <v>163</v>
      </c>
      <c r="B19" s="21" t="s">
        <v>94</v>
      </c>
      <c r="C19" s="21" t="s">
        <v>205</v>
      </c>
      <c r="D19" s="21">
        <v>305413</v>
      </c>
      <c r="E19" s="21" t="s">
        <v>206</v>
      </c>
      <c r="F19" s="52">
        <v>1</v>
      </c>
      <c r="G19" s="52">
        <v>5</v>
      </c>
      <c r="H19" s="52">
        <v>16796</v>
      </c>
    </row>
    <row r="20" spans="1:8" x14ac:dyDescent="0.25">
      <c r="A20" s="21" t="s">
        <v>163</v>
      </c>
      <c r="B20" s="21" t="s">
        <v>94</v>
      </c>
      <c r="C20" s="21" t="s">
        <v>209</v>
      </c>
      <c r="D20" s="21">
        <v>305715</v>
      </c>
      <c r="E20" s="21" t="s">
        <v>210</v>
      </c>
      <c r="F20" s="52">
        <v>1</v>
      </c>
      <c r="G20" s="52">
        <v>4</v>
      </c>
      <c r="H20" s="52">
        <v>9296</v>
      </c>
    </row>
    <row r="21" spans="1:8" x14ac:dyDescent="0.25">
      <c r="A21" s="21" t="s">
        <v>163</v>
      </c>
      <c r="B21" s="21" t="s">
        <v>94</v>
      </c>
      <c r="C21" s="21" t="s">
        <v>213</v>
      </c>
      <c r="D21" s="21">
        <v>305723</v>
      </c>
      <c r="E21" s="21" t="s">
        <v>214</v>
      </c>
      <c r="F21" s="52">
        <v>1</v>
      </c>
      <c r="G21" s="52">
        <v>5</v>
      </c>
      <c r="H21" s="52">
        <v>10580</v>
      </c>
    </row>
    <row r="22" spans="1:8" x14ac:dyDescent="0.25">
      <c r="A22" s="21" t="s">
        <v>163</v>
      </c>
      <c r="B22" s="21" t="s">
        <v>94</v>
      </c>
      <c r="C22" s="21" t="s">
        <v>218</v>
      </c>
      <c r="D22" s="21">
        <v>306096</v>
      </c>
      <c r="E22" s="21" t="s">
        <v>219</v>
      </c>
      <c r="F22" s="52">
        <v>1</v>
      </c>
      <c r="G22" s="52">
        <v>4</v>
      </c>
      <c r="H22" s="52">
        <v>8832</v>
      </c>
    </row>
    <row r="23" spans="1:8" x14ac:dyDescent="0.25">
      <c r="A23" s="21" t="s">
        <v>163</v>
      </c>
      <c r="B23" s="21" t="s">
        <v>94</v>
      </c>
      <c r="C23" s="21" t="s">
        <v>222</v>
      </c>
      <c r="D23" s="21">
        <v>306134</v>
      </c>
      <c r="E23" s="21" t="s">
        <v>223</v>
      </c>
      <c r="F23" s="52">
        <v>1</v>
      </c>
      <c r="G23" s="52">
        <v>5</v>
      </c>
      <c r="H23" s="52">
        <v>11659</v>
      </c>
    </row>
    <row r="24" spans="1:8" x14ac:dyDescent="0.25">
      <c r="A24" s="21" t="s">
        <v>163</v>
      </c>
      <c r="B24" s="21" t="s">
        <v>94</v>
      </c>
      <c r="C24" s="21" t="s">
        <v>226</v>
      </c>
      <c r="D24" s="21">
        <v>309974</v>
      </c>
      <c r="E24" s="21" t="s">
        <v>227</v>
      </c>
      <c r="F24" s="52">
        <v>1</v>
      </c>
      <c r="G24" s="52">
        <v>5</v>
      </c>
      <c r="H24" s="52">
        <v>10839</v>
      </c>
    </row>
    <row r="25" spans="1:8" x14ac:dyDescent="0.25">
      <c r="A25" s="21" t="s">
        <v>163</v>
      </c>
      <c r="B25" s="21" t="s">
        <v>94</v>
      </c>
      <c r="C25" s="21" t="s">
        <v>229</v>
      </c>
      <c r="D25" s="21">
        <v>309419</v>
      </c>
      <c r="E25" s="21" t="s">
        <v>230</v>
      </c>
      <c r="F25" s="52">
        <v>1</v>
      </c>
      <c r="G25" s="52">
        <v>5</v>
      </c>
      <c r="H25" s="52">
        <v>13129</v>
      </c>
    </row>
    <row r="26" spans="1:8" x14ac:dyDescent="0.25">
      <c r="A26" s="21" t="s">
        <v>163</v>
      </c>
      <c r="B26" s="21" t="s">
        <v>94</v>
      </c>
      <c r="C26" s="21" t="s">
        <v>234</v>
      </c>
      <c r="D26" s="21">
        <v>309834</v>
      </c>
      <c r="E26" s="21" t="s">
        <v>235</v>
      </c>
      <c r="F26" s="52">
        <v>1</v>
      </c>
      <c r="G26" s="52">
        <v>4</v>
      </c>
      <c r="H26" s="52">
        <v>1874</v>
      </c>
    </row>
    <row r="27" spans="1:8" x14ac:dyDescent="0.25">
      <c r="A27" s="21" t="s">
        <v>163</v>
      </c>
      <c r="B27" s="21" t="s">
        <v>94</v>
      </c>
      <c r="C27" s="21" t="s">
        <v>239</v>
      </c>
      <c r="D27" s="21">
        <v>313114</v>
      </c>
      <c r="E27" s="21" t="s">
        <v>240</v>
      </c>
      <c r="F27" s="52">
        <v>5</v>
      </c>
      <c r="G27" s="52">
        <v>25</v>
      </c>
      <c r="H27" s="52">
        <v>54037</v>
      </c>
    </row>
    <row r="28" spans="1:8" x14ac:dyDescent="0.25">
      <c r="A28" s="21" t="s">
        <v>163</v>
      </c>
      <c r="B28" s="21" t="s">
        <v>94</v>
      </c>
      <c r="C28" s="21" t="s">
        <v>245</v>
      </c>
      <c r="D28" s="21">
        <v>312347</v>
      </c>
      <c r="E28" s="21" t="s">
        <v>246</v>
      </c>
      <c r="F28" s="52">
        <v>1</v>
      </c>
      <c r="G28" s="52">
        <v>3</v>
      </c>
      <c r="H28" s="52">
        <v>6986</v>
      </c>
    </row>
    <row r="29" spans="1:8" x14ac:dyDescent="0.25">
      <c r="A29" s="21" t="s">
        <v>163</v>
      </c>
      <c r="B29" s="21" t="s">
        <v>94</v>
      </c>
      <c r="C29" s="21" t="s">
        <v>249</v>
      </c>
      <c r="D29" s="21">
        <v>312509</v>
      </c>
      <c r="E29" s="21" t="s">
        <v>250</v>
      </c>
      <c r="F29" s="52">
        <v>1</v>
      </c>
      <c r="G29" s="52">
        <v>5</v>
      </c>
      <c r="H29" s="52">
        <v>11616</v>
      </c>
    </row>
    <row r="30" spans="1:8" x14ac:dyDescent="0.25">
      <c r="A30" s="21" t="s">
        <v>163</v>
      </c>
      <c r="B30" s="21" t="s">
        <v>94</v>
      </c>
      <c r="C30" s="21" t="s">
        <v>252</v>
      </c>
      <c r="D30" s="21">
        <v>612031</v>
      </c>
      <c r="E30" s="21" t="s">
        <v>253</v>
      </c>
      <c r="F30" s="52">
        <v>1</v>
      </c>
      <c r="G30" s="52">
        <v>5</v>
      </c>
      <c r="H30" s="52">
        <v>7260</v>
      </c>
    </row>
    <row r="31" spans="1:8" x14ac:dyDescent="0.25">
      <c r="A31" s="21" t="s">
        <v>163</v>
      </c>
      <c r="B31" s="21" t="s">
        <v>151</v>
      </c>
      <c r="C31" s="21" t="s">
        <v>259</v>
      </c>
      <c r="D31" s="21">
        <v>36271390</v>
      </c>
      <c r="E31" s="21" t="s">
        <v>260</v>
      </c>
      <c r="F31" s="52">
        <v>1</v>
      </c>
      <c r="G31" s="52">
        <v>5</v>
      </c>
      <c r="H31" s="52">
        <v>8845</v>
      </c>
    </row>
    <row r="32" spans="1:8" x14ac:dyDescent="0.25">
      <c r="A32" s="21" t="s">
        <v>163</v>
      </c>
      <c r="B32" s="21" t="s">
        <v>151</v>
      </c>
      <c r="C32" s="21" t="s">
        <v>263</v>
      </c>
      <c r="D32" s="21">
        <v>31448135</v>
      </c>
      <c r="E32" s="21" t="s">
        <v>264</v>
      </c>
      <c r="F32" s="52">
        <v>1</v>
      </c>
      <c r="G32" s="52">
        <v>5</v>
      </c>
      <c r="H32" s="52">
        <v>8801</v>
      </c>
    </row>
    <row r="33" spans="1:8" x14ac:dyDescent="0.25">
      <c r="A33" s="21" t="s">
        <v>163</v>
      </c>
      <c r="B33" s="21" t="s">
        <v>151</v>
      </c>
      <c r="C33" s="21" t="s">
        <v>268</v>
      </c>
      <c r="D33" s="21">
        <v>42156548</v>
      </c>
      <c r="E33" s="21" t="s">
        <v>269</v>
      </c>
      <c r="F33" s="52">
        <v>1</v>
      </c>
      <c r="G33" s="52">
        <v>4</v>
      </c>
      <c r="H33" s="52">
        <v>9669</v>
      </c>
    </row>
    <row r="34" spans="1:8" x14ac:dyDescent="0.25">
      <c r="A34" s="53" t="s">
        <v>955</v>
      </c>
      <c r="B34" s="54"/>
      <c r="C34" s="54"/>
      <c r="D34" s="54"/>
      <c r="E34" s="54"/>
      <c r="F34" s="54">
        <f t="shared" ref="F34:G34" si="1">SUM(F17:F33)</f>
        <v>42</v>
      </c>
      <c r="G34" s="54">
        <f t="shared" si="1"/>
        <v>194</v>
      </c>
      <c r="H34" s="54">
        <f>SUM(H17:H33)</f>
        <v>410254</v>
      </c>
    </row>
    <row r="35" spans="1:8" x14ac:dyDescent="0.25">
      <c r="A35" s="21" t="s">
        <v>272</v>
      </c>
      <c r="B35" s="21" t="s">
        <v>11</v>
      </c>
      <c r="C35" s="21" t="s">
        <v>273</v>
      </c>
      <c r="D35" s="21">
        <v>54130450</v>
      </c>
      <c r="E35" s="21" t="s">
        <v>274</v>
      </c>
      <c r="F35" s="52">
        <v>6</v>
      </c>
      <c r="G35" s="52">
        <v>30</v>
      </c>
      <c r="H35" s="52">
        <v>72113</v>
      </c>
    </row>
    <row r="36" spans="1:8" x14ac:dyDescent="0.25">
      <c r="A36" s="21" t="s">
        <v>272</v>
      </c>
      <c r="B36" s="21" t="s">
        <v>40</v>
      </c>
      <c r="C36" s="21" t="s">
        <v>290</v>
      </c>
      <c r="D36" s="21">
        <v>36126624</v>
      </c>
      <c r="E36" s="21" t="s">
        <v>291</v>
      </c>
      <c r="F36" s="52">
        <v>25</v>
      </c>
      <c r="G36" s="52">
        <v>118</v>
      </c>
      <c r="H36" s="52">
        <v>272752</v>
      </c>
    </row>
    <row r="37" spans="1:8" x14ac:dyDescent="0.25">
      <c r="A37" s="21" t="s">
        <v>272</v>
      </c>
      <c r="B37" s="21" t="s">
        <v>94</v>
      </c>
      <c r="C37" s="21" t="s">
        <v>317</v>
      </c>
      <c r="D37" s="21">
        <v>311138</v>
      </c>
      <c r="E37" s="21" t="s">
        <v>318</v>
      </c>
      <c r="F37" s="52">
        <v>1</v>
      </c>
      <c r="G37" s="52">
        <v>5</v>
      </c>
      <c r="H37" s="52">
        <v>11534</v>
      </c>
    </row>
    <row r="38" spans="1:8" x14ac:dyDescent="0.25">
      <c r="A38" s="21" t="s">
        <v>272</v>
      </c>
      <c r="B38" s="21" t="s">
        <v>94</v>
      </c>
      <c r="C38" s="21" t="s">
        <v>325</v>
      </c>
      <c r="D38" s="21">
        <v>318345</v>
      </c>
      <c r="E38" s="21" t="s">
        <v>326</v>
      </c>
      <c r="F38" s="52">
        <v>1</v>
      </c>
      <c r="G38" s="52">
        <v>5</v>
      </c>
      <c r="H38" s="52">
        <v>12226</v>
      </c>
    </row>
    <row r="39" spans="1:8" x14ac:dyDescent="0.25">
      <c r="A39" s="21" t="s">
        <v>272</v>
      </c>
      <c r="B39" s="21" t="s">
        <v>151</v>
      </c>
      <c r="C39" s="21" t="s">
        <v>330</v>
      </c>
      <c r="D39" s="21">
        <v>36127795</v>
      </c>
      <c r="E39" s="21" t="s">
        <v>331</v>
      </c>
      <c r="F39" s="52">
        <v>1</v>
      </c>
      <c r="G39" s="52">
        <v>2</v>
      </c>
      <c r="H39" s="52">
        <v>5270</v>
      </c>
    </row>
    <row r="40" spans="1:8" x14ac:dyDescent="0.25">
      <c r="A40" s="53" t="s">
        <v>956</v>
      </c>
      <c r="B40" s="53"/>
      <c r="C40" s="53"/>
      <c r="D40" s="53"/>
      <c r="E40" s="53"/>
      <c r="F40" s="54">
        <f>SUM(F35:F39)</f>
        <v>34</v>
      </c>
      <c r="G40" s="54">
        <f t="shared" ref="G40:H40" si="2">SUM(G35:G39)</f>
        <v>160</v>
      </c>
      <c r="H40" s="54">
        <f t="shared" si="2"/>
        <v>373895</v>
      </c>
    </row>
    <row r="41" spans="1:8" x14ac:dyDescent="0.25">
      <c r="A41" s="21" t="s">
        <v>333</v>
      </c>
      <c r="B41" s="21" t="s">
        <v>11</v>
      </c>
      <c r="C41" s="21" t="s">
        <v>334</v>
      </c>
      <c r="D41" s="21">
        <v>54130590</v>
      </c>
      <c r="E41" s="21" t="s">
        <v>335</v>
      </c>
      <c r="F41" s="52">
        <v>2</v>
      </c>
      <c r="G41" s="52">
        <v>10</v>
      </c>
      <c r="H41" s="52">
        <v>18036</v>
      </c>
    </row>
    <row r="42" spans="1:8" x14ac:dyDescent="0.25">
      <c r="A42" s="21" t="s">
        <v>333</v>
      </c>
      <c r="B42" s="21" t="s">
        <v>40</v>
      </c>
      <c r="C42" s="21" t="s">
        <v>344</v>
      </c>
      <c r="D42" s="21">
        <v>37861298</v>
      </c>
      <c r="E42" s="21" t="s">
        <v>345</v>
      </c>
      <c r="F42" s="52">
        <v>28</v>
      </c>
      <c r="G42" s="52">
        <v>137</v>
      </c>
      <c r="H42" s="52">
        <v>318725</v>
      </c>
    </row>
    <row r="43" spans="1:8" x14ac:dyDescent="0.25">
      <c r="A43" s="21" t="s">
        <v>333</v>
      </c>
      <c r="B43" s="21" t="s">
        <v>94</v>
      </c>
      <c r="C43" s="21" t="s">
        <v>379</v>
      </c>
      <c r="D43" s="21">
        <v>308307</v>
      </c>
      <c r="E43" s="21" t="s">
        <v>380</v>
      </c>
      <c r="F43" s="52">
        <v>3</v>
      </c>
      <c r="G43" s="52">
        <v>10</v>
      </c>
      <c r="H43" s="52">
        <v>14365</v>
      </c>
    </row>
    <row r="44" spans="1:8" x14ac:dyDescent="0.25">
      <c r="A44" s="21" t="s">
        <v>333</v>
      </c>
      <c r="B44" s="21" t="s">
        <v>94</v>
      </c>
      <c r="C44" s="21" t="s">
        <v>386</v>
      </c>
      <c r="D44" s="21">
        <v>307947</v>
      </c>
      <c r="E44" s="21" t="s">
        <v>387</v>
      </c>
      <c r="F44" s="52">
        <v>1</v>
      </c>
      <c r="G44" s="52">
        <v>5</v>
      </c>
      <c r="H44" s="52">
        <v>10314</v>
      </c>
    </row>
    <row r="45" spans="1:8" x14ac:dyDescent="0.25">
      <c r="A45" s="21" t="s">
        <v>333</v>
      </c>
      <c r="B45" s="21" t="s">
        <v>94</v>
      </c>
      <c r="C45" s="21" t="s">
        <v>390</v>
      </c>
      <c r="D45" s="21">
        <v>308056</v>
      </c>
      <c r="E45" s="21" t="s">
        <v>391</v>
      </c>
      <c r="F45" s="52">
        <v>1</v>
      </c>
      <c r="G45" s="52">
        <v>2</v>
      </c>
      <c r="H45" s="52">
        <v>5131</v>
      </c>
    </row>
    <row r="46" spans="1:8" x14ac:dyDescent="0.25">
      <c r="A46" s="21" t="s">
        <v>333</v>
      </c>
      <c r="B46" s="21" t="s">
        <v>94</v>
      </c>
      <c r="C46" s="21" t="s">
        <v>394</v>
      </c>
      <c r="D46" s="21">
        <v>308676</v>
      </c>
      <c r="E46" s="21" t="s">
        <v>395</v>
      </c>
      <c r="F46" s="52">
        <v>1</v>
      </c>
      <c r="G46" s="52">
        <v>3</v>
      </c>
      <c r="H46" s="52">
        <v>6472</v>
      </c>
    </row>
    <row r="47" spans="1:8" x14ac:dyDescent="0.25">
      <c r="A47" s="21" t="s">
        <v>333</v>
      </c>
      <c r="B47" s="21" t="s">
        <v>94</v>
      </c>
      <c r="C47" s="21" t="s">
        <v>397</v>
      </c>
      <c r="D47" s="21">
        <v>306525</v>
      </c>
      <c r="E47" s="21" t="s">
        <v>398</v>
      </c>
      <c r="F47" s="52">
        <v>2</v>
      </c>
      <c r="G47" s="52">
        <v>9</v>
      </c>
      <c r="H47" s="52">
        <v>23486</v>
      </c>
    </row>
    <row r="48" spans="1:8" x14ac:dyDescent="0.25">
      <c r="A48" s="21" t="s">
        <v>333</v>
      </c>
      <c r="B48" s="21" t="s">
        <v>94</v>
      </c>
      <c r="C48" s="21" t="s">
        <v>400</v>
      </c>
      <c r="D48" s="21">
        <v>306711</v>
      </c>
      <c r="E48" s="21" t="s">
        <v>401</v>
      </c>
      <c r="F48" s="52">
        <v>1</v>
      </c>
      <c r="G48" s="52">
        <v>1</v>
      </c>
      <c r="H48" s="52">
        <v>1986</v>
      </c>
    </row>
    <row r="49" spans="1:8" x14ac:dyDescent="0.25">
      <c r="A49" s="21" t="s">
        <v>333</v>
      </c>
      <c r="B49" s="21" t="s">
        <v>94</v>
      </c>
      <c r="C49" s="21" t="s">
        <v>403</v>
      </c>
      <c r="D49" s="21">
        <v>307203</v>
      </c>
      <c r="E49" s="21" t="s">
        <v>404</v>
      </c>
      <c r="F49" s="52">
        <v>1</v>
      </c>
      <c r="G49" s="52">
        <v>3</v>
      </c>
      <c r="H49" s="52">
        <v>6413</v>
      </c>
    </row>
    <row r="50" spans="1:8" x14ac:dyDescent="0.25">
      <c r="A50" s="21" t="s">
        <v>333</v>
      </c>
      <c r="B50" s="21" t="s">
        <v>94</v>
      </c>
      <c r="C50" s="21" t="s">
        <v>406</v>
      </c>
      <c r="D50" s="21">
        <v>307149</v>
      </c>
      <c r="E50" s="21" t="s">
        <v>407</v>
      </c>
      <c r="F50" s="52">
        <v>1</v>
      </c>
      <c r="G50" s="52">
        <v>5</v>
      </c>
      <c r="H50" s="52">
        <v>6120</v>
      </c>
    </row>
    <row r="51" spans="1:8" x14ac:dyDescent="0.25">
      <c r="A51" s="21" t="s">
        <v>333</v>
      </c>
      <c r="B51" s="21" t="s">
        <v>94</v>
      </c>
      <c r="C51" s="21" t="s">
        <v>410</v>
      </c>
      <c r="D51" s="21">
        <v>307360</v>
      </c>
      <c r="E51" s="21" t="s">
        <v>411</v>
      </c>
      <c r="F51" s="52">
        <v>1</v>
      </c>
      <c r="G51" s="52">
        <v>5</v>
      </c>
      <c r="H51" s="52">
        <v>11930</v>
      </c>
    </row>
    <row r="52" spans="1:8" x14ac:dyDescent="0.25">
      <c r="A52" s="21" t="s">
        <v>333</v>
      </c>
      <c r="B52" s="21" t="s">
        <v>94</v>
      </c>
      <c r="C52" s="21" t="s">
        <v>415</v>
      </c>
      <c r="D52" s="21">
        <v>309150</v>
      </c>
      <c r="E52" s="21" t="s">
        <v>416</v>
      </c>
      <c r="F52" s="52">
        <v>1</v>
      </c>
      <c r="G52" s="52">
        <v>5</v>
      </c>
      <c r="H52" s="52">
        <v>10094</v>
      </c>
    </row>
    <row r="53" spans="1:8" x14ac:dyDescent="0.25">
      <c r="A53" s="21" t="s">
        <v>333</v>
      </c>
      <c r="B53" s="21" t="s">
        <v>94</v>
      </c>
      <c r="C53" s="21" t="s">
        <v>418</v>
      </c>
      <c r="D53" s="21">
        <v>309095</v>
      </c>
      <c r="E53" s="21" t="s">
        <v>419</v>
      </c>
      <c r="F53" s="52">
        <v>1</v>
      </c>
      <c r="G53" s="52">
        <v>4</v>
      </c>
      <c r="H53" s="52">
        <v>8432</v>
      </c>
    </row>
    <row r="54" spans="1:8" x14ac:dyDescent="0.25">
      <c r="A54" s="21" t="s">
        <v>333</v>
      </c>
      <c r="B54" s="21" t="s">
        <v>94</v>
      </c>
      <c r="C54" s="21" t="s">
        <v>422</v>
      </c>
      <c r="D54" s="21">
        <v>306151</v>
      </c>
      <c r="E54" s="21" t="s">
        <v>423</v>
      </c>
      <c r="F54" s="52">
        <v>2</v>
      </c>
      <c r="G54" s="52">
        <v>7</v>
      </c>
      <c r="H54" s="52">
        <v>21675</v>
      </c>
    </row>
    <row r="55" spans="1:8" x14ac:dyDescent="0.25">
      <c r="A55" s="21" t="s">
        <v>333</v>
      </c>
      <c r="B55" s="21" t="s">
        <v>94</v>
      </c>
      <c r="C55" s="21" t="s">
        <v>426</v>
      </c>
      <c r="D55" s="21">
        <v>311286</v>
      </c>
      <c r="E55" s="21" t="s">
        <v>427</v>
      </c>
      <c r="F55" s="52">
        <v>1</v>
      </c>
      <c r="G55" s="52">
        <v>5</v>
      </c>
      <c r="H55" s="52">
        <v>9795</v>
      </c>
    </row>
    <row r="56" spans="1:8" x14ac:dyDescent="0.25">
      <c r="A56" s="21" t="s">
        <v>333</v>
      </c>
      <c r="B56" s="21" t="s">
        <v>94</v>
      </c>
      <c r="C56" s="21" t="s">
        <v>430</v>
      </c>
      <c r="D56" s="21">
        <v>321044</v>
      </c>
      <c r="E56" s="21" t="s">
        <v>431</v>
      </c>
      <c r="F56" s="52">
        <v>1</v>
      </c>
      <c r="G56" s="52">
        <v>5</v>
      </c>
      <c r="H56" s="52">
        <v>12375</v>
      </c>
    </row>
    <row r="57" spans="1:8" x14ac:dyDescent="0.25">
      <c r="A57" s="21" t="s">
        <v>333</v>
      </c>
      <c r="B57" s="21" t="s">
        <v>151</v>
      </c>
      <c r="C57" s="21" t="s">
        <v>435</v>
      </c>
      <c r="D57" s="21">
        <v>34104691</v>
      </c>
      <c r="E57" s="21" t="s">
        <v>436</v>
      </c>
      <c r="F57" s="52">
        <v>1</v>
      </c>
      <c r="G57" s="52">
        <v>3</v>
      </c>
      <c r="H57" s="52">
        <v>3828</v>
      </c>
    </row>
    <row r="58" spans="1:8" x14ac:dyDescent="0.25">
      <c r="A58" s="21" t="s">
        <v>333</v>
      </c>
      <c r="B58" s="21" t="s">
        <v>151</v>
      </c>
      <c r="C58" s="21" t="s">
        <v>439</v>
      </c>
      <c r="D58" s="21">
        <v>50320840</v>
      </c>
      <c r="E58" s="21" t="s">
        <v>440</v>
      </c>
      <c r="F58" s="52">
        <v>1</v>
      </c>
      <c r="G58" s="52">
        <v>3</v>
      </c>
      <c r="H58" s="52">
        <v>5570</v>
      </c>
    </row>
    <row r="59" spans="1:8" x14ac:dyDescent="0.25">
      <c r="A59" s="53" t="s">
        <v>957</v>
      </c>
      <c r="B59" s="53"/>
      <c r="C59" s="53"/>
      <c r="D59" s="53"/>
      <c r="E59" s="53"/>
      <c r="F59" s="54">
        <f>SUM(F41:F58)</f>
        <v>50</v>
      </c>
      <c r="G59" s="54">
        <f t="shared" ref="G59:H59" si="3">SUM(G41:G58)</f>
        <v>222</v>
      </c>
      <c r="H59" s="54">
        <f t="shared" si="3"/>
        <v>494747</v>
      </c>
    </row>
    <row r="60" spans="1:8" x14ac:dyDescent="0.25">
      <c r="A60" s="21" t="s">
        <v>442</v>
      </c>
      <c r="B60" s="21" t="s">
        <v>11</v>
      </c>
      <c r="C60" s="21" t="s">
        <v>443</v>
      </c>
      <c r="D60" s="21">
        <v>54132975</v>
      </c>
      <c r="E60" s="21" t="s">
        <v>444</v>
      </c>
      <c r="F60" s="52">
        <v>6</v>
      </c>
      <c r="G60" s="52">
        <v>28</v>
      </c>
      <c r="H60" s="52">
        <v>65086</v>
      </c>
    </row>
    <row r="61" spans="1:8" x14ac:dyDescent="0.25">
      <c r="A61" s="21" t="s">
        <v>442</v>
      </c>
      <c r="B61" s="21" t="s">
        <v>40</v>
      </c>
      <c r="C61" s="21" t="s">
        <v>463</v>
      </c>
      <c r="D61" s="21">
        <v>37808427</v>
      </c>
      <c r="E61" s="21" t="s">
        <v>464</v>
      </c>
      <c r="F61" s="52">
        <v>37</v>
      </c>
      <c r="G61" s="52">
        <v>163</v>
      </c>
      <c r="H61" s="52">
        <v>342489</v>
      </c>
    </row>
    <row r="62" spans="1:8" x14ac:dyDescent="0.25">
      <c r="A62" s="21" t="s">
        <v>442</v>
      </c>
      <c r="B62" s="21" t="s">
        <v>94</v>
      </c>
      <c r="C62" s="21" t="s">
        <v>494</v>
      </c>
      <c r="D62" s="21">
        <v>314072</v>
      </c>
      <c r="E62" s="21" t="s">
        <v>495</v>
      </c>
      <c r="F62" s="52">
        <v>1</v>
      </c>
      <c r="G62" s="52">
        <v>4</v>
      </c>
      <c r="H62" s="52">
        <v>9052</v>
      </c>
    </row>
    <row r="63" spans="1:8" x14ac:dyDescent="0.25">
      <c r="A63" s="21" t="s">
        <v>442</v>
      </c>
      <c r="B63" s="21" t="s">
        <v>94</v>
      </c>
      <c r="C63" s="21" t="s">
        <v>497</v>
      </c>
      <c r="D63" s="21">
        <v>314129</v>
      </c>
      <c r="E63" s="21" t="s">
        <v>498</v>
      </c>
      <c r="F63" s="52">
        <v>1</v>
      </c>
      <c r="G63" s="52">
        <v>4</v>
      </c>
      <c r="H63" s="52">
        <v>9050</v>
      </c>
    </row>
    <row r="64" spans="1:8" x14ac:dyDescent="0.25">
      <c r="A64" s="21" t="s">
        <v>442</v>
      </c>
      <c r="B64" s="21" t="s">
        <v>94</v>
      </c>
      <c r="C64" s="21" t="s">
        <v>501</v>
      </c>
      <c r="D64" s="21">
        <v>314463</v>
      </c>
      <c r="E64" s="21" t="s">
        <v>502</v>
      </c>
      <c r="F64" s="52">
        <v>2</v>
      </c>
      <c r="G64" s="52">
        <v>10</v>
      </c>
      <c r="H64" s="52">
        <v>26120</v>
      </c>
    </row>
    <row r="65" spans="1:8" x14ac:dyDescent="0.25">
      <c r="A65" s="21" t="s">
        <v>442</v>
      </c>
      <c r="B65" s="21" t="s">
        <v>94</v>
      </c>
      <c r="C65" s="21" t="s">
        <v>506</v>
      </c>
      <c r="D65" s="21">
        <v>650498</v>
      </c>
      <c r="E65" s="21" t="s">
        <v>507</v>
      </c>
      <c r="F65" s="52">
        <v>1</v>
      </c>
      <c r="G65" s="52">
        <v>5</v>
      </c>
      <c r="H65" s="52">
        <v>10219</v>
      </c>
    </row>
    <row r="66" spans="1:8" x14ac:dyDescent="0.25">
      <c r="A66" s="21" t="s">
        <v>442</v>
      </c>
      <c r="B66" s="21" t="s">
        <v>94</v>
      </c>
      <c r="C66" s="21" t="s">
        <v>511</v>
      </c>
      <c r="D66" s="21">
        <v>314901</v>
      </c>
      <c r="E66" s="21" t="s">
        <v>512</v>
      </c>
      <c r="F66" s="52">
        <v>1</v>
      </c>
      <c r="G66" s="52">
        <v>5</v>
      </c>
      <c r="H66" s="52">
        <v>9073</v>
      </c>
    </row>
    <row r="67" spans="1:8" x14ac:dyDescent="0.25">
      <c r="A67" s="21" t="s">
        <v>442</v>
      </c>
      <c r="B67" s="21" t="s">
        <v>94</v>
      </c>
      <c r="C67" s="21" t="s">
        <v>515</v>
      </c>
      <c r="D67" s="21">
        <v>316792</v>
      </c>
      <c r="E67" s="21" t="s">
        <v>516</v>
      </c>
      <c r="F67" s="52">
        <v>1</v>
      </c>
      <c r="G67" s="52">
        <v>5</v>
      </c>
      <c r="H67" s="52">
        <v>4848</v>
      </c>
    </row>
    <row r="68" spans="1:8" x14ac:dyDescent="0.25">
      <c r="A68" s="21" t="s">
        <v>442</v>
      </c>
      <c r="B68" s="21" t="s">
        <v>94</v>
      </c>
      <c r="C68" s="21" t="s">
        <v>519</v>
      </c>
      <c r="D68" s="21">
        <v>321796</v>
      </c>
      <c r="E68" s="21" t="s">
        <v>520</v>
      </c>
      <c r="F68" s="52">
        <v>6</v>
      </c>
      <c r="G68" s="52">
        <v>26</v>
      </c>
      <c r="H68" s="52">
        <v>55516</v>
      </c>
    </row>
    <row r="69" spans="1:8" x14ac:dyDescent="0.25">
      <c r="A69" s="21" t="s">
        <v>442</v>
      </c>
      <c r="B69" s="21" t="s">
        <v>94</v>
      </c>
      <c r="C69" s="21" t="s">
        <v>525</v>
      </c>
      <c r="D69" s="21">
        <v>647519</v>
      </c>
      <c r="E69" s="21" t="s">
        <v>526</v>
      </c>
      <c r="F69" s="52">
        <v>1</v>
      </c>
      <c r="G69" s="52">
        <v>5</v>
      </c>
      <c r="H69" s="52">
        <v>12601</v>
      </c>
    </row>
    <row r="70" spans="1:8" x14ac:dyDescent="0.25">
      <c r="A70" s="53" t="s">
        <v>958</v>
      </c>
      <c r="B70" s="53"/>
      <c r="C70" s="53"/>
      <c r="D70" s="53"/>
      <c r="E70" s="53"/>
      <c r="F70" s="54">
        <f t="shared" ref="F70:G70" si="4">SUM(F60:F69)</f>
        <v>57</v>
      </c>
      <c r="G70" s="54">
        <f t="shared" si="4"/>
        <v>255</v>
      </c>
      <c r="H70" s="54">
        <f>SUM(H60:H69)</f>
        <v>544054</v>
      </c>
    </row>
    <row r="71" spans="1:8" x14ac:dyDescent="0.25">
      <c r="A71" s="21" t="s">
        <v>529</v>
      </c>
      <c r="B71" s="21" t="s">
        <v>11</v>
      </c>
      <c r="C71" s="21" t="s">
        <v>530</v>
      </c>
      <c r="D71" s="21">
        <v>54139937</v>
      </c>
      <c r="E71" s="21" t="s">
        <v>531</v>
      </c>
      <c r="F71" s="52">
        <v>11</v>
      </c>
      <c r="G71" s="52">
        <v>54</v>
      </c>
      <c r="H71" s="52">
        <v>109222</v>
      </c>
    </row>
    <row r="72" spans="1:8" x14ac:dyDescent="0.25">
      <c r="A72" s="21" t="s">
        <v>529</v>
      </c>
      <c r="B72" s="21" t="s">
        <v>40</v>
      </c>
      <c r="C72" s="21" t="s">
        <v>552</v>
      </c>
      <c r="D72" s="21">
        <v>37828100</v>
      </c>
      <c r="E72" s="21" t="s">
        <v>553</v>
      </c>
      <c r="F72" s="52">
        <v>24</v>
      </c>
      <c r="G72" s="52">
        <v>114</v>
      </c>
      <c r="H72" s="52">
        <v>227710</v>
      </c>
    </row>
    <row r="73" spans="1:8" x14ac:dyDescent="0.25">
      <c r="A73" s="21" t="s">
        <v>529</v>
      </c>
      <c r="B73" s="21" t="s">
        <v>94</v>
      </c>
      <c r="C73" s="21" t="s">
        <v>573</v>
      </c>
      <c r="D73" s="21">
        <v>313271</v>
      </c>
      <c r="E73" s="21" t="s">
        <v>574</v>
      </c>
      <c r="F73" s="52">
        <v>3</v>
      </c>
      <c r="G73" s="52">
        <v>10</v>
      </c>
      <c r="H73" s="52">
        <v>19689</v>
      </c>
    </row>
    <row r="74" spans="1:8" x14ac:dyDescent="0.25">
      <c r="A74" s="21" t="s">
        <v>529</v>
      </c>
      <c r="B74" s="21" t="s">
        <v>94</v>
      </c>
      <c r="C74" s="21" t="s">
        <v>611</v>
      </c>
      <c r="D74" s="21">
        <v>313696</v>
      </c>
      <c r="E74" s="21" t="s">
        <v>612</v>
      </c>
      <c r="F74" s="52">
        <v>1</v>
      </c>
      <c r="G74" s="52">
        <v>3</v>
      </c>
      <c r="H74" s="52">
        <v>2687</v>
      </c>
    </row>
    <row r="75" spans="1:8" x14ac:dyDescent="0.25">
      <c r="A75" s="21" t="s">
        <v>529</v>
      </c>
      <c r="B75" s="21" t="s">
        <v>94</v>
      </c>
      <c r="C75" s="21" t="s">
        <v>616</v>
      </c>
      <c r="D75" s="21">
        <v>313726</v>
      </c>
      <c r="E75" s="21" t="s">
        <v>617</v>
      </c>
      <c r="F75" s="52">
        <v>1</v>
      </c>
      <c r="G75" s="52">
        <v>5</v>
      </c>
      <c r="H75" s="52">
        <v>10512</v>
      </c>
    </row>
    <row r="76" spans="1:8" x14ac:dyDescent="0.25">
      <c r="A76" s="21" t="s">
        <v>529</v>
      </c>
      <c r="B76" s="21" t="s">
        <v>94</v>
      </c>
      <c r="C76" s="21" t="s">
        <v>626</v>
      </c>
      <c r="D76" s="21">
        <v>313831</v>
      </c>
      <c r="E76" s="21" t="s">
        <v>627</v>
      </c>
      <c r="F76" s="52">
        <v>1</v>
      </c>
      <c r="G76" s="52">
        <v>4</v>
      </c>
      <c r="H76" s="52">
        <v>9001</v>
      </c>
    </row>
    <row r="77" spans="1:8" x14ac:dyDescent="0.25">
      <c r="A77" s="21" t="s">
        <v>529</v>
      </c>
      <c r="B77" s="21" t="s">
        <v>94</v>
      </c>
      <c r="C77" s="21" t="s">
        <v>607</v>
      </c>
      <c r="D77" s="21">
        <v>316181</v>
      </c>
      <c r="E77" s="21" t="s">
        <v>608</v>
      </c>
      <c r="F77" s="52">
        <v>3</v>
      </c>
      <c r="G77" s="52">
        <v>15</v>
      </c>
      <c r="H77" s="52">
        <v>31050</v>
      </c>
    </row>
    <row r="78" spans="1:8" x14ac:dyDescent="0.25">
      <c r="A78" s="21" t="s">
        <v>529</v>
      </c>
      <c r="B78" s="21" t="s">
        <v>94</v>
      </c>
      <c r="C78" s="21" t="s">
        <v>604</v>
      </c>
      <c r="D78" s="21">
        <v>316172</v>
      </c>
      <c r="E78" s="21" t="s">
        <v>605</v>
      </c>
      <c r="F78" s="52">
        <v>1</v>
      </c>
      <c r="G78" s="52">
        <v>5</v>
      </c>
      <c r="H78" s="52">
        <v>16900</v>
      </c>
    </row>
    <row r="79" spans="1:8" x14ac:dyDescent="0.25">
      <c r="A79" s="21" t="s">
        <v>529</v>
      </c>
      <c r="B79" s="21" t="s">
        <v>94</v>
      </c>
      <c r="C79" s="21" t="s">
        <v>585</v>
      </c>
      <c r="D79" s="21">
        <v>318710</v>
      </c>
      <c r="E79" s="21" t="s">
        <v>586</v>
      </c>
      <c r="F79" s="52">
        <v>1</v>
      </c>
      <c r="G79" s="52">
        <v>5</v>
      </c>
      <c r="H79" s="52">
        <v>11141</v>
      </c>
    </row>
    <row r="80" spans="1:8" x14ac:dyDescent="0.25">
      <c r="A80" s="21" t="s">
        <v>529</v>
      </c>
      <c r="B80" s="21" t="s">
        <v>94</v>
      </c>
      <c r="C80" s="21" t="s">
        <v>589</v>
      </c>
      <c r="D80" s="21">
        <v>318752</v>
      </c>
      <c r="E80" s="21" t="s">
        <v>590</v>
      </c>
      <c r="F80" s="52">
        <v>1</v>
      </c>
      <c r="G80" s="52">
        <v>5</v>
      </c>
      <c r="H80" s="52">
        <v>7395</v>
      </c>
    </row>
    <row r="81" spans="1:8" x14ac:dyDescent="0.25">
      <c r="A81" s="21" t="s">
        <v>529</v>
      </c>
      <c r="B81" s="21" t="s">
        <v>94</v>
      </c>
      <c r="C81" s="21" t="s">
        <v>593</v>
      </c>
      <c r="D81" s="21">
        <v>318761</v>
      </c>
      <c r="E81" s="21" t="s">
        <v>594</v>
      </c>
      <c r="F81" s="52">
        <v>1</v>
      </c>
      <c r="G81" s="52">
        <v>5</v>
      </c>
      <c r="H81" s="52">
        <v>8902</v>
      </c>
    </row>
    <row r="82" spans="1:8" x14ac:dyDescent="0.25">
      <c r="A82" s="21" t="s">
        <v>529</v>
      </c>
      <c r="B82" s="21" t="s">
        <v>94</v>
      </c>
      <c r="C82" s="21" t="s">
        <v>619</v>
      </c>
      <c r="D82" s="21">
        <v>318990</v>
      </c>
      <c r="E82" s="21" t="s">
        <v>620</v>
      </c>
      <c r="F82" s="52">
        <v>1</v>
      </c>
      <c r="G82" s="52">
        <v>4</v>
      </c>
      <c r="H82" s="52">
        <v>6946</v>
      </c>
    </row>
    <row r="83" spans="1:8" x14ac:dyDescent="0.25">
      <c r="A83" s="21" t="s">
        <v>529</v>
      </c>
      <c r="B83" s="21" t="s">
        <v>94</v>
      </c>
      <c r="C83" s="21" t="s">
        <v>635</v>
      </c>
      <c r="D83" s="21">
        <v>319147</v>
      </c>
      <c r="E83" s="21" t="s">
        <v>636</v>
      </c>
      <c r="F83" s="52">
        <v>1</v>
      </c>
      <c r="G83" s="52">
        <v>3</v>
      </c>
      <c r="H83" s="52">
        <v>4278</v>
      </c>
    </row>
    <row r="84" spans="1:8" x14ac:dyDescent="0.25">
      <c r="A84" s="21" t="s">
        <v>529</v>
      </c>
      <c r="B84" s="21" t="s">
        <v>94</v>
      </c>
      <c r="C84" s="21" t="s">
        <v>640</v>
      </c>
      <c r="D84" s="21">
        <v>319651</v>
      </c>
      <c r="E84" s="21" t="s">
        <v>641</v>
      </c>
      <c r="F84" s="52">
        <v>1</v>
      </c>
      <c r="G84" s="52">
        <v>5</v>
      </c>
      <c r="H84" s="52">
        <v>8078</v>
      </c>
    </row>
    <row r="85" spans="1:8" x14ac:dyDescent="0.25">
      <c r="A85" s="21" t="s">
        <v>529</v>
      </c>
      <c r="B85" s="21" t="s">
        <v>94</v>
      </c>
      <c r="C85" s="21" t="s">
        <v>581</v>
      </c>
      <c r="D85" s="21">
        <v>319295</v>
      </c>
      <c r="E85" s="21" t="s">
        <v>582</v>
      </c>
      <c r="F85" s="52">
        <v>1</v>
      </c>
      <c r="G85" s="52">
        <v>5</v>
      </c>
      <c r="H85" s="52">
        <v>9790</v>
      </c>
    </row>
    <row r="86" spans="1:8" x14ac:dyDescent="0.25">
      <c r="A86" s="21" t="s">
        <v>529</v>
      </c>
      <c r="B86" s="21" t="s">
        <v>94</v>
      </c>
      <c r="C86" s="21" t="s">
        <v>643</v>
      </c>
      <c r="D86" s="21">
        <v>319686</v>
      </c>
      <c r="E86" s="21" t="s">
        <v>644</v>
      </c>
      <c r="F86" s="52">
        <v>1</v>
      </c>
      <c r="G86" s="52">
        <v>5</v>
      </c>
      <c r="H86" s="52">
        <v>9742</v>
      </c>
    </row>
    <row r="87" spans="1:8" x14ac:dyDescent="0.25">
      <c r="A87" s="21" t="s">
        <v>529</v>
      </c>
      <c r="B87" s="21" t="s">
        <v>94</v>
      </c>
      <c r="C87" s="21" t="s">
        <v>630</v>
      </c>
      <c r="D87" s="21">
        <v>321028</v>
      </c>
      <c r="E87" s="21" t="s">
        <v>631</v>
      </c>
      <c r="F87" s="52">
        <v>1</v>
      </c>
      <c r="G87" s="52">
        <v>3</v>
      </c>
      <c r="H87" s="52">
        <v>5507</v>
      </c>
    </row>
    <row r="88" spans="1:8" x14ac:dyDescent="0.25">
      <c r="A88" s="21" t="s">
        <v>529</v>
      </c>
      <c r="B88" s="21" t="s">
        <v>94</v>
      </c>
      <c r="C88" s="21" t="s">
        <v>648</v>
      </c>
      <c r="D88" s="21">
        <v>320439</v>
      </c>
      <c r="E88" s="21" t="s">
        <v>649</v>
      </c>
      <c r="F88" s="52">
        <v>3</v>
      </c>
      <c r="G88" s="52">
        <v>12</v>
      </c>
      <c r="H88" s="52">
        <v>14110</v>
      </c>
    </row>
    <row r="89" spans="1:8" x14ac:dyDescent="0.25">
      <c r="A89" s="21" t="s">
        <v>529</v>
      </c>
      <c r="B89" s="21" t="s">
        <v>94</v>
      </c>
      <c r="C89" s="21" t="s">
        <v>577</v>
      </c>
      <c r="D89" s="21">
        <v>319805</v>
      </c>
      <c r="E89" s="21" t="s">
        <v>578</v>
      </c>
      <c r="F89" s="52">
        <v>2</v>
      </c>
      <c r="G89" s="52">
        <v>9</v>
      </c>
      <c r="H89" s="52">
        <v>23554</v>
      </c>
    </row>
    <row r="90" spans="1:8" x14ac:dyDescent="0.25">
      <c r="A90" s="21" t="s">
        <v>529</v>
      </c>
      <c r="B90" s="21" t="s">
        <v>94</v>
      </c>
      <c r="C90" s="21" t="s">
        <v>597</v>
      </c>
      <c r="D90" s="21">
        <v>319961</v>
      </c>
      <c r="E90" s="21" t="s">
        <v>598</v>
      </c>
      <c r="F90" s="52">
        <v>1</v>
      </c>
      <c r="G90" s="52">
        <v>5</v>
      </c>
      <c r="H90" s="52">
        <v>7652</v>
      </c>
    </row>
    <row r="91" spans="1:8" x14ac:dyDescent="0.25">
      <c r="A91" s="21" t="s">
        <v>529</v>
      </c>
      <c r="B91" s="21" t="s">
        <v>94</v>
      </c>
      <c r="C91" s="21" t="s">
        <v>601</v>
      </c>
      <c r="D91" s="21">
        <v>328341</v>
      </c>
      <c r="E91" s="21" t="s">
        <v>602</v>
      </c>
      <c r="F91" s="52">
        <v>1</v>
      </c>
      <c r="G91" s="52">
        <v>5</v>
      </c>
      <c r="H91" s="52">
        <v>11295</v>
      </c>
    </row>
    <row r="92" spans="1:8" x14ac:dyDescent="0.25">
      <c r="A92" s="21" t="s">
        <v>529</v>
      </c>
      <c r="B92" s="21" t="s">
        <v>94</v>
      </c>
      <c r="C92" s="21" t="s">
        <v>623</v>
      </c>
      <c r="D92" s="21">
        <v>328693</v>
      </c>
      <c r="E92" s="21" t="s">
        <v>624</v>
      </c>
      <c r="F92" s="52">
        <v>1</v>
      </c>
      <c r="G92" s="52">
        <v>2</v>
      </c>
      <c r="H92" s="52">
        <v>1850</v>
      </c>
    </row>
    <row r="93" spans="1:8" x14ac:dyDescent="0.25">
      <c r="A93" s="21" t="s">
        <v>529</v>
      </c>
      <c r="B93" s="21" t="s">
        <v>151</v>
      </c>
      <c r="C93" s="21" t="s">
        <v>657</v>
      </c>
      <c r="D93" s="21">
        <v>37899198</v>
      </c>
      <c r="E93" s="21" t="s">
        <v>658</v>
      </c>
      <c r="F93" s="52">
        <v>2</v>
      </c>
      <c r="G93" s="52">
        <v>7</v>
      </c>
      <c r="H93" s="52">
        <v>14973</v>
      </c>
    </row>
    <row r="94" spans="1:8" x14ac:dyDescent="0.25">
      <c r="A94" s="53" t="s">
        <v>959</v>
      </c>
      <c r="B94" s="53"/>
      <c r="C94" s="53"/>
      <c r="D94" s="53"/>
      <c r="E94" s="53"/>
      <c r="F94" s="54">
        <v>64</v>
      </c>
      <c r="G94" s="54">
        <v>290</v>
      </c>
      <c r="H94" s="54">
        <f>SUM(H71:H93)</f>
        <v>571984</v>
      </c>
    </row>
    <row r="95" spans="1:8" x14ac:dyDescent="0.25">
      <c r="A95" s="21" t="s">
        <v>661</v>
      </c>
      <c r="B95" s="21" t="s">
        <v>11</v>
      </c>
      <c r="C95" s="21" t="s">
        <v>662</v>
      </c>
      <c r="D95" s="21">
        <v>54131472</v>
      </c>
      <c r="E95" s="21" t="s">
        <v>663</v>
      </c>
      <c r="F95" s="52">
        <v>6</v>
      </c>
      <c r="G95" s="52">
        <v>29</v>
      </c>
      <c r="H95" s="52">
        <v>78665</v>
      </c>
    </row>
    <row r="96" spans="1:8" x14ac:dyDescent="0.25">
      <c r="A96" s="21" t="s">
        <v>661</v>
      </c>
      <c r="B96" s="21" t="s">
        <v>40</v>
      </c>
      <c r="C96" s="21" t="s">
        <v>681</v>
      </c>
      <c r="D96" s="21">
        <v>37870475</v>
      </c>
      <c r="E96" s="21" t="s">
        <v>682</v>
      </c>
      <c r="F96" s="52">
        <v>23</v>
      </c>
      <c r="G96" s="52">
        <v>109</v>
      </c>
      <c r="H96" s="52">
        <v>236400</v>
      </c>
    </row>
    <row r="97" spans="1:8" x14ac:dyDescent="0.25">
      <c r="A97" s="21" t="s">
        <v>661</v>
      </c>
      <c r="B97" s="21" t="s">
        <v>94</v>
      </c>
      <c r="C97" s="21" t="s">
        <v>704</v>
      </c>
      <c r="D97" s="21">
        <v>690538</v>
      </c>
      <c r="E97" s="21" t="s">
        <v>705</v>
      </c>
      <c r="F97" s="52">
        <v>1</v>
      </c>
      <c r="G97" s="52">
        <v>5</v>
      </c>
      <c r="H97" s="52">
        <v>12850</v>
      </c>
    </row>
    <row r="98" spans="1:8" x14ac:dyDescent="0.25">
      <c r="A98" s="21" t="s">
        <v>661</v>
      </c>
      <c r="B98" s="21" t="s">
        <v>94</v>
      </c>
      <c r="C98" s="21" t="s">
        <v>708</v>
      </c>
      <c r="D98" s="21">
        <v>321842</v>
      </c>
      <c r="E98" s="21" t="s">
        <v>709</v>
      </c>
      <c r="F98" s="52">
        <v>2</v>
      </c>
      <c r="G98" s="52">
        <v>10</v>
      </c>
      <c r="H98" s="52">
        <v>26849</v>
      </c>
    </row>
    <row r="99" spans="1:8" x14ac:dyDescent="0.25">
      <c r="A99" s="21" t="s">
        <v>661</v>
      </c>
      <c r="B99" s="21" t="s">
        <v>94</v>
      </c>
      <c r="C99" s="21" t="s">
        <v>713</v>
      </c>
      <c r="D99" s="21">
        <v>323560</v>
      </c>
      <c r="E99" s="21" t="s">
        <v>714</v>
      </c>
      <c r="F99" s="52">
        <v>3</v>
      </c>
      <c r="G99" s="52">
        <v>14</v>
      </c>
      <c r="H99" s="52">
        <v>25300</v>
      </c>
    </row>
    <row r="100" spans="1:8" x14ac:dyDescent="0.25">
      <c r="A100" s="21" t="s">
        <v>661</v>
      </c>
      <c r="B100" s="21" t="s">
        <v>94</v>
      </c>
      <c r="C100" s="21" t="s">
        <v>717</v>
      </c>
      <c r="D100" s="21">
        <v>326470</v>
      </c>
      <c r="E100" s="21" t="s">
        <v>718</v>
      </c>
      <c r="F100" s="52">
        <v>2</v>
      </c>
      <c r="G100" s="52">
        <v>9</v>
      </c>
      <c r="H100" s="52">
        <v>17672</v>
      </c>
    </row>
    <row r="101" spans="1:8" x14ac:dyDescent="0.25">
      <c r="A101" s="21" t="s">
        <v>661</v>
      </c>
      <c r="B101" s="21" t="s">
        <v>94</v>
      </c>
      <c r="C101" s="21" t="s">
        <v>720</v>
      </c>
      <c r="D101" s="21">
        <v>326283</v>
      </c>
      <c r="E101" s="21" t="s">
        <v>721</v>
      </c>
      <c r="F101" s="52">
        <v>1</v>
      </c>
      <c r="G101" s="52">
        <v>5</v>
      </c>
      <c r="H101" s="52">
        <v>10572</v>
      </c>
    </row>
    <row r="102" spans="1:8" x14ac:dyDescent="0.25">
      <c r="A102" s="21" t="s">
        <v>661</v>
      </c>
      <c r="B102" s="21" t="s">
        <v>94</v>
      </c>
      <c r="C102" s="21" t="s">
        <v>723</v>
      </c>
      <c r="D102" s="21">
        <v>326518</v>
      </c>
      <c r="E102" s="21" t="s">
        <v>724</v>
      </c>
      <c r="F102" s="52">
        <v>3</v>
      </c>
      <c r="G102" s="52">
        <v>14</v>
      </c>
      <c r="H102" s="52">
        <v>33083</v>
      </c>
    </row>
    <row r="103" spans="1:8" x14ac:dyDescent="0.25">
      <c r="A103" s="21" t="s">
        <v>661</v>
      </c>
      <c r="B103" s="21" t="s">
        <v>94</v>
      </c>
      <c r="C103" s="21" t="s">
        <v>726</v>
      </c>
      <c r="D103" s="21">
        <v>326526</v>
      </c>
      <c r="E103" s="21" t="s">
        <v>727</v>
      </c>
      <c r="F103" s="52">
        <v>1</v>
      </c>
      <c r="G103" s="52">
        <v>5</v>
      </c>
      <c r="H103" s="52">
        <v>11613</v>
      </c>
    </row>
    <row r="104" spans="1:8" x14ac:dyDescent="0.25">
      <c r="A104" s="21" t="s">
        <v>661</v>
      </c>
      <c r="B104" s="21" t="s">
        <v>94</v>
      </c>
      <c r="C104" s="21" t="s">
        <v>730</v>
      </c>
      <c r="D104" s="21">
        <v>326666</v>
      </c>
      <c r="E104" s="21" t="s">
        <v>731</v>
      </c>
      <c r="F104" s="52">
        <v>1</v>
      </c>
      <c r="G104" s="52">
        <v>4</v>
      </c>
      <c r="H104" s="52">
        <v>8151</v>
      </c>
    </row>
    <row r="105" spans="1:8" x14ac:dyDescent="0.25">
      <c r="A105" s="21" t="s">
        <v>661</v>
      </c>
      <c r="B105" s="21" t="s">
        <v>94</v>
      </c>
      <c r="C105" s="21" t="s">
        <v>733</v>
      </c>
      <c r="D105" s="21">
        <v>327646</v>
      </c>
      <c r="E105" s="21" t="s">
        <v>734</v>
      </c>
      <c r="F105" s="52">
        <v>11</v>
      </c>
      <c r="G105" s="52">
        <v>43</v>
      </c>
      <c r="H105" s="52">
        <v>87113</v>
      </c>
    </row>
    <row r="106" spans="1:8" x14ac:dyDescent="0.25">
      <c r="A106" s="21" t="s">
        <v>661</v>
      </c>
      <c r="B106" s="21" t="s">
        <v>94</v>
      </c>
      <c r="C106" s="21" t="s">
        <v>740</v>
      </c>
      <c r="D106" s="21">
        <v>326992</v>
      </c>
      <c r="E106" s="21" t="s">
        <v>741</v>
      </c>
      <c r="F106" s="52">
        <v>1</v>
      </c>
      <c r="G106" s="52">
        <v>5</v>
      </c>
      <c r="H106" s="52">
        <v>16900</v>
      </c>
    </row>
    <row r="107" spans="1:8" x14ac:dyDescent="0.25">
      <c r="A107" s="21" t="s">
        <v>661</v>
      </c>
      <c r="B107" s="21" t="s">
        <v>94</v>
      </c>
      <c r="C107" s="21" t="s">
        <v>744</v>
      </c>
      <c r="D107" s="21">
        <v>327018</v>
      </c>
      <c r="E107" s="21" t="s">
        <v>745</v>
      </c>
      <c r="F107" s="52">
        <v>1</v>
      </c>
      <c r="G107" s="52">
        <v>5</v>
      </c>
      <c r="H107" s="52">
        <v>11960</v>
      </c>
    </row>
    <row r="108" spans="1:8" x14ac:dyDescent="0.25">
      <c r="A108" s="21" t="s">
        <v>661</v>
      </c>
      <c r="B108" s="21" t="s">
        <v>94</v>
      </c>
      <c r="C108" s="21" t="s">
        <v>748</v>
      </c>
      <c r="D108" s="21">
        <v>327085</v>
      </c>
      <c r="E108" s="21" t="s">
        <v>749</v>
      </c>
      <c r="F108" s="52">
        <v>1</v>
      </c>
      <c r="G108" s="52">
        <v>5</v>
      </c>
      <c r="H108" s="52">
        <v>12992</v>
      </c>
    </row>
    <row r="109" spans="1:8" x14ac:dyDescent="0.25">
      <c r="A109" s="21" t="s">
        <v>661</v>
      </c>
      <c r="B109" s="21" t="s">
        <v>94</v>
      </c>
      <c r="C109" s="21" t="s">
        <v>752</v>
      </c>
      <c r="D109" s="21">
        <v>327212</v>
      </c>
      <c r="E109" s="21" t="s">
        <v>753</v>
      </c>
      <c r="F109" s="52">
        <v>1</v>
      </c>
      <c r="G109" s="52">
        <v>5</v>
      </c>
      <c r="H109" s="52">
        <v>16900</v>
      </c>
    </row>
    <row r="110" spans="1:8" x14ac:dyDescent="0.25">
      <c r="A110" s="21" t="s">
        <v>661</v>
      </c>
      <c r="B110" s="21" t="s">
        <v>94</v>
      </c>
      <c r="C110" s="21" t="s">
        <v>756</v>
      </c>
      <c r="D110" s="21">
        <v>327735</v>
      </c>
      <c r="E110" s="21" t="s">
        <v>757</v>
      </c>
      <c r="F110" s="52">
        <v>1</v>
      </c>
      <c r="G110" s="52">
        <v>3</v>
      </c>
      <c r="H110" s="52">
        <v>7591</v>
      </c>
    </row>
    <row r="111" spans="1:8" x14ac:dyDescent="0.25">
      <c r="A111" s="21" t="s">
        <v>661</v>
      </c>
      <c r="B111" s="21" t="s">
        <v>94</v>
      </c>
      <c r="C111" s="21" t="s">
        <v>759</v>
      </c>
      <c r="D111" s="21">
        <v>332429</v>
      </c>
      <c r="E111" s="21" t="s">
        <v>760</v>
      </c>
      <c r="F111" s="52">
        <v>1</v>
      </c>
      <c r="G111" s="52">
        <v>5</v>
      </c>
      <c r="H111" s="52">
        <v>13164</v>
      </c>
    </row>
    <row r="112" spans="1:8" x14ac:dyDescent="0.25">
      <c r="A112" s="21" t="s">
        <v>661</v>
      </c>
      <c r="B112" s="21" t="s">
        <v>94</v>
      </c>
      <c r="C112" s="21" t="s">
        <v>763</v>
      </c>
      <c r="D112" s="21">
        <v>332810</v>
      </c>
      <c r="E112" s="21" t="s">
        <v>764</v>
      </c>
      <c r="F112" s="52">
        <v>1</v>
      </c>
      <c r="G112" s="52">
        <v>5</v>
      </c>
      <c r="H112" s="52">
        <v>10802</v>
      </c>
    </row>
    <row r="113" spans="1:8" x14ac:dyDescent="0.25">
      <c r="A113" s="21" t="s">
        <v>661</v>
      </c>
      <c r="B113" s="21" t="s">
        <v>94</v>
      </c>
      <c r="C113" s="21" t="s">
        <v>767</v>
      </c>
      <c r="D113" s="21">
        <v>332992</v>
      </c>
      <c r="E113" s="21" t="s">
        <v>768</v>
      </c>
      <c r="F113" s="52">
        <v>1</v>
      </c>
      <c r="G113" s="52">
        <v>4</v>
      </c>
      <c r="H113" s="52">
        <v>10453</v>
      </c>
    </row>
    <row r="114" spans="1:8" x14ac:dyDescent="0.25">
      <c r="A114" s="21" t="s">
        <v>661</v>
      </c>
      <c r="B114" s="21" t="s">
        <v>94</v>
      </c>
      <c r="C114" s="21" t="s">
        <v>771</v>
      </c>
      <c r="D114" s="21">
        <v>329631</v>
      </c>
      <c r="E114" s="21" t="s">
        <v>772</v>
      </c>
      <c r="F114" s="52">
        <v>1</v>
      </c>
      <c r="G114" s="52">
        <v>5</v>
      </c>
      <c r="H114" s="52">
        <v>2601</v>
      </c>
    </row>
    <row r="115" spans="1:8" x14ac:dyDescent="0.25">
      <c r="A115" s="21" t="s">
        <v>661</v>
      </c>
      <c r="B115" s="21" t="s">
        <v>94</v>
      </c>
      <c r="C115" s="21" t="s">
        <v>775</v>
      </c>
      <c r="D115" s="21">
        <v>332933</v>
      </c>
      <c r="E115" s="21" t="s">
        <v>776</v>
      </c>
      <c r="F115" s="52">
        <v>2</v>
      </c>
      <c r="G115" s="52">
        <v>10</v>
      </c>
      <c r="H115" s="52">
        <v>30503</v>
      </c>
    </row>
    <row r="116" spans="1:8" x14ac:dyDescent="0.25">
      <c r="A116" s="21" t="s">
        <v>661</v>
      </c>
      <c r="B116" s="21" t="s">
        <v>135</v>
      </c>
      <c r="C116" s="21" t="s">
        <v>780</v>
      </c>
      <c r="D116" s="21">
        <v>31997520</v>
      </c>
      <c r="E116" s="21" t="s">
        <v>781</v>
      </c>
      <c r="F116" s="52">
        <v>1</v>
      </c>
      <c r="G116" s="52">
        <v>3</v>
      </c>
      <c r="H116" s="52">
        <v>7580</v>
      </c>
    </row>
    <row r="117" spans="1:8" x14ac:dyDescent="0.25">
      <c r="A117" s="21" t="s">
        <v>661</v>
      </c>
      <c r="B117" s="21" t="s">
        <v>151</v>
      </c>
      <c r="C117" s="21" t="s">
        <v>783</v>
      </c>
      <c r="D117" s="21">
        <v>55138349</v>
      </c>
      <c r="E117" s="21" t="s">
        <v>784</v>
      </c>
      <c r="F117" s="52">
        <v>1</v>
      </c>
      <c r="G117" s="52">
        <v>2</v>
      </c>
      <c r="H117" s="52">
        <v>3928</v>
      </c>
    </row>
    <row r="118" spans="1:8" x14ac:dyDescent="0.25">
      <c r="A118" s="21" t="s">
        <v>661</v>
      </c>
      <c r="B118" s="21" t="s">
        <v>151</v>
      </c>
      <c r="C118" s="21" t="s">
        <v>941</v>
      </c>
      <c r="D118" s="21">
        <v>42385199</v>
      </c>
      <c r="E118" s="21" t="s">
        <v>942</v>
      </c>
      <c r="F118" s="52">
        <v>1</v>
      </c>
      <c r="G118" s="52">
        <v>2</v>
      </c>
      <c r="H118" s="52">
        <v>4044</v>
      </c>
    </row>
    <row r="119" spans="1:8" x14ac:dyDescent="0.25">
      <c r="A119" s="53" t="s">
        <v>960</v>
      </c>
      <c r="B119" s="53"/>
      <c r="C119" s="53"/>
      <c r="D119" s="53"/>
      <c r="E119" s="53"/>
      <c r="F119" s="54">
        <f t="shared" ref="F119:G119" si="5">SUM(F95:F118)</f>
        <v>68</v>
      </c>
      <c r="G119" s="54">
        <f t="shared" si="5"/>
        <v>306</v>
      </c>
      <c r="H119" s="54">
        <f>SUM(H95:H118)</f>
        <v>697686</v>
      </c>
    </row>
    <row r="120" spans="1:8" x14ac:dyDescent="0.25">
      <c r="A120" s="21" t="s">
        <v>786</v>
      </c>
      <c r="B120" s="21" t="s">
        <v>11</v>
      </c>
      <c r="C120" s="21" t="s">
        <v>787</v>
      </c>
      <c r="D120" s="21">
        <v>54131430</v>
      </c>
      <c r="E120" s="21" t="s">
        <v>788</v>
      </c>
      <c r="F120" s="52">
        <v>10</v>
      </c>
      <c r="G120" s="52">
        <v>46</v>
      </c>
      <c r="H120" s="52">
        <v>114962</v>
      </c>
    </row>
    <row r="121" spans="1:8" x14ac:dyDescent="0.25">
      <c r="A121" s="21" t="s">
        <v>786</v>
      </c>
      <c r="B121" s="21" t="s">
        <v>40</v>
      </c>
      <c r="C121" s="21" t="s">
        <v>810</v>
      </c>
      <c r="D121" s="21">
        <v>35541016</v>
      </c>
      <c r="E121" s="21" t="s">
        <v>811</v>
      </c>
      <c r="F121" s="52">
        <v>25</v>
      </c>
      <c r="G121" s="52">
        <v>115</v>
      </c>
      <c r="H121" s="52">
        <v>243976</v>
      </c>
    </row>
    <row r="122" spans="1:8" x14ac:dyDescent="0.25">
      <c r="A122" s="21" t="s">
        <v>786</v>
      </c>
      <c r="B122" s="21" t="s">
        <v>94</v>
      </c>
      <c r="C122" s="21" t="s">
        <v>836</v>
      </c>
      <c r="D122" s="21">
        <v>324264</v>
      </c>
      <c r="E122" s="21" t="s">
        <v>837</v>
      </c>
      <c r="F122" s="52">
        <v>1</v>
      </c>
      <c r="G122" s="52">
        <v>4</v>
      </c>
      <c r="H122" s="52">
        <v>8480</v>
      </c>
    </row>
    <row r="123" spans="1:8" x14ac:dyDescent="0.25">
      <c r="A123" s="21" t="s">
        <v>786</v>
      </c>
      <c r="B123" s="21" t="s">
        <v>94</v>
      </c>
      <c r="C123" s="21" t="s">
        <v>839</v>
      </c>
      <c r="D123" s="21">
        <v>324272</v>
      </c>
      <c r="E123" s="21" t="s">
        <v>840</v>
      </c>
      <c r="F123" s="52">
        <v>1</v>
      </c>
      <c r="G123" s="52">
        <v>2</v>
      </c>
      <c r="H123" s="52">
        <v>4645</v>
      </c>
    </row>
    <row r="124" spans="1:8" x14ac:dyDescent="0.25">
      <c r="A124" s="21" t="s">
        <v>786</v>
      </c>
      <c r="B124" s="21" t="s">
        <v>94</v>
      </c>
      <c r="C124" s="21" t="s">
        <v>843</v>
      </c>
      <c r="D124" s="21">
        <v>324299</v>
      </c>
      <c r="E124" s="21" t="s">
        <v>844</v>
      </c>
      <c r="F124" s="52">
        <v>1</v>
      </c>
      <c r="G124" s="52">
        <v>2</v>
      </c>
      <c r="H124" s="52">
        <v>3834</v>
      </c>
    </row>
    <row r="125" spans="1:8" x14ac:dyDescent="0.25">
      <c r="A125" s="21" t="s">
        <v>786</v>
      </c>
      <c r="B125" s="21" t="s">
        <v>94</v>
      </c>
      <c r="C125" s="21" t="s">
        <v>847</v>
      </c>
      <c r="D125" s="21">
        <v>324345</v>
      </c>
      <c r="E125" s="21" t="s">
        <v>848</v>
      </c>
      <c r="F125" s="52">
        <v>1</v>
      </c>
      <c r="G125" s="52">
        <v>5</v>
      </c>
      <c r="H125" s="52">
        <v>11422</v>
      </c>
    </row>
    <row r="126" spans="1:8" x14ac:dyDescent="0.25">
      <c r="A126" s="21" t="s">
        <v>786</v>
      </c>
      <c r="B126" s="21" t="s">
        <v>94</v>
      </c>
      <c r="C126" s="21" t="s">
        <v>852</v>
      </c>
      <c r="D126" s="21">
        <v>324639</v>
      </c>
      <c r="E126" s="21" t="s">
        <v>853</v>
      </c>
      <c r="F126" s="52">
        <v>1</v>
      </c>
      <c r="G126" s="52">
        <v>5</v>
      </c>
      <c r="H126" s="52">
        <v>11286</v>
      </c>
    </row>
    <row r="127" spans="1:8" x14ac:dyDescent="0.25">
      <c r="A127" s="21" t="s">
        <v>786</v>
      </c>
      <c r="B127" s="21" t="s">
        <v>94</v>
      </c>
      <c r="C127" s="21" t="s">
        <v>855</v>
      </c>
      <c r="D127" s="21">
        <v>324701</v>
      </c>
      <c r="E127" s="21" t="s">
        <v>856</v>
      </c>
      <c r="F127" s="52">
        <v>1</v>
      </c>
      <c r="G127" s="52">
        <v>5</v>
      </c>
      <c r="H127" s="52">
        <v>9224</v>
      </c>
    </row>
    <row r="128" spans="1:8" x14ac:dyDescent="0.25">
      <c r="A128" s="21" t="s">
        <v>786</v>
      </c>
      <c r="B128" s="21" t="s">
        <v>94</v>
      </c>
      <c r="C128" s="21" t="s">
        <v>859</v>
      </c>
      <c r="D128" s="21">
        <v>324868</v>
      </c>
      <c r="E128" s="21" t="s">
        <v>860</v>
      </c>
      <c r="F128" s="52">
        <v>1</v>
      </c>
      <c r="G128" s="52">
        <v>5</v>
      </c>
      <c r="H128" s="52">
        <v>16900</v>
      </c>
    </row>
    <row r="129" spans="1:8" x14ac:dyDescent="0.25">
      <c r="A129" s="21" t="s">
        <v>786</v>
      </c>
      <c r="B129" s="21" t="s">
        <v>94</v>
      </c>
      <c r="C129" s="21" t="s">
        <v>863</v>
      </c>
      <c r="D129" s="21">
        <v>325490</v>
      </c>
      <c r="E129" s="21" t="s">
        <v>864</v>
      </c>
      <c r="F129" s="52">
        <v>4</v>
      </c>
      <c r="G129" s="52">
        <v>20</v>
      </c>
      <c r="H129" s="52">
        <v>47441</v>
      </c>
    </row>
    <row r="130" spans="1:8" x14ac:dyDescent="0.25">
      <c r="A130" s="21" t="s">
        <v>786</v>
      </c>
      <c r="B130" s="21" t="s">
        <v>94</v>
      </c>
      <c r="C130" s="21" t="s">
        <v>867</v>
      </c>
      <c r="D130" s="21">
        <v>325414</v>
      </c>
      <c r="E130" s="21" t="s">
        <v>868</v>
      </c>
      <c r="F130" s="52">
        <v>1</v>
      </c>
      <c r="G130" s="52">
        <v>5</v>
      </c>
      <c r="H130" s="52">
        <v>4506</v>
      </c>
    </row>
    <row r="131" spans="1:8" x14ac:dyDescent="0.25">
      <c r="A131" s="21" t="s">
        <v>786</v>
      </c>
      <c r="B131" s="21" t="s">
        <v>94</v>
      </c>
      <c r="C131" s="21" t="s">
        <v>871</v>
      </c>
      <c r="D131" s="21">
        <v>325481</v>
      </c>
      <c r="E131" s="21" t="s">
        <v>872</v>
      </c>
      <c r="F131" s="52">
        <v>1</v>
      </c>
      <c r="G131" s="52">
        <v>5</v>
      </c>
      <c r="H131" s="52">
        <v>16900</v>
      </c>
    </row>
    <row r="132" spans="1:8" x14ac:dyDescent="0.25">
      <c r="A132" s="21" t="s">
        <v>786</v>
      </c>
      <c r="B132" s="21" t="s">
        <v>94</v>
      </c>
      <c r="C132" s="21" t="s">
        <v>875</v>
      </c>
      <c r="D132" s="21">
        <v>325929</v>
      </c>
      <c r="E132" s="21" t="s">
        <v>876</v>
      </c>
      <c r="F132" s="52">
        <v>1</v>
      </c>
      <c r="G132" s="52">
        <v>5</v>
      </c>
      <c r="H132" s="52">
        <v>16090</v>
      </c>
    </row>
    <row r="133" spans="1:8" x14ac:dyDescent="0.25">
      <c r="A133" s="21" t="s">
        <v>786</v>
      </c>
      <c r="B133" s="21" t="s">
        <v>94</v>
      </c>
      <c r="C133" s="21" t="s">
        <v>879</v>
      </c>
      <c r="D133" s="21">
        <v>328758</v>
      </c>
      <c r="E133" s="21" t="s">
        <v>880</v>
      </c>
      <c r="F133" s="52">
        <v>1</v>
      </c>
      <c r="G133" s="52">
        <v>4</v>
      </c>
      <c r="H133" s="52">
        <v>10677</v>
      </c>
    </row>
    <row r="134" spans="1:8" x14ac:dyDescent="0.25">
      <c r="A134" s="21" t="s">
        <v>786</v>
      </c>
      <c r="B134" s="21" t="s">
        <v>94</v>
      </c>
      <c r="C134" s="21" t="s">
        <v>882</v>
      </c>
      <c r="D134" s="21">
        <v>328197</v>
      </c>
      <c r="E134" s="21" t="s">
        <v>883</v>
      </c>
      <c r="F134" s="52">
        <v>1</v>
      </c>
      <c r="G134" s="52">
        <v>5</v>
      </c>
      <c r="H134" s="52">
        <v>13663</v>
      </c>
    </row>
    <row r="135" spans="1:8" x14ac:dyDescent="0.25">
      <c r="A135" s="21" t="s">
        <v>786</v>
      </c>
      <c r="B135" s="21" t="s">
        <v>94</v>
      </c>
      <c r="C135" s="21" t="s">
        <v>886</v>
      </c>
      <c r="D135" s="21">
        <v>328847</v>
      </c>
      <c r="E135" s="21" t="s">
        <v>887</v>
      </c>
      <c r="F135" s="52">
        <v>1</v>
      </c>
      <c r="G135" s="52">
        <v>5</v>
      </c>
      <c r="H135" s="52">
        <v>16900</v>
      </c>
    </row>
    <row r="136" spans="1:8" x14ac:dyDescent="0.25">
      <c r="A136" s="21" t="s">
        <v>786</v>
      </c>
      <c r="B136" s="21" t="s">
        <v>94</v>
      </c>
      <c r="C136" s="21" t="s">
        <v>891</v>
      </c>
      <c r="D136" s="21">
        <v>329614</v>
      </c>
      <c r="E136" s="21" t="s">
        <v>892</v>
      </c>
      <c r="F136" s="52">
        <v>1</v>
      </c>
      <c r="G136" s="52">
        <v>4</v>
      </c>
      <c r="H136" s="52">
        <v>13520</v>
      </c>
    </row>
    <row r="137" spans="1:8" x14ac:dyDescent="0.25">
      <c r="A137" s="21" t="s">
        <v>786</v>
      </c>
      <c r="B137" s="21" t="s">
        <v>94</v>
      </c>
      <c r="C137" s="21" t="s">
        <v>894</v>
      </c>
      <c r="D137" s="21">
        <v>331317</v>
      </c>
      <c r="E137" s="21" t="s">
        <v>895</v>
      </c>
      <c r="F137" s="52">
        <v>2</v>
      </c>
      <c r="G137" s="52">
        <v>10</v>
      </c>
      <c r="H137" s="52">
        <v>26353</v>
      </c>
    </row>
    <row r="138" spans="1:8" x14ac:dyDescent="0.25">
      <c r="A138" s="21" t="s">
        <v>786</v>
      </c>
      <c r="B138" s="21" t="s">
        <v>94</v>
      </c>
      <c r="C138" s="21" t="s">
        <v>897</v>
      </c>
      <c r="D138" s="21">
        <v>331406</v>
      </c>
      <c r="E138" s="21" t="s">
        <v>898</v>
      </c>
      <c r="F138" s="52">
        <v>1</v>
      </c>
      <c r="G138" s="52">
        <v>5</v>
      </c>
      <c r="H138" s="52">
        <v>12997</v>
      </c>
    </row>
    <row r="139" spans="1:8" x14ac:dyDescent="0.25">
      <c r="A139" s="21" t="s">
        <v>786</v>
      </c>
      <c r="B139" s="21" t="s">
        <v>94</v>
      </c>
      <c r="C139" s="21" t="s">
        <v>901</v>
      </c>
      <c r="D139" s="21">
        <v>331422</v>
      </c>
      <c r="E139" s="21" t="s">
        <v>902</v>
      </c>
      <c r="F139" s="52">
        <v>1</v>
      </c>
      <c r="G139" s="52">
        <v>5</v>
      </c>
      <c r="H139" s="52">
        <v>16900</v>
      </c>
    </row>
    <row r="140" spans="1:8" x14ac:dyDescent="0.25">
      <c r="A140" s="21" t="s">
        <v>786</v>
      </c>
      <c r="B140" s="21" t="s">
        <v>94</v>
      </c>
      <c r="C140" s="21" t="s">
        <v>904</v>
      </c>
      <c r="D140" s="21">
        <v>331546</v>
      </c>
      <c r="E140" s="21" t="s">
        <v>905</v>
      </c>
      <c r="F140" s="52">
        <v>1</v>
      </c>
      <c r="G140" s="52">
        <v>4</v>
      </c>
      <c r="H140" s="52">
        <v>11840</v>
      </c>
    </row>
    <row r="141" spans="1:8" x14ac:dyDescent="0.25">
      <c r="A141" s="21" t="s">
        <v>786</v>
      </c>
      <c r="B141" s="21" t="s">
        <v>94</v>
      </c>
      <c r="C141" s="21" t="s">
        <v>908</v>
      </c>
      <c r="D141" s="21">
        <v>331619</v>
      </c>
      <c r="E141" s="21" t="s">
        <v>909</v>
      </c>
      <c r="F141" s="52">
        <v>2</v>
      </c>
      <c r="G141" s="52">
        <v>5</v>
      </c>
      <c r="H141" s="52">
        <v>8216</v>
      </c>
    </row>
    <row r="142" spans="1:8" x14ac:dyDescent="0.25">
      <c r="A142" s="21" t="s">
        <v>786</v>
      </c>
      <c r="B142" s="21" t="s">
        <v>94</v>
      </c>
      <c r="C142" s="21" t="s">
        <v>911</v>
      </c>
      <c r="D142" s="21">
        <v>331643</v>
      </c>
      <c r="E142" s="21" t="s">
        <v>912</v>
      </c>
      <c r="F142" s="52">
        <v>1</v>
      </c>
      <c r="G142" s="52">
        <v>5</v>
      </c>
      <c r="H142" s="52">
        <v>13607</v>
      </c>
    </row>
    <row r="143" spans="1:8" x14ac:dyDescent="0.25">
      <c r="A143" s="21" t="s">
        <v>786</v>
      </c>
      <c r="B143" s="21" t="s">
        <v>94</v>
      </c>
      <c r="C143" s="21" t="s">
        <v>915</v>
      </c>
      <c r="D143" s="21">
        <v>329282</v>
      </c>
      <c r="E143" s="21" t="s">
        <v>916</v>
      </c>
      <c r="F143" s="52">
        <v>2</v>
      </c>
      <c r="G143" s="52">
        <v>10</v>
      </c>
      <c r="H143" s="52">
        <v>18820</v>
      </c>
    </row>
    <row r="144" spans="1:8" x14ac:dyDescent="0.25">
      <c r="A144" s="21" t="s">
        <v>786</v>
      </c>
      <c r="B144" s="21" t="s">
        <v>94</v>
      </c>
      <c r="C144" s="21" t="s">
        <v>918</v>
      </c>
      <c r="D144" s="21">
        <v>332038</v>
      </c>
      <c r="E144" s="21" t="s">
        <v>919</v>
      </c>
      <c r="F144" s="52">
        <v>2</v>
      </c>
      <c r="G144" s="52">
        <v>10</v>
      </c>
      <c r="H144" s="52">
        <v>25656</v>
      </c>
    </row>
    <row r="145" spans="1:8" x14ac:dyDescent="0.25">
      <c r="A145" s="21" t="s">
        <v>786</v>
      </c>
      <c r="B145" s="21" t="s">
        <v>94</v>
      </c>
      <c r="C145" s="21" t="s">
        <v>923</v>
      </c>
      <c r="D145" s="21">
        <v>691135</v>
      </c>
      <c r="E145" s="21" t="s">
        <v>924</v>
      </c>
      <c r="F145" s="52">
        <v>7</v>
      </c>
      <c r="G145" s="52">
        <v>35</v>
      </c>
      <c r="H145" s="52">
        <v>82786</v>
      </c>
    </row>
    <row r="146" spans="1:8" x14ac:dyDescent="0.25">
      <c r="A146" s="21" t="s">
        <v>786</v>
      </c>
      <c r="B146" s="21" t="s">
        <v>135</v>
      </c>
      <c r="C146" s="21" t="s">
        <v>934</v>
      </c>
      <c r="D146" s="21">
        <v>179094</v>
      </c>
      <c r="E146" s="21" t="s">
        <v>935</v>
      </c>
      <c r="F146" s="52">
        <v>2</v>
      </c>
      <c r="G146" s="52">
        <v>8</v>
      </c>
      <c r="H146" s="52">
        <v>22207</v>
      </c>
    </row>
    <row r="147" spans="1:8" x14ac:dyDescent="0.25">
      <c r="A147" s="21" t="s">
        <v>786</v>
      </c>
      <c r="B147" s="21" t="s">
        <v>151</v>
      </c>
      <c r="C147" s="21" t="s">
        <v>944</v>
      </c>
      <c r="D147" s="21">
        <v>52307051</v>
      </c>
      <c r="E147" s="21" t="s">
        <v>945</v>
      </c>
      <c r="F147" s="52">
        <v>1</v>
      </c>
      <c r="G147" s="52">
        <v>4</v>
      </c>
      <c r="H147" s="52">
        <v>13520</v>
      </c>
    </row>
    <row r="148" spans="1:8" x14ac:dyDescent="0.25">
      <c r="A148" s="55" t="s">
        <v>961</v>
      </c>
      <c r="B148" s="55"/>
      <c r="C148" s="55"/>
      <c r="D148" s="55"/>
      <c r="E148" s="55"/>
      <c r="F148" s="54">
        <f t="shared" ref="F148:G148" si="6">SUM(F120:F147)</f>
        <v>75</v>
      </c>
      <c r="G148" s="54">
        <f t="shared" si="6"/>
        <v>343</v>
      </c>
      <c r="H148" s="54">
        <f>SUM(H120:H147)</f>
        <v>817328</v>
      </c>
    </row>
    <row r="149" spans="1:8" x14ac:dyDescent="0.25">
      <c r="A149" s="58" t="s">
        <v>962</v>
      </c>
      <c r="B149" s="59"/>
      <c r="C149" s="59"/>
      <c r="D149" s="59"/>
      <c r="E149" s="60"/>
      <c r="F149" s="56">
        <f t="shared" ref="F149:G149" si="7">+F148+F119+F94+F70+F59+F40+F34+F16</f>
        <v>459</v>
      </c>
      <c r="G149" s="56">
        <f t="shared" si="7"/>
        <v>2026</v>
      </c>
      <c r="H149" s="56">
        <f>+H148+H119+H94+H70+H59+H40+H34+H16</f>
        <v>4456340</v>
      </c>
    </row>
  </sheetData>
  <autoFilter ref="B2:H11" xr:uid="{00000000-0009-0000-0000-000006000000}"/>
  <mergeCells count="2">
    <mergeCell ref="A1:H1"/>
    <mergeCell ref="A149:E149"/>
  </mergeCells>
  <printOptions horizontalCentered="1"/>
  <pageMargins left="0.31496062992125984" right="0.31496062992125984" top="0.74803149606299213" bottom="0.74803149606299213" header="0.31496062992125984" footer="0.31496062992125984"/>
  <pageSetup paperSize="9" scale="74" fitToHeight="7" orientation="portrait" r:id="rId1"/>
  <headerFooter>
    <oddFooter>&amp;R&amp;P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82D9C08-3CFA-4767-A5D1-9892F6F9FF8D}">
  <sheetPr>
    <pageSetUpPr fitToPage="1"/>
  </sheetPr>
  <dimension ref="A1:XFA372"/>
  <sheetViews>
    <sheetView tabSelected="1" workbookViewId="0">
      <pane ySplit="2" topLeftCell="A3" activePane="bottomLeft" state="frozen"/>
      <selection pane="bottomLeft" activeCell="I8" sqref="I8"/>
    </sheetView>
  </sheetViews>
  <sheetFormatPr defaultRowHeight="15" x14ac:dyDescent="0.25"/>
  <cols>
    <col min="1" max="1" width="6.5703125" customWidth="1"/>
    <col min="2" max="2" width="6.5703125" style="2" customWidth="1"/>
    <col min="3" max="3" width="8.42578125" style="2" customWidth="1"/>
    <col min="4" max="4" width="10.42578125" style="2" customWidth="1"/>
    <col min="5" max="5" width="37.7109375" customWidth="1"/>
    <col min="6" max="6" width="13.28515625" style="2" customWidth="1"/>
    <col min="7" max="7" width="39.7109375" customWidth="1"/>
    <col min="8" max="8" width="25.28515625" customWidth="1"/>
    <col min="9" max="9" width="19.42578125" customWidth="1"/>
    <col min="10" max="10" width="11.42578125" customWidth="1"/>
    <col min="11" max="11" width="13.85546875" customWidth="1"/>
    <col min="12" max="12" width="15.7109375" customWidth="1"/>
  </cols>
  <sheetData>
    <row r="1" spans="1:13" ht="15.75" x14ac:dyDescent="0.25">
      <c r="A1" s="1" t="s">
        <v>0</v>
      </c>
    </row>
    <row r="2" spans="1:13" s="27" customFormat="1" ht="60" x14ac:dyDescent="0.25">
      <c r="A2" s="23" t="s">
        <v>1</v>
      </c>
      <c r="B2" s="23" t="s">
        <v>2</v>
      </c>
      <c r="C2" s="23" t="s">
        <v>3</v>
      </c>
      <c r="D2" s="23" t="s">
        <v>4</v>
      </c>
      <c r="E2" s="24" t="s">
        <v>5</v>
      </c>
      <c r="F2" s="23" t="s">
        <v>6</v>
      </c>
      <c r="G2" s="24" t="s">
        <v>7</v>
      </c>
      <c r="H2" s="24" t="s">
        <v>8</v>
      </c>
      <c r="I2" s="24" t="s">
        <v>9</v>
      </c>
      <c r="J2" s="23" t="s">
        <v>963</v>
      </c>
      <c r="K2" s="23" t="s">
        <v>964</v>
      </c>
      <c r="L2" s="25" t="s">
        <v>965</v>
      </c>
      <c r="M2" s="26"/>
    </row>
    <row r="3" spans="1:13" x14ac:dyDescent="0.25">
      <c r="A3" s="3" t="s">
        <v>10</v>
      </c>
      <c r="B3" s="3" t="s">
        <v>11</v>
      </c>
      <c r="C3" s="3" t="s">
        <v>12</v>
      </c>
      <c r="D3" s="3">
        <v>54130395</v>
      </c>
      <c r="E3" s="4" t="s">
        <v>13</v>
      </c>
      <c r="F3" s="3">
        <v>605751</v>
      </c>
      <c r="G3" s="4" t="s">
        <v>14</v>
      </c>
      <c r="H3" s="4" t="s">
        <v>15</v>
      </c>
      <c r="I3" s="4" t="s">
        <v>16</v>
      </c>
      <c r="J3" s="28">
        <v>3</v>
      </c>
      <c r="K3" s="5">
        <v>15</v>
      </c>
      <c r="L3" s="29">
        <v>26130</v>
      </c>
    </row>
    <row r="4" spans="1:13" x14ac:dyDescent="0.25">
      <c r="A4" s="3" t="s">
        <v>10</v>
      </c>
      <c r="B4" s="3" t="s">
        <v>11</v>
      </c>
      <c r="C4" s="3" t="s">
        <v>12</v>
      </c>
      <c r="D4" s="3">
        <v>54130395</v>
      </c>
      <c r="E4" s="4" t="s">
        <v>13</v>
      </c>
      <c r="F4" s="3">
        <v>17337054</v>
      </c>
      <c r="G4" s="4" t="s">
        <v>14</v>
      </c>
      <c r="H4" s="4" t="s">
        <v>18</v>
      </c>
      <c r="I4" s="4" t="s">
        <v>19</v>
      </c>
      <c r="J4" s="28">
        <v>1</v>
      </c>
      <c r="K4" s="5">
        <v>4</v>
      </c>
      <c r="L4" s="29">
        <v>6392</v>
      </c>
    </row>
    <row r="5" spans="1:13" x14ac:dyDescent="0.25">
      <c r="A5" s="3" t="s">
        <v>10</v>
      </c>
      <c r="B5" s="3" t="s">
        <v>11</v>
      </c>
      <c r="C5" s="3" t="s">
        <v>12</v>
      </c>
      <c r="D5" s="3">
        <v>54130395</v>
      </c>
      <c r="E5" s="4" t="s">
        <v>13</v>
      </c>
      <c r="F5" s="3">
        <v>31769152</v>
      </c>
      <c r="G5" s="4" t="s">
        <v>27</v>
      </c>
      <c r="H5" s="4" t="s">
        <v>17</v>
      </c>
      <c r="I5" s="4" t="s">
        <v>28</v>
      </c>
      <c r="J5" s="28">
        <v>1</v>
      </c>
      <c r="K5" s="5">
        <v>3</v>
      </c>
      <c r="L5" s="29">
        <v>7053</v>
      </c>
    </row>
    <row r="6" spans="1:13" x14ac:dyDescent="0.25">
      <c r="A6" s="3" t="s">
        <v>10</v>
      </c>
      <c r="B6" s="3" t="s">
        <v>11</v>
      </c>
      <c r="C6" s="3" t="s">
        <v>12</v>
      </c>
      <c r="D6" s="3">
        <v>54130395</v>
      </c>
      <c r="E6" s="4" t="s">
        <v>13</v>
      </c>
      <c r="F6" s="3">
        <v>31780610</v>
      </c>
      <c r="G6" s="4" t="s">
        <v>21</v>
      </c>
      <c r="H6" s="4" t="s">
        <v>30</v>
      </c>
      <c r="I6" s="6" t="s">
        <v>31</v>
      </c>
      <c r="J6" s="28">
        <v>2</v>
      </c>
      <c r="K6" s="5">
        <v>9</v>
      </c>
      <c r="L6" s="29">
        <v>20386</v>
      </c>
    </row>
    <row r="7" spans="1:13" x14ac:dyDescent="0.25">
      <c r="A7" s="3" t="s">
        <v>10</v>
      </c>
      <c r="B7" s="3" t="s">
        <v>11</v>
      </c>
      <c r="C7" s="3" t="s">
        <v>12</v>
      </c>
      <c r="D7" s="3">
        <v>54130395</v>
      </c>
      <c r="E7" s="4" t="s">
        <v>13</v>
      </c>
      <c r="F7" s="3">
        <v>31780768</v>
      </c>
      <c r="G7" s="4" t="s">
        <v>32</v>
      </c>
      <c r="H7" s="4" t="s">
        <v>20</v>
      </c>
      <c r="I7" s="4" t="s">
        <v>33</v>
      </c>
      <c r="J7" s="28">
        <v>1</v>
      </c>
      <c r="K7" s="5">
        <v>5</v>
      </c>
      <c r="L7" s="29">
        <v>11978</v>
      </c>
    </row>
    <row r="8" spans="1:13" x14ac:dyDescent="0.25">
      <c r="A8" s="3" t="s">
        <v>10</v>
      </c>
      <c r="B8" s="3" t="s">
        <v>11</v>
      </c>
      <c r="C8" s="3" t="s">
        <v>12</v>
      </c>
      <c r="D8" s="3">
        <v>54130395</v>
      </c>
      <c r="E8" s="4" t="s">
        <v>13</v>
      </c>
      <c r="F8" s="3">
        <v>35629428</v>
      </c>
      <c r="G8" s="4" t="s">
        <v>21</v>
      </c>
      <c r="H8" s="4" t="s">
        <v>35</v>
      </c>
      <c r="I8" s="4" t="s">
        <v>36</v>
      </c>
      <c r="J8" s="28">
        <v>1</v>
      </c>
      <c r="K8" s="5">
        <v>5</v>
      </c>
      <c r="L8" s="29">
        <v>10042</v>
      </c>
    </row>
    <row r="9" spans="1:13" x14ac:dyDescent="0.25">
      <c r="A9" s="3" t="s">
        <v>10</v>
      </c>
      <c r="B9" s="3" t="s">
        <v>11</v>
      </c>
      <c r="C9" s="3" t="s">
        <v>12</v>
      </c>
      <c r="D9" s="3">
        <v>54130395</v>
      </c>
      <c r="E9" s="4" t="s">
        <v>13</v>
      </c>
      <c r="F9" s="3">
        <v>42262488</v>
      </c>
      <c r="G9" s="4" t="s">
        <v>14</v>
      </c>
      <c r="H9" s="4" t="s">
        <v>24</v>
      </c>
      <c r="I9" s="4" t="s">
        <v>38</v>
      </c>
      <c r="J9" s="28">
        <v>1</v>
      </c>
      <c r="K9" s="5">
        <v>4</v>
      </c>
      <c r="L9" s="29">
        <v>9383</v>
      </c>
    </row>
    <row r="10" spans="1:13" x14ac:dyDescent="0.25">
      <c r="A10" s="3" t="s">
        <v>10</v>
      </c>
      <c r="B10" s="3" t="s">
        <v>11</v>
      </c>
      <c r="C10" s="3" t="s">
        <v>12</v>
      </c>
      <c r="D10" s="3">
        <v>54130395</v>
      </c>
      <c r="E10" s="4" t="s">
        <v>13</v>
      </c>
      <c r="F10" s="3">
        <v>51278154</v>
      </c>
      <c r="G10" s="4" t="s">
        <v>26</v>
      </c>
      <c r="H10" s="4" t="s">
        <v>20</v>
      </c>
      <c r="I10" s="6" t="s">
        <v>39</v>
      </c>
      <c r="J10" s="28">
        <v>1</v>
      </c>
      <c r="K10" s="5">
        <v>5</v>
      </c>
      <c r="L10" s="29">
        <v>11953</v>
      </c>
    </row>
    <row r="11" spans="1:13" x14ac:dyDescent="0.25">
      <c r="A11" s="7" t="s">
        <v>10</v>
      </c>
      <c r="B11" s="7" t="s">
        <v>11</v>
      </c>
      <c r="C11" s="7" t="s">
        <v>12</v>
      </c>
      <c r="D11" s="3">
        <v>54130395</v>
      </c>
      <c r="E11" s="4" t="s">
        <v>13</v>
      </c>
      <c r="F11" s="7">
        <v>30795923</v>
      </c>
      <c r="G11" s="8" t="s">
        <v>34</v>
      </c>
      <c r="H11" s="8" t="s">
        <v>15</v>
      </c>
      <c r="I11" s="8" t="s">
        <v>23</v>
      </c>
      <c r="J11" s="30">
        <v>1</v>
      </c>
      <c r="K11" s="5">
        <v>2</v>
      </c>
      <c r="L11" s="29">
        <v>4567</v>
      </c>
    </row>
    <row r="12" spans="1:13" ht="15.75" thickBot="1" x14ac:dyDescent="0.3">
      <c r="A12" s="31" t="s">
        <v>10</v>
      </c>
      <c r="B12" s="3" t="s">
        <v>11</v>
      </c>
      <c r="C12" s="3" t="s">
        <v>12</v>
      </c>
      <c r="D12" s="3">
        <v>54130395</v>
      </c>
      <c r="E12" s="4" t="s">
        <v>13</v>
      </c>
      <c r="F12" s="3">
        <v>54732662</v>
      </c>
      <c r="G12" s="4" t="s">
        <v>26</v>
      </c>
      <c r="H12" s="4" t="s">
        <v>18</v>
      </c>
      <c r="I12" s="4" t="s">
        <v>29</v>
      </c>
      <c r="J12" s="28">
        <v>1</v>
      </c>
      <c r="K12" s="5">
        <v>5</v>
      </c>
      <c r="L12" s="29">
        <v>9022</v>
      </c>
    </row>
    <row r="13" spans="1:13" x14ac:dyDescent="0.25">
      <c r="A13" s="9" t="s">
        <v>10</v>
      </c>
      <c r="B13" s="9" t="s">
        <v>40</v>
      </c>
      <c r="C13" s="9" t="s">
        <v>41</v>
      </c>
      <c r="D13" s="9">
        <v>36063606</v>
      </c>
      <c r="E13" s="6" t="s">
        <v>42</v>
      </c>
      <c r="F13" s="9">
        <v>605808</v>
      </c>
      <c r="G13" s="6" t="s">
        <v>46</v>
      </c>
      <c r="H13" s="6" t="s">
        <v>25</v>
      </c>
      <c r="I13" s="6" t="s">
        <v>47</v>
      </c>
      <c r="J13" s="10">
        <v>1</v>
      </c>
      <c r="K13" s="10">
        <v>5</v>
      </c>
      <c r="L13" s="29">
        <v>8010</v>
      </c>
    </row>
    <row r="14" spans="1:13" x14ac:dyDescent="0.25">
      <c r="A14" s="3" t="s">
        <v>10</v>
      </c>
      <c r="B14" s="3" t="s">
        <v>40</v>
      </c>
      <c r="C14" s="3" t="s">
        <v>41</v>
      </c>
      <c r="D14" s="3">
        <v>36063606</v>
      </c>
      <c r="E14" s="4" t="s">
        <v>42</v>
      </c>
      <c r="F14" s="3">
        <v>607304</v>
      </c>
      <c r="G14" s="4" t="s">
        <v>48</v>
      </c>
      <c r="H14" s="4" t="s">
        <v>24</v>
      </c>
      <c r="I14" s="4" t="s">
        <v>49</v>
      </c>
      <c r="J14" s="28">
        <v>1</v>
      </c>
      <c r="K14" s="5">
        <v>5</v>
      </c>
      <c r="L14" s="32">
        <v>16900</v>
      </c>
    </row>
    <row r="15" spans="1:13" x14ac:dyDescent="0.25">
      <c r="A15" s="3" t="s">
        <v>10</v>
      </c>
      <c r="B15" s="3" t="s">
        <v>40</v>
      </c>
      <c r="C15" s="3" t="s">
        <v>41</v>
      </c>
      <c r="D15" s="3">
        <v>36063606</v>
      </c>
      <c r="E15" s="4" t="s">
        <v>42</v>
      </c>
      <c r="F15" s="3">
        <v>893161</v>
      </c>
      <c r="G15" s="4" t="s">
        <v>50</v>
      </c>
      <c r="H15" s="4" t="s">
        <v>51</v>
      </c>
      <c r="I15" s="4" t="s">
        <v>52</v>
      </c>
      <c r="J15" s="28">
        <v>1</v>
      </c>
      <c r="K15" s="5">
        <v>2</v>
      </c>
      <c r="L15" s="29">
        <v>4769</v>
      </c>
    </row>
    <row r="16" spans="1:13" x14ac:dyDescent="0.25">
      <c r="A16" s="3" t="s">
        <v>10</v>
      </c>
      <c r="B16" s="3" t="s">
        <v>40</v>
      </c>
      <c r="C16" s="3" t="s">
        <v>41</v>
      </c>
      <c r="D16" s="3">
        <v>36063606</v>
      </c>
      <c r="E16" s="4" t="s">
        <v>42</v>
      </c>
      <c r="F16" s="3">
        <v>893463</v>
      </c>
      <c r="G16" s="4" t="s">
        <v>53</v>
      </c>
      <c r="H16" s="4" t="s">
        <v>24</v>
      </c>
      <c r="I16" s="4" t="s">
        <v>54</v>
      </c>
      <c r="J16" s="28">
        <v>2</v>
      </c>
      <c r="K16" s="5">
        <v>10</v>
      </c>
      <c r="L16" s="29">
        <v>18960</v>
      </c>
    </row>
    <row r="17" spans="1:12" x14ac:dyDescent="0.25">
      <c r="A17" s="3" t="s">
        <v>10</v>
      </c>
      <c r="B17" s="3" t="s">
        <v>40</v>
      </c>
      <c r="C17" s="3" t="s">
        <v>41</v>
      </c>
      <c r="D17" s="3">
        <v>36063606</v>
      </c>
      <c r="E17" s="4" t="s">
        <v>42</v>
      </c>
      <c r="F17" s="3">
        <v>893471</v>
      </c>
      <c r="G17" s="4" t="s">
        <v>55</v>
      </c>
      <c r="H17" s="4" t="s">
        <v>56</v>
      </c>
      <c r="I17" s="4" t="s">
        <v>57</v>
      </c>
      <c r="J17" s="28">
        <v>1</v>
      </c>
      <c r="K17" s="5">
        <v>5</v>
      </c>
      <c r="L17" s="29">
        <v>8669</v>
      </c>
    </row>
    <row r="18" spans="1:12" x14ac:dyDescent="0.25">
      <c r="A18" s="3" t="s">
        <v>10</v>
      </c>
      <c r="B18" s="3" t="s">
        <v>40</v>
      </c>
      <c r="C18" s="3" t="s">
        <v>41</v>
      </c>
      <c r="D18" s="3">
        <v>36063606</v>
      </c>
      <c r="E18" s="4" t="s">
        <v>42</v>
      </c>
      <c r="F18" s="3">
        <v>17050197</v>
      </c>
      <c r="G18" s="4" t="s">
        <v>58</v>
      </c>
      <c r="H18" s="4" t="s">
        <v>43</v>
      </c>
      <c r="I18" s="4" t="s">
        <v>59</v>
      </c>
      <c r="J18" s="28">
        <v>1</v>
      </c>
      <c r="K18" s="5">
        <v>3</v>
      </c>
      <c r="L18" s="29">
        <v>400</v>
      </c>
    </row>
    <row r="19" spans="1:12" x14ac:dyDescent="0.25">
      <c r="A19" s="3" t="s">
        <v>10</v>
      </c>
      <c r="B19" s="3" t="s">
        <v>40</v>
      </c>
      <c r="C19" s="3" t="s">
        <v>41</v>
      </c>
      <c r="D19" s="3">
        <v>36063606</v>
      </c>
      <c r="E19" s="4" t="s">
        <v>42</v>
      </c>
      <c r="F19" s="3">
        <v>17054281</v>
      </c>
      <c r="G19" s="4" t="s">
        <v>62</v>
      </c>
      <c r="H19" s="4" t="s">
        <v>20</v>
      </c>
      <c r="I19" s="4" t="s">
        <v>63</v>
      </c>
      <c r="J19" s="28">
        <v>2</v>
      </c>
      <c r="K19" s="5">
        <v>10</v>
      </c>
      <c r="L19" s="29">
        <v>23411</v>
      </c>
    </row>
    <row r="20" spans="1:12" x14ac:dyDescent="0.25">
      <c r="A20" s="3" t="s">
        <v>10</v>
      </c>
      <c r="B20" s="3" t="s">
        <v>40</v>
      </c>
      <c r="C20" s="3" t="s">
        <v>41</v>
      </c>
      <c r="D20" s="3">
        <v>36063606</v>
      </c>
      <c r="E20" s="4" t="s">
        <v>42</v>
      </c>
      <c r="F20" s="3">
        <v>17314895</v>
      </c>
      <c r="G20" s="4" t="s">
        <v>65</v>
      </c>
      <c r="H20" s="4" t="s">
        <v>17</v>
      </c>
      <c r="I20" s="4" t="s">
        <v>66</v>
      </c>
      <c r="J20" s="28">
        <v>1</v>
      </c>
      <c r="K20" s="5">
        <v>5</v>
      </c>
      <c r="L20" s="29">
        <v>13953</v>
      </c>
    </row>
    <row r="21" spans="1:12" x14ac:dyDescent="0.25">
      <c r="A21" s="9" t="s">
        <v>10</v>
      </c>
      <c r="B21" s="9" t="s">
        <v>40</v>
      </c>
      <c r="C21" s="9" t="s">
        <v>41</v>
      </c>
      <c r="D21" s="9">
        <v>36063606</v>
      </c>
      <c r="E21" s="6" t="s">
        <v>42</v>
      </c>
      <c r="F21" s="9">
        <v>17314909</v>
      </c>
      <c r="G21" s="6" t="s">
        <v>67</v>
      </c>
      <c r="H21" s="6" t="s">
        <v>24</v>
      </c>
      <c r="I21" s="6" t="s">
        <v>68</v>
      </c>
      <c r="J21" s="10">
        <v>1</v>
      </c>
      <c r="K21" s="10">
        <v>2</v>
      </c>
      <c r="L21" s="29">
        <v>2449</v>
      </c>
    </row>
    <row r="22" spans="1:12" x14ac:dyDescent="0.25">
      <c r="A22" s="9" t="s">
        <v>10</v>
      </c>
      <c r="B22" s="9" t="s">
        <v>40</v>
      </c>
      <c r="C22" s="9" t="s">
        <v>41</v>
      </c>
      <c r="D22" s="9">
        <v>36063606</v>
      </c>
      <c r="E22" s="6" t="s">
        <v>42</v>
      </c>
      <c r="F22" s="9">
        <v>17319161</v>
      </c>
      <c r="G22" s="6" t="s">
        <v>69</v>
      </c>
      <c r="H22" s="6" t="s">
        <v>15</v>
      </c>
      <c r="I22" s="6" t="s">
        <v>70</v>
      </c>
      <c r="J22" s="10">
        <v>1</v>
      </c>
      <c r="K22" s="10">
        <v>4</v>
      </c>
      <c r="L22" s="29">
        <v>7738</v>
      </c>
    </row>
    <row r="23" spans="1:12" x14ac:dyDescent="0.25">
      <c r="A23" s="3" t="s">
        <v>10</v>
      </c>
      <c r="B23" s="3" t="s">
        <v>40</v>
      </c>
      <c r="C23" s="3" t="s">
        <v>41</v>
      </c>
      <c r="D23" s="3">
        <v>36063606</v>
      </c>
      <c r="E23" s="4" t="s">
        <v>42</v>
      </c>
      <c r="F23" s="3">
        <v>17327661</v>
      </c>
      <c r="G23" s="4" t="s">
        <v>69</v>
      </c>
      <c r="H23" s="4" t="s">
        <v>20</v>
      </c>
      <c r="I23" s="4" t="s">
        <v>72</v>
      </c>
      <c r="J23" s="28">
        <v>1</v>
      </c>
      <c r="K23" s="5">
        <v>2</v>
      </c>
      <c r="L23" s="29">
        <v>5642</v>
      </c>
    </row>
    <row r="24" spans="1:12" x14ac:dyDescent="0.25">
      <c r="A24" s="3" t="s">
        <v>10</v>
      </c>
      <c r="B24" s="3" t="s">
        <v>40</v>
      </c>
      <c r="C24" s="3" t="s">
        <v>41</v>
      </c>
      <c r="D24" s="3">
        <v>36063606</v>
      </c>
      <c r="E24" s="4" t="s">
        <v>42</v>
      </c>
      <c r="F24" s="3">
        <v>17337071</v>
      </c>
      <c r="G24" s="4" t="s">
        <v>14</v>
      </c>
      <c r="H24" s="4" t="s">
        <v>56</v>
      </c>
      <c r="I24" s="4" t="s">
        <v>74</v>
      </c>
      <c r="J24" s="28">
        <v>1</v>
      </c>
      <c r="K24" s="5">
        <v>2</v>
      </c>
      <c r="L24" s="29">
        <v>4212</v>
      </c>
    </row>
    <row r="25" spans="1:12" x14ac:dyDescent="0.25">
      <c r="A25" s="3" t="s">
        <v>10</v>
      </c>
      <c r="B25" s="3" t="s">
        <v>40</v>
      </c>
      <c r="C25" s="3" t="s">
        <v>41</v>
      </c>
      <c r="D25" s="3">
        <v>36063606</v>
      </c>
      <c r="E25" s="4" t="s">
        <v>42</v>
      </c>
      <c r="F25" s="3">
        <v>30775311</v>
      </c>
      <c r="G25" s="4" t="s">
        <v>75</v>
      </c>
      <c r="H25" s="4" t="s">
        <v>24</v>
      </c>
      <c r="I25" s="4" t="s">
        <v>76</v>
      </c>
      <c r="J25" s="28">
        <v>1</v>
      </c>
      <c r="K25" s="5">
        <v>5</v>
      </c>
      <c r="L25" s="29">
        <v>12866</v>
      </c>
    </row>
    <row r="26" spans="1:12" x14ac:dyDescent="0.25">
      <c r="A26" s="9" t="s">
        <v>10</v>
      </c>
      <c r="B26" s="9" t="s">
        <v>40</v>
      </c>
      <c r="C26" s="9" t="s">
        <v>41</v>
      </c>
      <c r="D26" s="9">
        <v>36063606</v>
      </c>
      <c r="E26" s="6" t="s">
        <v>42</v>
      </c>
      <c r="F26" s="9">
        <v>30775329</v>
      </c>
      <c r="G26" s="6" t="s">
        <v>77</v>
      </c>
      <c r="H26" s="6" t="s">
        <v>18</v>
      </c>
      <c r="I26" s="6" t="s">
        <v>78</v>
      </c>
      <c r="J26" s="10">
        <v>1</v>
      </c>
      <c r="K26" s="10">
        <v>3</v>
      </c>
      <c r="L26" s="29">
        <v>9169</v>
      </c>
    </row>
    <row r="27" spans="1:12" x14ac:dyDescent="0.25">
      <c r="A27" s="3" t="s">
        <v>10</v>
      </c>
      <c r="B27" s="3" t="s">
        <v>40</v>
      </c>
      <c r="C27" s="3" t="s">
        <v>41</v>
      </c>
      <c r="D27" s="3">
        <v>36063606</v>
      </c>
      <c r="E27" s="4" t="s">
        <v>42</v>
      </c>
      <c r="F27" s="3">
        <v>30775353</v>
      </c>
      <c r="G27" s="4" t="s">
        <v>69</v>
      </c>
      <c r="H27" s="4" t="s">
        <v>25</v>
      </c>
      <c r="I27" s="4" t="s">
        <v>79</v>
      </c>
      <c r="J27" s="28">
        <v>3</v>
      </c>
      <c r="K27" s="5">
        <v>15</v>
      </c>
      <c r="L27" s="29">
        <v>28583</v>
      </c>
    </row>
    <row r="28" spans="1:12" x14ac:dyDescent="0.25">
      <c r="A28" s="3" t="s">
        <v>10</v>
      </c>
      <c r="B28" s="3" t="s">
        <v>40</v>
      </c>
      <c r="C28" s="3" t="s">
        <v>41</v>
      </c>
      <c r="D28" s="3">
        <v>36063606</v>
      </c>
      <c r="E28" s="4" t="s">
        <v>42</v>
      </c>
      <c r="F28" s="3">
        <v>30775400</v>
      </c>
      <c r="G28" s="4" t="s">
        <v>81</v>
      </c>
      <c r="H28" s="4" t="s">
        <v>56</v>
      </c>
      <c r="I28" s="4" t="s">
        <v>82</v>
      </c>
      <c r="J28" s="28">
        <v>1</v>
      </c>
      <c r="K28" s="5">
        <v>5</v>
      </c>
      <c r="L28" s="29">
        <v>13019</v>
      </c>
    </row>
    <row r="29" spans="1:12" x14ac:dyDescent="0.25">
      <c r="A29" s="3" t="s">
        <v>10</v>
      </c>
      <c r="B29" s="3" t="s">
        <v>40</v>
      </c>
      <c r="C29" s="3" t="s">
        <v>41</v>
      </c>
      <c r="D29" s="3">
        <v>36063606</v>
      </c>
      <c r="E29" s="4" t="s">
        <v>42</v>
      </c>
      <c r="F29" s="3">
        <v>30866499</v>
      </c>
      <c r="G29" s="4" t="s">
        <v>21</v>
      </c>
      <c r="H29" s="4" t="s">
        <v>24</v>
      </c>
      <c r="I29" s="4" t="s">
        <v>83</v>
      </c>
      <c r="J29" s="28">
        <v>4</v>
      </c>
      <c r="K29" s="5">
        <v>20</v>
      </c>
      <c r="L29" s="29">
        <v>44076</v>
      </c>
    </row>
    <row r="30" spans="1:12" x14ac:dyDescent="0.25">
      <c r="A30" s="3" t="s">
        <v>10</v>
      </c>
      <c r="B30" s="3" t="s">
        <v>40</v>
      </c>
      <c r="C30" s="3" t="s">
        <v>41</v>
      </c>
      <c r="D30" s="3">
        <v>36063606</v>
      </c>
      <c r="E30" s="4" t="s">
        <v>42</v>
      </c>
      <c r="F30" s="3">
        <v>31780466</v>
      </c>
      <c r="G30" s="4" t="s">
        <v>84</v>
      </c>
      <c r="H30" s="4" t="s">
        <v>17</v>
      </c>
      <c r="I30" s="4" t="s">
        <v>85</v>
      </c>
      <c r="J30" s="28">
        <v>1</v>
      </c>
      <c r="K30" s="5">
        <v>3</v>
      </c>
      <c r="L30" s="29">
        <v>5655</v>
      </c>
    </row>
    <row r="31" spans="1:12" x14ac:dyDescent="0.25">
      <c r="A31" s="3" t="s">
        <v>10</v>
      </c>
      <c r="B31" s="3" t="s">
        <v>40</v>
      </c>
      <c r="C31" s="3" t="s">
        <v>41</v>
      </c>
      <c r="D31" s="3">
        <v>36063606</v>
      </c>
      <c r="E31" s="4" t="s">
        <v>42</v>
      </c>
      <c r="F31" s="3">
        <v>36064386</v>
      </c>
      <c r="G31" s="4" t="s">
        <v>87</v>
      </c>
      <c r="H31" s="4" t="s">
        <v>37</v>
      </c>
      <c r="I31" s="4" t="s">
        <v>88</v>
      </c>
      <c r="J31" s="28">
        <v>1</v>
      </c>
      <c r="K31" s="5">
        <v>4</v>
      </c>
      <c r="L31" s="29">
        <v>8963</v>
      </c>
    </row>
    <row r="32" spans="1:12" x14ac:dyDescent="0.25">
      <c r="A32" s="3" t="s">
        <v>10</v>
      </c>
      <c r="B32" s="3" t="s">
        <v>40</v>
      </c>
      <c r="C32" s="3" t="s">
        <v>41</v>
      </c>
      <c r="D32" s="3">
        <v>36063606</v>
      </c>
      <c r="E32" s="4" t="s">
        <v>42</v>
      </c>
      <c r="F32" s="3">
        <v>42128919</v>
      </c>
      <c r="G32" s="4" t="s">
        <v>21</v>
      </c>
      <c r="H32" s="4" t="s">
        <v>89</v>
      </c>
      <c r="I32" s="4" t="s">
        <v>90</v>
      </c>
      <c r="J32" s="28">
        <v>2</v>
      </c>
      <c r="K32" s="5">
        <v>7</v>
      </c>
      <c r="L32" s="29">
        <v>15214</v>
      </c>
    </row>
    <row r="33" spans="1:12" x14ac:dyDescent="0.25">
      <c r="A33" s="3" t="s">
        <v>10</v>
      </c>
      <c r="B33" s="3" t="s">
        <v>40</v>
      </c>
      <c r="C33" s="3" t="s">
        <v>41</v>
      </c>
      <c r="D33" s="3">
        <v>36063606</v>
      </c>
      <c r="E33" s="4" t="s">
        <v>42</v>
      </c>
      <c r="F33" s="3">
        <v>42253900</v>
      </c>
      <c r="G33" s="4" t="s">
        <v>92</v>
      </c>
      <c r="H33" s="4" t="s">
        <v>24</v>
      </c>
      <c r="I33" s="4" t="s">
        <v>93</v>
      </c>
      <c r="J33" s="28">
        <v>1</v>
      </c>
      <c r="K33" s="5">
        <v>4</v>
      </c>
      <c r="L33" s="29">
        <v>10119</v>
      </c>
    </row>
    <row r="34" spans="1:12" x14ac:dyDescent="0.25">
      <c r="A34" s="3" t="s">
        <v>10</v>
      </c>
      <c r="B34" s="3" t="s">
        <v>94</v>
      </c>
      <c r="C34" s="3" t="s">
        <v>99</v>
      </c>
      <c r="D34" s="3">
        <v>304760</v>
      </c>
      <c r="E34" s="4" t="s">
        <v>100</v>
      </c>
      <c r="F34" s="3">
        <v>54528038</v>
      </c>
      <c r="G34" s="4" t="s">
        <v>96</v>
      </c>
      <c r="H34" s="4" t="s">
        <v>101</v>
      </c>
      <c r="I34" s="4" t="s">
        <v>102</v>
      </c>
      <c r="J34" s="28">
        <v>1</v>
      </c>
      <c r="K34" s="5">
        <v>4</v>
      </c>
      <c r="L34" s="29">
        <v>10804</v>
      </c>
    </row>
    <row r="35" spans="1:12" x14ac:dyDescent="0.25">
      <c r="A35" s="3" t="s">
        <v>10</v>
      </c>
      <c r="B35" s="3" t="s">
        <v>94</v>
      </c>
      <c r="C35" s="3" t="s">
        <v>103</v>
      </c>
      <c r="D35" s="3">
        <v>305065</v>
      </c>
      <c r="E35" s="4" t="s">
        <v>104</v>
      </c>
      <c r="F35" s="3">
        <v>36071200</v>
      </c>
      <c r="G35" s="4" t="s">
        <v>105</v>
      </c>
      <c r="H35" s="4" t="s">
        <v>37</v>
      </c>
      <c r="I35" s="4" t="s">
        <v>106</v>
      </c>
      <c r="J35" s="28">
        <v>1</v>
      </c>
      <c r="K35" s="5">
        <v>5</v>
      </c>
      <c r="L35" s="29">
        <v>9999</v>
      </c>
    </row>
    <row r="36" spans="1:12" x14ac:dyDescent="0.25">
      <c r="A36" s="3" t="s">
        <v>10</v>
      </c>
      <c r="B36" s="3" t="s">
        <v>94</v>
      </c>
      <c r="C36" s="3" t="s">
        <v>103</v>
      </c>
      <c r="D36" s="3">
        <v>305065</v>
      </c>
      <c r="E36" s="4" t="s">
        <v>104</v>
      </c>
      <c r="F36" s="3">
        <v>51896150</v>
      </c>
      <c r="G36" s="4" t="s">
        <v>95</v>
      </c>
      <c r="H36" s="4" t="s">
        <v>37</v>
      </c>
      <c r="I36" s="4" t="s">
        <v>88</v>
      </c>
      <c r="J36" s="28">
        <v>1</v>
      </c>
      <c r="K36" s="5">
        <v>3</v>
      </c>
      <c r="L36" s="29">
        <v>9936</v>
      </c>
    </row>
    <row r="37" spans="1:12" x14ac:dyDescent="0.25">
      <c r="A37" s="3" t="s">
        <v>10</v>
      </c>
      <c r="B37" s="3" t="s">
        <v>94</v>
      </c>
      <c r="C37" s="3" t="s">
        <v>109</v>
      </c>
      <c r="D37" s="3">
        <v>305162</v>
      </c>
      <c r="E37" s="4" t="s">
        <v>110</v>
      </c>
      <c r="F37" s="3">
        <v>710055480</v>
      </c>
      <c r="G37" s="4" t="s">
        <v>95</v>
      </c>
      <c r="H37" s="4" t="s">
        <v>111</v>
      </c>
      <c r="I37" s="4" t="s">
        <v>112</v>
      </c>
      <c r="J37" s="28">
        <v>1</v>
      </c>
      <c r="K37" s="5">
        <v>2</v>
      </c>
      <c r="L37" s="29">
        <v>4340</v>
      </c>
    </row>
    <row r="38" spans="1:12" x14ac:dyDescent="0.25">
      <c r="A38" s="3" t="s">
        <v>10</v>
      </c>
      <c r="B38" s="3" t="s">
        <v>94</v>
      </c>
      <c r="C38" s="3" t="s">
        <v>113</v>
      </c>
      <c r="D38" s="3">
        <v>603147</v>
      </c>
      <c r="E38" s="4" t="s">
        <v>114</v>
      </c>
      <c r="F38" s="3">
        <v>31810969</v>
      </c>
      <c r="G38" s="4" t="s">
        <v>115</v>
      </c>
      <c r="H38" s="4" t="s">
        <v>25</v>
      </c>
      <c r="I38" s="4" t="s">
        <v>116</v>
      </c>
      <c r="J38" s="28">
        <v>1</v>
      </c>
      <c r="K38" s="5">
        <v>5</v>
      </c>
      <c r="L38" s="29">
        <v>12085</v>
      </c>
    </row>
    <row r="39" spans="1:12" x14ac:dyDescent="0.25">
      <c r="A39" s="3" t="s">
        <v>10</v>
      </c>
      <c r="B39" s="3" t="s">
        <v>94</v>
      </c>
      <c r="C39" s="3" t="s">
        <v>113</v>
      </c>
      <c r="D39" s="3">
        <v>603147</v>
      </c>
      <c r="E39" s="4" t="s">
        <v>114</v>
      </c>
      <c r="F39" s="3">
        <v>36071277</v>
      </c>
      <c r="G39" s="4" t="s">
        <v>95</v>
      </c>
      <c r="H39" s="4" t="s">
        <v>25</v>
      </c>
      <c r="I39" s="4" t="s">
        <v>117</v>
      </c>
      <c r="J39" s="28">
        <v>1</v>
      </c>
      <c r="K39" s="5">
        <v>3</v>
      </c>
      <c r="L39" s="29">
        <v>6942</v>
      </c>
    </row>
    <row r="40" spans="1:12" x14ac:dyDescent="0.25">
      <c r="A40" s="3" t="s">
        <v>10</v>
      </c>
      <c r="B40" s="3" t="s">
        <v>94</v>
      </c>
      <c r="C40" s="3" t="s">
        <v>119</v>
      </c>
      <c r="D40" s="3">
        <v>603155</v>
      </c>
      <c r="E40" s="4" t="s">
        <v>120</v>
      </c>
      <c r="F40" s="3">
        <v>31748180</v>
      </c>
      <c r="G40" s="4" t="s">
        <v>95</v>
      </c>
      <c r="H40" s="4" t="s">
        <v>24</v>
      </c>
      <c r="I40" s="4" t="s">
        <v>121</v>
      </c>
      <c r="J40" s="28">
        <v>1</v>
      </c>
      <c r="K40" s="5">
        <v>5</v>
      </c>
      <c r="L40" s="29">
        <v>7028</v>
      </c>
    </row>
    <row r="41" spans="1:12" x14ac:dyDescent="0.25">
      <c r="A41" s="3" t="s">
        <v>10</v>
      </c>
      <c r="B41" s="3" t="s">
        <v>94</v>
      </c>
      <c r="C41" s="3" t="s">
        <v>119</v>
      </c>
      <c r="D41" s="3">
        <v>603155</v>
      </c>
      <c r="E41" s="4" t="s">
        <v>120</v>
      </c>
      <c r="F41" s="3">
        <v>31780792</v>
      </c>
      <c r="G41" s="4" t="s">
        <v>95</v>
      </c>
      <c r="H41" s="4" t="s">
        <v>24</v>
      </c>
      <c r="I41" s="4" t="s">
        <v>122</v>
      </c>
      <c r="J41" s="28">
        <v>1</v>
      </c>
      <c r="K41" s="5">
        <v>5</v>
      </c>
      <c r="L41" s="29">
        <v>14725</v>
      </c>
    </row>
    <row r="42" spans="1:12" x14ac:dyDescent="0.25">
      <c r="A42" s="3" t="s">
        <v>10</v>
      </c>
      <c r="B42" s="3" t="s">
        <v>94</v>
      </c>
      <c r="C42" s="3" t="s">
        <v>123</v>
      </c>
      <c r="D42" s="3">
        <v>304565</v>
      </c>
      <c r="E42" s="4" t="s">
        <v>124</v>
      </c>
      <c r="F42" s="3">
        <v>42447402</v>
      </c>
      <c r="G42" s="4" t="s">
        <v>125</v>
      </c>
      <c r="H42" s="4" t="s">
        <v>51</v>
      </c>
      <c r="I42" s="4" t="s">
        <v>126</v>
      </c>
      <c r="J42" s="28">
        <v>2</v>
      </c>
      <c r="K42" s="5">
        <v>6</v>
      </c>
      <c r="L42" s="29">
        <v>17529</v>
      </c>
    </row>
    <row r="43" spans="1:12" x14ac:dyDescent="0.25">
      <c r="A43" s="3" t="s">
        <v>10</v>
      </c>
      <c r="B43" s="3" t="s">
        <v>94</v>
      </c>
      <c r="C43" s="3" t="s">
        <v>127</v>
      </c>
      <c r="D43" s="3">
        <v>603520</v>
      </c>
      <c r="E43" s="4" t="s">
        <v>128</v>
      </c>
      <c r="F43" s="3">
        <v>31750214</v>
      </c>
      <c r="G43" s="4" t="s">
        <v>21</v>
      </c>
      <c r="H43" s="4" t="s">
        <v>18</v>
      </c>
      <c r="I43" s="4" t="s">
        <v>129</v>
      </c>
      <c r="J43" s="28">
        <v>1</v>
      </c>
      <c r="K43" s="5">
        <v>3</v>
      </c>
      <c r="L43" s="29">
        <v>7014</v>
      </c>
    </row>
    <row r="44" spans="1:12" x14ac:dyDescent="0.25">
      <c r="A44" s="3" t="s">
        <v>10</v>
      </c>
      <c r="B44" s="3" t="s">
        <v>94</v>
      </c>
      <c r="C44" s="3" t="s">
        <v>130</v>
      </c>
      <c r="D44" s="3">
        <v>603201</v>
      </c>
      <c r="E44" s="4" t="s">
        <v>131</v>
      </c>
      <c r="F44" s="3">
        <v>31754911</v>
      </c>
      <c r="G44" s="4" t="s">
        <v>95</v>
      </c>
      <c r="H44" s="4" t="s">
        <v>20</v>
      </c>
      <c r="I44" s="4" t="s">
        <v>132</v>
      </c>
      <c r="J44" s="28">
        <v>1</v>
      </c>
      <c r="K44" s="5">
        <v>4</v>
      </c>
      <c r="L44" s="29">
        <v>9997</v>
      </c>
    </row>
    <row r="45" spans="1:12" x14ac:dyDescent="0.25">
      <c r="A45" s="3" t="s">
        <v>10</v>
      </c>
      <c r="B45" s="3" t="s">
        <v>94</v>
      </c>
      <c r="C45" s="3" t="s">
        <v>130</v>
      </c>
      <c r="D45" s="3">
        <v>603201</v>
      </c>
      <c r="E45" s="4" t="s">
        <v>131</v>
      </c>
      <c r="F45" s="3">
        <v>31754961</v>
      </c>
      <c r="G45" s="4" t="s">
        <v>95</v>
      </c>
      <c r="H45" s="4" t="s">
        <v>20</v>
      </c>
      <c r="I45" s="4" t="s">
        <v>133</v>
      </c>
      <c r="J45" s="28">
        <v>2</v>
      </c>
      <c r="K45" s="5">
        <v>7</v>
      </c>
      <c r="L45" s="29">
        <v>10878</v>
      </c>
    </row>
    <row r="46" spans="1:12" x14ac:dyDescent="0.25">
      <c r="A46" s="3" t="s">
        <v>10</v>
      </c>
      <c r="B46" s="3" t="s">
        <v>94</v>
      </c>
      <c r="C46" s="3" t="s">
        <v>130</v>
      </c>
      <c r="D46" s="3">
        <v>603201</v>
      </c>
      <c r="E46" s="4" t="s">
        <v>131</v>
      </c>
      <c r="F46" s="3">
        <v>31780491</v>
      </c>
      <c r="G46" s="4" t="s">
        <v>95</v>
      </c>
      <c r="H46" s="4" t="s">
        <v>20</v>
      </c>
      <c r="I46" s="4" t="s">
        <v>134</v>
      </c>
      <c r="J46" s="28">
        <v>1</v>
      </c>
      <c r="K46" s="5">
        <v>5</v>
      </c>
      <c r="L46" s="29">
        <v>14838</v>
      </c>
    </row>
    <row r="47" spans="1:12" x14ac:dyDescent="0.25">
      <c r="A47" s="3" t="s">
        <v>10</v>
      </c>
      <c r="B47" s="3" t="s">
        <v>135</v>
      </c>
      <c r="C47" s="3" t="s">
        <v>138</v>
      </c>
      <c r="D47" s="3">
        <v>586358</v>
      </c>
      <c r="E47" s="4" t="s">
        <v>139</v>
      </c>
      <c r="F47" s="3">
        <v>17318840</v>
      </c>
      <c r="G47" s="4" t="s">
        <v>140</v>
      </c>
      <c r="H47" s="4" t="s">
        <v>25</v>
      </c>
      <c r="I47" s="4" t="s">
        <v>141</v>
      </c>
      <c r="J47" s="28">
        <v>9</v>
      </c>
      <c r="K47" s="5">
        <v>9</v>
      </c>
      <c r="L47" s="29">
        <v>12854</v>
      </c>
    </row>
    <row r="48" spans="1:12" x14ac:dyDescent="0.25">
      <c r="A48" s="3" t="s">
        <v>10</v>
      </c>
      <c r="B48" s="3" t="s">
        <v>135</v>
      </c>
      <c r="C48" s="3" t="s">
        <v>144</v>
      </c>
      <c r="D48" s="3">
        <v>42131685</v>
      </c>
      <c r="E48" s="4" t="s">
        <v>145</v>
      </c>
      <c r="F48" s="3">
        <v>30852056</v>
      </c>
      <c r="G48" s="4" t="s">
        <v>146</v>
      </c>
      <c r="H48" s="4" t="s">
        <v>24</v>
      </c>
      <c r="I48" s="4" t="s">
        <v>147</v>
      </c>
      <c r="J48" s="28">
        <v>1</v>
      </c>
      <c r="K48" s="5">
        <v>5</v>
      </c>
      <c r="L48" s="29">
        <v>5373</v>
      </c>
    </row>
    <row r="49" spans="1:12" x14ac:dyDescent="0.25">
      <c r="A49" s="3" t="s">
        <v>10</v>
      </c>
      <c r="B49" s="3" t="s">
        <v>135</v>
      </c>
      <c r="C49" s="3" t="s">
        <v>144</v>
      </c>
      <c r="D49" s="3">
        <v>42131685</v>
      </c>
      <c r="E49" s="4" t="s">
        <v>145</v>
      </c>
      <c r="F49" s="3">
        <v>42256887</v>
      </c>
      <c r="G49" s="4" t="s">
        <v>148</v>
      </c>
      <c r="H49" s="4" t="s">
        <v>30</v>
      </c>
      <c r="I49" s="4" t="s">
        <v>149</v>
      </c>
      <c r="J49" s="28">
        <v>1</v>
      </c>
      <c r="K49" s="5">
        <v>3</v>
      </c>
      <c r="L49" s="29">
        <v>5690</v>
      </c>
    </row>
    <row r="50" spans="1:12" x14ac:dyDescent="0.25">
      <c r="A50" s="3" t="s">
        <v>10</v>
      </c>
      <c r="B50" s="3" t="s">
        <v>151</v>
      </c>
      <c r="C50" s="3" t="s">
        <v>156</v>
      </c>
      <c r="D50" s="3">
        <v>35870494</v>
      </c>
      <c r="E50" s="4" t="s">
        <v>157</v>
      </c>
      <c r="F50" s="3">
        <v>42254647</v>
      </c>
      <c r="G50" s="4" t="s">
        <v>158</v>
      </c>
      <c r="H50" s="4" t="s">
        <v>20</v>
      </c>
      <c r="I50" s="4" t="s">
        <v>61</v>
      </c>
      <c r="J50" s="28">
        <v>1</v>
      </c>
      <c r="K50" s="5">
        <v>4</v>
      </c>
      <c r="L50" s="29">
        <v>6677</v>
      </c>
    </row>
    <row r="51" spans="1:12" x14ac:dyDescent="0.25">
      <c r="A51" s="33" t="s">
        <v>966</v>
      </c>
      <c r="B51" s="34"/>
      <c r="C51" s="34"/>
      <c r="D51" s="34"/>
      <c r="E51" s="35"/>
      <c r="F51" s="34"/>
      <c r="G51" s="35"/>
      <c r="H51" s="35"/>
      <c r="I51" s="35"/>
      <c r="J51" s="29">
        <f t="shared" ref="J51:K51" si="0">SUM(J3:J50)</f>
        <v>69</v>
      </c>
      <c r="K51" s="29">
        <f t="shared" si="0"/>
        <v>256</v>
      </c>
      <c r="L51" s="29">
        <f>SUM(L3:L50)</f>
        <v>546392</v>
      </c>
    </row>
    <row r="52" spans="1:12" x14ac:dyDescent="0.25">
      <c r="A52" s="3" t="s">
        <v>163</v>
      </c>
      <c r="B52" s="3" t="s">
        <v>11</v>
      </c>
      <c r="C52" s="3" t="s">
        <v>164</v>
      </c>
      <c r="D52" s="3">
        <v>54130531</v>
      </c>
      <c r="E52" s="4" t="s">
        <v>165</v>
      </c>
      <c r="F52" s="3">
        <v>35629983</v>
      </c>
      <c r="G52" s="4" t="s">
        <v>172</v>
      </c>
      <c r="H52" s="4" t="s">
        <v>173</v>
      </c>
      <c r="I52" s="6" t="s">
        <v>174</v>
      </c>
      <c r="J52" s="28">
        <v>1</v>
      </c>
      <c r="K52" s="5">
        <v>4</v>
      </c>
      <c r="L52" s="29">
        <v>10296</v>
      </c>
    </row>
    <row r="53" spans="1:12" x14ac:dyDescent="0.25">
      <c r="A53" s="3" t="s">
        <v>163</v>
      </c>
      <c r="B53" s="3" t="s">
        <v>11</v>
      </c>
      <c r="C53" s="3" t="s">
        <v>164</v>
      </c>
      <c r="D53" s="3">
        <v>54130531</v>
      </c>
      <c r="E53" s="4" t="s">
        <v>165</v>
      </c>
      <c r="F53" s="3">
        <v>35630027</v>
      </c>
      <c r="G53" s="4" t="s">
        <v>21</v>
      </c>
      <c r="H53" s="4" t="s">
        <v>175</v>
      </c>
      <c r="I53" s="4" t="s">
        <v>176</v>
      </c>
      <c r="J53" s="28">
        <v>1</v>
      </c>
      <c r="K53" s="5">
        <v>5</v>
      </c>
      <c r="L53" s="29">
        <v>16376</v>
      </c>
    </row>
    <row r="54" spans="1:12" x14ac:dyDescent="0.25">
      <c r="A54" s="3" t="s">
        <v>163</v>
      </c>
      <c r="B54" s="3" t="s">
        <v>11</v>
      </c>
      <c r="C54" s="3" t="s">
        <v>164</v>
      </c>
      <c r="D54" s="3">
        <v>54130531</v>
      </c>
      <c r="E54" s="4" t="s">
        <v>165</v>
      </c>
      <c r="F54" s="3">
        <v>35630060</v>
      </c>
      <c r="G54" s="4" t="s">
        <v>21</v>
      </c>
      <c r="H54" s="4" t="s">
        <v>137</v>
      </c>
      <c r="I54" s="4" t="s">
        <v>178</v>
      </c>
      <c r="J54" s="28">
        <v>1</v>
      </c>
      <c r="K54" s="5">
        <v>5</v>
      </c>
      <c r="L54" s="29">
        <v>15125</v>
      </c>
    </row>
    <row r="55" spans="1:12" x14ac:dyDescent="0.25">
      <c r="A55" s="3" t="s">
        <v>163</v>
      </c>
      <c r="B55" s="3" t="s">
        <v>11</v>
      </c>
      <c r="C55" s="3" t="s">
        <v>164</v>
      </c>
      <c r="D55" s="3">
        <v>54130531</v>
      </c>
      <c r="E55" s="4" t="s">
        <v>165</v>
      </c>
      <c r="F55" s="3">
        <v>35630132</v>
      </c>
      <c r="G55" s="4" t="s">
        <v>170</v>
      </c>
      <c r="H55" s="4" t="s">
        <v>168</v>
      </c>
      <c r="I55" s="4" t="s">
        <v>180</v>
      </c>
      <c r="J55" s="28">
        <v>1</v>
      </c>
      <c r="K55" s="5">
        <v>4</v>
      </c>
      <c r="L55" s="29">
        <v>4354</v>
      </c>
    </row>
    <row r="56" spans="1:12" x14ac:dyDescent="0.25">
      <c r="A56" s="3" t="s">
        <v>163</v>
      </c>
      <c r="B56" s="3" t="s">
        <v>11</v>
      </c>
      <c r="C56" s="3" t="s">
        <v>164</v>
      </c>
      <c r="D56" s="3">
        <v>54130531</v>
      </c>
      <c r="E56" s="4" t="s">
        <v>165</v>
      </c>
      <c r="F56" s="3">
        <v>36080781</v>
      </c>
      <c r="G56" s="4" t="s">
        <v>181</v>
      </c>
      <c r="H56" s="4" t="s">
        <v>137</v>
      </c>
      <c r="I56" s="4" t="s">
        <v>182</v>
      </c>
      <c r="J56" s="28">
        <v>1</v>
      </c>
      <c r="K56" s="5">
        <v>5</v>
      </c>
      <c r="L56" s="29">
        <v>13886</v>
      </c>
    </row>
    <row r="57" spans="1:12" x14ac:dyDescent="0.25">
      <c r="A57" s="3" t="s">
        <v>163</v>
      </c>
      <c r="B57" s="3" t="s">
        <v>11</v>
      </c>
      <c r="C57" s="3" t="s">
        <v>164</v>
      </c>
      <c r="D57" s="3">
        <v>54130531</v>
      </c>
      <c r="E57" s="4" t="s">
        <v>165</v>
      </c>
      <c r="F57" s="3">
        <v>42160260</v>
      </c>
      <c r="G57" s="4" t="s">
        <v>22</v>
      </c>
      <c r="H57" s="4" t="s">
        <v>168</v>
      </c>
      <c r="I57" s="4" t="s">
        <v>183</v>
      </c>
      <c r="J57" s="28">
        <v>1</v>
      </c>
      <c r="K57" s="5">
        <v>4</v>
      </c>
      <c r="L57" s="29">
        <v>9814</v>
      </c>
    </row>
    <row r="58" spans="1:12" x14ac:dyDescent="0.25">
      <c r="A58" s="3" t="s">
        <v>163</v>
      </c>
      <c r="B58" s="3" t="s">
        <v>40</v>
      </c>
      <c r="C58" s="3" t="s">
        <v>184</v>
      </c>
      <c r="D58" s="3">
        <v>37836901</v>
      </c>
      <c r="E58" s="4" t="s">
        <v>185</v>
      </c>
      <c r="F58" s="3">
        <v>162019</v>
      </c>
      <c r="G58" s="4" t="s">
        <v>188</v>
      </c>
      <c r="H58" s="4" t="s">
        <v>171</v>
      </c>
      <c r="I58" s="4" t="s">
        <v>189</v>
      </c>
      <c r="J58" s="28">
        <v>1</v>
      </c>
      <c r="K58" s="5">
        <v>4</v>
      </c>
      <c r="L58" s="29">
        <v>9117</v>
      </c>
    </row>
    <row r="59" spans="1:12" x14ac:dyDescent="0.25">
      <c r="A59" s="3" t="s">
        <v>163</v>
      </c>
      <c r="B59" s="3" t="s">
        <v>40</v>
      </c>
      <c r="C59" s="3" t="s">
        <v>184</v>
      </c>
      <c r="D59" s="3">
        <v>37836901</v>
      </c>
      <c r="E59" s="4" t="s">
        <v>185</v>
      </c>
      <c r="F59" s="3">
        <v>351873</v>
      </c>
      <c r="G59" s="4" t="s">
        <v>191</v>
      </c>
      <c r="H59" s="4" t="s">
        <v>173</v>
      </c>
      <c r="I59" s="4" t="s">
        <v>192</v>
      </c>
      <c r="J59" s="28">
        <v>1</v>
      </c>
      <c r="K59" s="5">
        <v>5</v>
      </c>
      <c r="L59" s="29">
        <v>7622</v>
      </c>
    </row>
    <row r="60" spans="1:12" x14ac:dyDescent="0.25">
      <c r="A60" s="3" t="s">
        <v>163</v>
      </c>
      <c r="B60" s="3" t="s">
        <v>40</v>
      </c>
      <c r="C60" s="3" t="s">
        <v>184</v>
      </c>
      <c r="D60" s="3">
        <v>37836901</v>
      </c>
      <c r="E60" s="4" t="s">
        <v>185</v>
      </c>
      <c r="F60" s="3">
        <v>399817</v>
      </c>
      <c r="G60" s="4" t="s">
        <v>193</v>
      </c>
      <c r="H60" s="4" t="s">
        <v>137</v>
      </c>
      <c r="I60" s="4" t="s">
        <v>194</v>
      </c>
      <c r="J60" s="28">
        <v>3</v>
      </c>
      <c r="K60" s="5">
        <v>15</v>
      </c>
      <c r="L60" s="29">
        <v>25231</v>
      </c>
    </row>
    <row r="61" spans="1:12" x14ac:dyDescent="0.25">
      <c r="A61" s="3" t="s">
        <v>163</v>
      </c>
      <c r="B61" s="3" t="s">
        <v>40</v>
      </c>
      <c r="C61" s="3" t="s">
        <v>184</v>
      </c>
      <c r="D61" s="3">
        <v>37836901</v>
      </c>
      <c r="E61" s="4" t="s">
        <v>185</v>
      </c>
      <c r="F61" s="3">
        <v>654302</v>
      </c>
      <c r="G61" s="4" t="s">
        <v>191</v>
      </c>
      <c r="H61" s="4" t="s">
        <v>171</v>
      </c>
      <c r="I61" s="4" t="s">
        <v>195</v>
      </c>
      <c r="J61" s="28">
        <v>1</v>
      </c>
      <c r="K61" s="5">
        <v>4</v>
      </c>
      <c r="L61" s="29">
        <v>2930</v>
      </c>
    </row>
    <row r="62" spans="1:12" x14ac:dyDescent="0.25">
      <c r="A62" s="3" t="s">
        <v>163</v>
      </c>
      <c r="B62" s="3" t="s">
        <v>40</v>
      </c>
      <c r="C62" s="3" t="s">
        <v>184</v>
      </c>
      <c r="D62" s="3">
        <v>37836901</v>
      </c>
      <c r="E62" s="4" t="s">
        <v>185</v>
      </c>
      <c r="F62" s="3">
        <v>891649</v>
      </c>
      <c r="G62" s="4" t="s">
        <v>186</v>
      </c>
      <c r="H62" s="4" t="s">
        <v>168</v>
      </c>
      <c r="I62" s="4" t="s">
        <v>196</v>
      </c>
      <c r="J62" s="28">
        <v>1</v>
      </c>
      <c r="K62" s="5">
        <v>3</v>
      </c>
      <c r="L62" s="29">
        <v>7060</v>
      </c>
    </row>
    <row r="63" spans="1:12" x14ac:dyDescent="0.25">
      <c r="A63" s="3" t="s">
        <v>163</v>
      </c>
      <c r="B63" s="3" t="s">
        <v>40</v>
      </c>
      <c r="C63" s="3" t="s">
        <v>184</v>
      </c>
      <c r="D63" s="3">
        <v>37836901</v>
      </c>
      <c r="E63" s="4" t="s">
        <v>185</v>
      </c>
      <c r="F63" s="3">
        <v>893137</v>
      </c>
      <c r="G63" s="4" t="s">
        <v>197</v>
      </c>
      <c r="H63" s="4" t="s">
        <v>177</v>
      </c>
      <c r="I63" s="4" t="s">
        <v>198</v>
      </c>
      <c r="J63" s="28">
        <v>1</v>
      </c>
      <c r="K63" s="5">
        <v>5</v>
      </c>
      <c r="L63" s="29">
        <v>8463</v>
      </c>
    </row>
    <row r="64" spans="1:12" x14ac:dyDescent="0.25">
      <c r="A64" s="3" t="s">
        <v>163</v>
      </c>
      <c r="B64" s="3" t="s">
        <v>40</v>
      </c>
      <c r="C64" s="3" t="s">
        <v>184</v>
      </c>
      <c r="D64" s="3">
        <v>37836901</v>
      </c>
      <c r="E64" s="4" t="s">
        <v>185</v>
      </c>
      <c r="F64" s="3">
        <v>17050090</v>
      </c>
      <c r="G64" s="4" t="s">
        <v>199</v>
      </c>
      <c r="H64" s="4" t="s">
        <v>168</v>
      </c>
      <c r="I64" s="4" t="s">
        <v>200</v>
      </c>
      <c r="J64" s="28">
        <v>1</v>
      </c>
      <c r="K64" s="5">
        <v>5</v>
      </c>
      <c r="L64" s="29">
        <v>8187</v>
      </c>
    </row>
    <row r="65" spans="1:12" x14ac:dyDescent="0.25">
      <c r="A65" s="3" t="s">
        <v>163</v>
      </c>
      <c r="B65" s="3" t="s">
        <v>40</v>
      </c>
      <c r="C65" s="3" t="s">
        <v>184</v>
      </c>
      <c r="D65" s="3">
        <v>37836901</v>
      </c>
      <c r="E65" s="4" t="s">
        <v>185</v>
      </c>
      <c r="F65" s="3">
        <v>17050146</v>
      </c>
      <c r="G65" s="4" t="s">
        <v>201</v>
      </c>
      <c r="H65" s="4" t="s">
        <v>173</v>
      </c>
      <c r="I65" s="4" t="s">
        <v>187</v>
      </c>
      <c r="J65" s="28">
        <v>1</v>
      </c>
      <c r="K65" s="36">
        <v>5</v>
      </c>
      <c r="L65" s="29">
        <v>12449</v>
      </c>
    </row>
    <row r="66" spans="1:12" x14ac:dyDescent="0.25">
      <c r="A66" s="3" t="s">
        <v>163</v>
      </c>
      <c r="B66" s="3" t="s">
        <v>40</v>
      </c>
      <c r="C66" s="3" t="s">
        <v>184</v>
      </c>
      <c r="D66" s="3">
        <v>37836901</v>
      </c>
      <c r="E66" s="4" t="s">
        <v>185</v>
      </c>
      <c r="F66" s="3">
        <v>17050324</v>
      </c>
      <c r="G66" s="4" t="s">
        <v>60</v>
      </c>
      <c r="H66" s="4" t="s">
        <v>166</v>
      </c>
      <c r="I66" s="4" t="s">
        <v>202</v>
      </c>
      <c r="J66" s="28">
        <v>1</v>
      </c>
      <c r="K66" s="36">
        <v>5</v>
      </c>
      <c r="L66" s="29">
        <v>7018</v>
      </c>
    </row>
    <row r="67" spans="1:12" x14ac:dyDescent="0.25">
      <c r="A67" s="3" t="s">
        <v>163</v>
      </c>
      <c r="B67" s="3" t="s">
        <v>40</v>
      </c>
      <c r="C67" s="3" t="s">
        <v>184</v>
      </c>
      <c r="D67" s="3">
        <v>37836901</v>
      </c>
      <c r="E67" s="4" t="s">
        <v>185</v>
      </c>
      <c r="F67" s="3">
        <v>55628184</v>
      </c>
      <c r="G67" s="4" t="s">
        <v>92</v>
      </c>
      <c r="H67" s="4" t="s">
        <v>166</v>
      </c>
      <c r="I67" s="4" t="s">
        <v>203</v>
      </c>
      <c r="J67" s="28">
        <v>1</v>
      </c>
      <c r="K67" s="36">
        <v>5</v>
      </c>
      <c r="L67" s="29">
        <v>10277</v>
      </c>
    </row>
    <row r="68" spans="1:12" x14ac:dyDescent="0.25">
      <c r="A68" s="9" t="s">
        <v>163</v>
      </c>
      <c r="B68" s="9" t="s">
        <v>40</v>
      </c>
      <c r="C68" s="9" t="s">
        <v>184</v>
      </c>
      <c r="D68" s="9">
        <v>37836901</v>
      </c>
      <c r="E68" s="6" t="s">
        <v>185</v>
      </c>
      <c r="F68" s="9">
        <v>53242599</v>
      </c>
      <c r="G68" s="6" t="s">
        <v>21</v>
      </c>
      <c r="H68" s="6" t="s">
        <v>137</v>
      </c>
      <c r="I68" s="6" t="s">
        <v>204</v>
      </c>
      <c r="J68" s="10">
        <v>3</v>
      </c>
      <c r="K68" s="10">
        <v>12</v>
      </c>
      <c r="L68" s="29">
        <v>29913</v>
      </c>
    </row>
    <row r="69" spans="1:12" x14ac:dyDescent="0.25">
      <c r="A69" s="3" t="s">
        <v>163</v>
      </c>
      <c r="B69" s="3" t="s">
        <v>40</v>
      </c>
      <c r="C69" s="3" t="s">
        <v>184</v>
      </c>
      <c r="D69" s="3">
        <v>37836901</v>
      </c>
      <c r="E69" s="4" t="s">
        <v>185</v>
      </c>
      <c r="F69" s="3">
        <v>53638522</v>
      </c>
      <c r="G69" s="4" t="s">
        <v>21</v>
      </c>
      <c r="H69" s="4" t="s">
        <v>168</v>
      </c>
      <c r="I69" s="4" t="s">
        <v>169</v>
      </c>
      <c r="J69" s="28">
        <v>2</v>
      </c>
      <c r="K69" s="5">
        <v>10</v>
      </c>
      <c r="L69" s="29">
        <v>21917</v>
      </c>
    </row>
    <row r="70" spans="1:12" x14ac:dyDescent="0.25">
      <c r="A70" s="3" t="s">
        <v>163</v>
      </c>
      <c r="B70" s="3" t="s">
        <v>94</v>
      </c>
      <c r="C70" s="3" t="s">
        <v>205</v>
      </c>
      <c r="D70" s="3">
        <v>305413</v>
      </c>
      <c r="E70" s="4" t="s">
        <v>206</v>
      </c>
      <c r="F70" s="3">
        <v>36081094</v>
      </c>
      <c r="G70" s="4" t="s">
        <v>108</v>
      </c>
      <c r="H70" s="4" t="s">
        <v>207</v>
      </c>
      <c r="I70" s="4" t="s">
        <v>208</v>
      </c>
      <c r="J70" s="28">
        <v>1</v>
      </c>
      <c r="K70" s="5">
        <v>5</v>
      </c>
      <c r="L70" s="29">
        <v>16796</v>
      </c>
    </row>
    <row r="71" spans="1:12" x14ac:dyDescent="0.25">
      <c r="A71" s="3" t="s">
        <v>163</v>
      </c>
      <c r="B71" s="3" t="s">
        <v>94</v>
      </c>
      <c r="C71" s="3" t="s">
        <v>209</v>
      </c>
      <c r="D71" s="3">
        <v>305715</v>
      </c>
      <c r="E71" s="4" t="s">
        <v>210</v>
      </c>
      <c r="F71" s="3">
        <v>37836374</v>
      </c>
      <c r="G71" s="4" t="s">
        <v>108</v>
      </c>
      <c r="H71" s="4" t="s">
        <v>211</v>
      </c>
      <c r="I71" s="4" t="s">
        <v>212</v>
      </c>
      <c r="J71" s="28">
        <v>1</v>
      </c>
      <c r="K71" s="5">
        <v>4</v>
      </c>
      <c r="L71" s="29">
        <v>9296</v>
      </c>
    </row>
    <row r="72" spans="1:12" x14ac:dyDescent="0.25">
      <c r="A72" s="3" t="s">
        <v>163</v>
      </c>
      <c r="B72" s="3" t="s">
        <v>94</v>
      </c>
      <c r="C72" s="3" t="s">
        <v>213</v>
      </c>
      <c r="D72" s="3">
        <v>305723</v>
      </c>
      <c r="E72" s="4" t="s">
        <v>214</v>
      </c>
      <c r="F72" s="3">
        <v>36081001</v>
      </c>
      <c r="G72" s="4" t="s">
        <v>215</v>
      </c>
      <c r="H72" s="4" t="s">
        <v>152</v>
      </c>
      <c r="I72" s="4" t="s">
        <v>216</v>
      </c>
      <c r="J72" s="28">
        <v>1</v>
      </c>
      <c r="K72" s="5">
        <v>5</v>
      </c>
      <c r="L72" s="29">
        <v>10580</v>
      </c>
    </row>
    <row r="73" spans="1:12" x14ac:dyDescent="0.25">
      <c r="A73" s="3" t="s">
        <v>163</v>
      </c>
      <c r="B73" s="3" t="s">
        <v>94</v>
      </c>
      <c r="C73" s="3" t="s">
        <v>218</v>
      </c>
      <c r="D73" s="3">
        <v>306096</v>
      </c>
      <c r="E73" s="4" t="s">
        <v>219</v>
      </c>
      <c r="F73" s="3">
        <v>37840576</v>
      </c>
      <c r="G73" s="4" t="s">
        <v>118</v>
      </c>
      <c r="H73" s="4" t="s">
        <v>220</v>
      </c>
      <c r="I73" s="4" t="s">
        <v>221</v>
      </c>
      <c r="J73" s="28">
        <v>1</v>
      </c>
      <c r="K73" s="5">
        <v>4</v>
      </c>
      <c r="L73" s="29">
        <v>8832</v>
      </c>
    </row>
    <row r="74" spans="1:12" x14ac:dyDescent="0.25">
      <c r="A74" s="3" t="s">
        <v>163</v>
      </c>
      <c r="B74" s="3" t="s">
        <v>94</v>
      </c>
      <c r="C74" s="3" t="s">
        <v>222</v>
      </c>
      <c r="D74" s="3">
        <v>306134</v>
      </c>
      <c r="E74" s="4" t="s">
        <v>223</v>
      </c>
      <c r="F74" s="3">
        <v>36086681</v>
      </c>
      <c r="G74" s="4" t="s">
        <v>95</v>
      </c>
      <c r="H74" s="4" t="s">
        <v>224</v>
      </c>
      <c r="I74" s="4" t="s">
        <v>225</v>
      </c>
      <c r="J74" s="28">
        <v>1</v>
      </c>
      <c r="K74" s="5">
        <v>5</v>
      </c>
      <c r="L74" s="29">
        <v>11659</v>
      </c>
    </row>
    <row r="75" spans="1:12" x14ac:dyDescent="0.25">
      <c r="A75" s="3" t="s">
        <v>163</v>
      </c>
      <c r="B75" s="3" t="s">
        <v>94</v>
      </c>
      <c r="C75" s="3" t="s">
        <v>226</v>
      </c>
      <c r="D75" s="3">
        <v>309974</v>
      </c>
      <c r="E75" s="4" t="s">
        <v>227</v>
      </c>
      <c r="F75" s="3">
        <v>42399769</v>
      </c>
      <c r="G75" s="4" t="s">
        <v>96</v>
      </c>
      <c r="H75" s="4" t="s">
        <v>167</v>
      </c>
      <c r="I75" s="4" t="s">
        <v>228</v>
      </c>
      <c r="J75" s="28">
        <v>1</v>
      </c>
      <c r="K75" s="5">
        <v>5</v>
      </c>
      <c r="L75" s="29">
        <v>10839</v>
      </c>
    </row>
    <row r="76" spans="1:12" x14ac:dyDescent="0.25">
      <c r="A76" s="3" t="s">
        <v>163</v>
      </c>
      <c r="B76" s="3" t="s">
        <v>94</v>
      </c>
      <c r="C76" s="3" t="s">
        <v>229</v>
      </c>
      <c r="D76" s="3">
        <v>309419</v>
      </c>
      <c r="E76" s="4" t="s">
        <v>230</v>
      </c>
      <c r="F76" s="3">
        <v>34028277</v>
      </c>
      <c r="G76" s="4" t="s">
        <v>231</v>
      </c>
      <c r="H76" s="11" t="s">
        <v>232</v>
      </c>
      <c r="I76" s="4" t="s">
        <v>233</v>
      </c>
      <c r="J76" s="28">
        <v>1</v>
      </c>
      <c r="K76" s="5">
        <v>5</v>
      </c>
      <c r="L76" s="29">
        <v>13129</v>
      </c>
    </row>
    <row r="77" spans="1:12" x14ac:dyDescent="0.25">
      <c r="A77" s="3" t="s">
        <v>163</v>
      </c>
      <c r="B77" s="3" t="s">
        <v>94</v>
      </c>
      <c r="C77" s="3" t="s">
        <v>234</v>
      </c>
      <c r="D77" s="3">
        <v>309834</v>
      </c>
      <c r="E77" s="4" t="s">
        <v>235</v>
      </c>
      <c r="F77" s="3">
        <v>710057237</v>
      </c>
      <c r="G77" s="4" t="s">
        <v>95</v>
      </c>
      <c r="H77" s="4" t="s">
        <v>236</v>
      </c>
      <c r="I77" s="4" t="s">
        <v>237</v>
      </c>
      <c r="J77" s="37">
        <v>1</v>
      </c>
      <c r="K77" s="5">
        <v>4</v>
      </c>
      <c r="L77" s="29">
        <v>1874</v>
      </c>
    </row>
    <row r="78" spans="1:12" x14ac:dyDescent="0.25">
      <c r="A78" s="3" t="s">
        <v>163</v>
      </c>
      <c r="B78" s="3" t="s">
        <v>94</v>
      </c>
      <c r="C78" s="3" t="s">
        <v>239</v>
      </c>
      <c r="D78" s="3">
        <v>313114</v>
      </c>
      <c r="E78" s="4" t="s">
        <v>240</v>
      </c>
      <c r="F78" s="3">
        <v>36080756</v>
      </c>
      <c r="G78" s="4" t="s">
        <v>96</v>
      </c>
      <c r="H78" s="4" t="s">
        <v>137</v>
      </c>
      <c r="I78" s="4" t="s">
        <v>241</v>
      </c>
      <c r="J78" s="28">
        <v>1</v>
      </c>
      <c r="K78" s="5">
        <v>5</v>
      </c>
      <c r="L78" s="29">
        <v>16201</v>
      </c>
    </row>
    <row r="79" spans="1:12" x14ac:dyDescent="0.25">
      <c r="A79" s="3" t="s">
        <v>163</v>
      </c>
      <c r="B79" s="3" t="s">
        <v>94</v>
      </c>
      <c r="C79" s="3" t="s">
        <v>239</v>
      </c>
      <c r="D79" s="3">
        <v>313114</v>
      </c>
      <c r="E79" s="4" t="s">
        <v>240</v>
      </c>
      <c r="F79" s="3">
        <v>36080829</v>
      </c>
      <c r="G79" s="4" t="s">
        <v>96</v>
      </c>
      <c r="H79" s="4" t="s">
        <v>137</v>
      </c>
      <c r="I79" s="4" t="s">
        <v>242</v>
      </c>
      <c r="J79" s="28">
        <v>1</v>
      </c>
      <c r="K79" s="5">
        <v>5</v>
      </c>
      <c r="L79" s="29">
        <v>5470</v>
      </c>
    </row>
    <row r="80" spans="1:12" x14ac:dyDescent="0.25">
      <c r="A80" s="3" t="s">
        <v>163</v>
      </c>
      <c r="B80" s="3" t="s">
        <v>94</v>
      </c>
      <c r="C80" s="3" t="s">
        <v>239</v>
      </c>
      <c r="D80" s="3">
        <v>313114</v>
      </c>
      <c r="E80" s="4" t="s">
        <v>240</v>
      </c>
      <c r="F80" s="3">
        <v>37990365</v>
      </c>
      <c r="G80" s="4" t="s">
        <v>96</v>
      </c>
      <c r="H80" s="4" t="s">
        <v>137</v>
      </c>
      <c r="I80" s="4" t="s">
        <v>243</v>
      </c>
      <c r="J80" s="28">
        <v>2</v>
      </c>
      <c r="K80" s="5">
        <v>10</v>
      </c>
      <c r="L80" s="29">
        <v>20081</v>
      </c>
    </row>
    <row r="81" spans="1:12" x14ac:dyDescent="0.25">
      <c r="A81" s="3" t="s">
        <v>163</v>
      </c>
      <c r="B81" s="3" t="s">
        <v>94</v>
      </c>
      <c r="C81" s="3" t="s">
        <v>239</v>
      </c>
      <c r="D81" s="3">
        <v>313114</v>
      </c>
      <c r="E81" s="4" t="s">
        <v>240</v>
      </c>
      <c r="F81" s="3">
        <v>37990373</v>
      </c>
      <c r="G81" s="4" t="s">
        <v>96</v>
      </c>
      <c r="H81" s="4" t="s">
        <v>137</v>
      </c>
      <c r="I81" s="4" t="s">
        <v>244</v>
      </c>
      <c r="J81" s="28">
        <v>1</v>
      </c>
      <c r="K81" s="5">
        <v>5</v>
      </c>
      <c r="L81" s="29">
        <v>12285</v>
      </c>
    </row>
    <row r="82" spans="1:12" x14ac:dyDescent="0.25">
      <c r="A82" s="3" t="s">
        <v>163</v>
      </c>
      <c r="B82" s="3" t="s">
        <v>94</v>
      </c>
      <c r="C82" s="3" t="s">
        <v>245</v>
      </c>
      <c r="D82" s="3">
        <v>312347</v>
      </c>
      <c r="E82" s="4" t="s">
        <v>246</v>
      </c>
      <c r="F82" s="3">
        <v>36093939</v>
      </c>
      <c r="G82" s="4" t="s">
        <v>95</v>
      </c>
      <c r="H82" s="4" t="s">
        <v>247</v>
      </c>
      <c r="I82" s="4" t="s">
        <v>248</v>
      </c>
      <c r="J82" s="28">
        <v>1</v>
      </c>
      <c r="K82" s="5">
        <v>3</v>
      </c>
      <c r="L82" s="29">
        <v>6986</v>
      </c>
    </row>
    <row r="83" spans="1:12" x14ac:dyDescent="0.25">
      <c r="A83" s="3" t="s">
        <v>163</v>
      </c>
      <c r="B83" s="3" t="s">
        <v>94</v>
      </c>
      <c r="C83" s="3" t="s">
        <v>249</v>
      </c>
      <c r="D83" s="3">
        <v>312509</v>
      </c>
      <c r="E83" s="4" t="s">
        <v>250</v>
      </c>
      <c r="F83" s="3">
        <v>36078514</v>
      </c>
      <c r="G83" s="4" t="s">
        <v>95</v>
      </c>
      <c r="H83" s="4" t="s">
        <v>166</v>
      </c>
      <c r="I83" s="4" t="s">
        <v>251</v>
      </c>
      <c r="J83" s="28">
        <v>1</v>
      </c>
      <c r="K83" s="5">
        <v>5</v>
      </c>
      <c r="L83" s="29">
        <v>11616</v>
      </c>
    </row>
    <row r="84" spans="1:12" x14ac:dyDescent="0.25">
      <c r="A84" s="3" t="s">
        <v>163</v>
      </c>
      <c r="B84" s="3" t="s">
        <v>94</v>
      </c>
      <c r="C84" s="3" t="s">
        <v>252</v>
      </c>
      <c r="D84" s="3">
        <v>612031</v>
      </c>
      <c r="E84" s="4" t="s">
        <v>253</v>
      </c>
      <c r="F84" s="3">
        <v>36080331</v>
      </c>
      <c r="G84" s="4" t="s">
        <v>95</v>
      </c>
      <c r="H84" s="4" t="s">
        <v>171</v>
      </c>
      <c r="I84" s="4" t="s">
        <v>254</v>
      </c>
      <c r="J84" s="28">
        <v>1</v>
      </c>
      <c r="K84" s="5">
        <v>5</v>
      </c>
      <c r="L84" s="29">
        <v>7260</v>
      </c>
    </row>
    <row r="85" spans="1:12" x14ac:dyDescent="0.25">
      <c r="A85" s="3" t="s">
        <v>163</v>
      </c>
      <c r="B85" s="3" t="s">
        <v>151</v>
      </c>
      <c r="C85" s="3" t="s">
        <v>259</v>
      </c>
      <c r="D85" s="3">
        <v>36271390</v>
      </c>
      <c r="E85" s="4" t="s">
        <v>260</v>
      </c>
      <c r="F85" s="3">
        <v>686484</v>
      </c>
      <c r="G85" s="4" t="s">
        <v>261</v>
      </c>
      <c r="H85" s="4" t="s">
        <v>137</v>
      </c>
      <c r="I85" s="4" t="s">
        <v>262</v>
      </c>
      <c r="J85" s="28">
        <v>1</v>
      </c>
      <c r="K85" s="5">
        <v>5</v>
      </c>
      <c r="L85" s="29">
        <v>8845</v>
      </c>
    </row>
    <row r="86" spans="1:12" x14ac:dyDescent="0.25">
      <c r="A86" s="3" t="s">
        <v>163</v>
      </c>
      <c r="B86" s="3" t="s">
        <v>151</v>
      </c>
      <c r="C86" s="3" t="s">
        <v>263</v>
      </c>
      <c r="D86" s="3">
        <v>31448135</v>
      </c>
      <c r="E86" s="4" t="s">
        <v>264</v>
      </c>
      <c r="F86" s="3">
        <v>42142768</v>
      </c>
      <c r="G86" s="4" t="s">
        <v>267</v>
      </c>
      <c r="H86" s="4" t="s">
        <v>265</v>
      </c>
      <c r="I86" s="4" t="s">
        <v>266</v>
      </c>
      <c r="J86" s="28">
        <v>1</v>
      </c>
      <c r="K86" s="5">
        <v>5</v>
      </c>
      <c r="L86" s="29">
        <v>8801</v>
      </c>
    </row>
    <row r="87" spans="1:12" x14ac:dyDescent="0.25">
      <c r="A87" s="3" t="s">
        <v>163</v>
      </c>
      <c r="B87" s="3" t="s">
        <v>151</v>
      </c>
      <c r="C87" s="3" t="s">
        <v>268</v>
      </c>
      <c r="D87" s="3">
        <v>42156548</v>
      </c>
      <c r="E87" s="4" t="s">
        <v>269</v>
      </c>
      <c r="F87" s="3">
        <v>36088978</v>
      </c>
      <c r="G87" s="4" t="s">
        <v>270</v>
      </c>
      <c r="H87" s="4" t="s">
        <v>177</v>
      </c>
      <c r="I87" s="4" t="s">
        <v>238</v>
      </c>
      <c r="J87" s="28">
        <v>1</v>
      </c>
      <c r="K87" s="5">
        <v>4</v>
      </c>
      <c r="L87" s="29">
        <v>9669</v>
      </c>
    </row>
    <row r="88" spans="1:12" x14ac:dyDescent="0.25">
      <c r="A88" s="33" t="s">
        <v>967</v>
      </c>
      <c r="B88" s="34"/>
      <c r="C88" s="34"/>
      <c r="D88" s="34"/>
      <c r="E88" s="35"/>
      <c r="F88" s="34"/>
      <c r="G88" s="35"/>
      <c r="H88" s="35"/>
      <c r="I88" s="35"/>
      <c r="J88" s="29">
        <f t="shared" ref="J88:K88" si="1">SUM(J52:J87)</f>
        <v>42</v>
      </c>
      <c r="K88" s="29">
        <f t="shared" si="1"/>
        <v>194</v>
      </c>
      <c r="L88" s="29">
        <v>410254</v>
      </c>
    </row>
    <row r="89" spans="1:12" x14ac:dyDescent="0.25">
      <c r="A89" s="3" t="s">
        <v>272</v>
      </c>
      <c r="B89" s="3" t="s">
        <v>11</v>
      </c>
      <c r="C89" s="3" t="s">
        <v>273</v>
      </c>
      <c r="D89" s="3">
        <v>54130450</v>
      </c>
      <c r="E89" s="4" t="s">
        <v>274</v>
      </c>
      <c r="F89" s="3">
        <v>162922</v>
      </c>
      <c r="G89" s="4" t="s">
        <v>275</v>
      </c>
      <c r="H89" s="4" t="s">
        <v>276</v>
      </c>
      <c r="I89" s="4" t="s">
        <v>277</v>
      </c>
      <c r="J89" s="28">
        <v>1</v>
      </c>
      <c r="K89" s="5">
        <v>5</v>
      </c>
      <c r="L89" s="29">
        <v>10038</v>
      </c>
    </row>
    <row r="90" spans="1:12" x14ac:dyDescent="0.25">
      <c r="A90" s="3" t="s">
        <v>272</v>
      </c>
      <c r="B90" s="3" t="s">
        <v>11</v>
      </c>
      <c r="C90" s="3" t="s">
        <v>273</v>
      </c>
      <c r="D90" s="3">
        <v>54130450</v>
      </c>
      <c r="E90" s="4" t="s">
        <v>274</v>
      </c>
      <c r="F90" s="3">
        <v>182451</v>
      </c>
      <c r="G90" s="4" t="s">
        <v>26</v>
      </c>
      <c r="H90" s="4" t="s">
        <v>278</v>
      </c>
      <c r="I90" s="4" t="s">
        <v>279</v>
      </c>
      <c r="J90" s="28">
        <v>1</v>
      </c>
      <c r="K90" s="5">
        <v>5</v>
      </c>
      <c r="L90" s="29">
        <v>12524</v>
      </c>
    </row>
    <row r="91" spans="1:12" x14ac:dyDescent="0.25">
      <c r="A91" s="3" t="s">
        <v>272</v>
      </c>
      <c r="B91" s="3" t="s">
        <v>11</v>
      </c>
      <c r="C91" s="3" t="s">
        <v>273</v>
      </c>
      <c r="D91" s="3">
        <v>54130450</v>
      </c>
      <c r="E91" s="4" t="s">
        <v>274</v>
      </c>
      <c r="F91" s="3">
        <v>17055202</v>
      </c>
      <c r="G91" s="4" t="s">
        <v>86</v>
      </c>
      <c r="H91" s="4" t="s">
        <v>278</v>
      </c>
      <c r="I91" s="4" t="s">
        <v>280</v>
      </c>
      <c r="J91" s="28">
        <v>1</v>
      </c>
      <c r="K91" s="5">
        <v>5</v>
      </c>
      <c r="L91" s="29">
        <v>7686</v>
      </c>
    </row>
    <row r="92" spans="1:12" x14ac:dyDescent="0.25">
      <c r="A92" s="3" t="s">
        <v>272</v>
      </c>
      <c r="B92" s="3" t="s">
        <v>11</v>
      </c>
      <c r="C92" s="3" t="s">
        <v>273</v>
      </c>
      <c r="D92" s="3">
        <v>54130450</v>
      </c>
      <c r="E92" s="4" t="s">
        <v>274</v>
      </c>
      <c r="F92" s="3">
        <v>31116183</v>
      </c>
      <c r="G92" s="4" t="s">
        <v>26</v>
      </c>
      <c r="H92" s="4" t="s">
        <v>281</v>
      </c>
      <c r="I92" s="4" t="s">
        <v>282</v>
      </c>
      <c r="J92" s="28">
        <v>2</v>
      </c>
      <c r="K92" s="5">
        <v>10</v>
      </c>
      <c r="L92" s="29">
        <v>27820</v>
      </c>
    </row>
    <row r="93" spans="1:12" x14ac:dyDescent="0.25">
      <c r="A93" s="3" t="s">
        <v>272</v>
      </c>
      <c r="B93" s="3" t="s">
        <v>11</v>
      </c>
      <c r="C93" s="3" t="s">
        <v>273</v>
      </c>
      <c r="D93" s="3">
        <v>54130450</v>
      </c>
      <c r="E93" s="4" t="s">
        <v>274</v>
      </c>
      <c r="F93" s="3">
        <v>34058923</v>
      </c>
      <c r="G93" s="4" t="s">
        <v>170</v>
      </c>
      <c r="H93" s="4" t="s">
        <v>285</v>
      </c>
      <c r="I93" s="4" t="s">
        <v>286</v>
      </c>
      <c r="J93" s="28">
        <v>1</v>
      </c>
      <c r="K93" s="5">
        <v>5</v>
      </c>
      <c r="L93" s="29">
        <v>14045</v>
      </c>
    </row>
    <row r="94" spans="1:12" x14ac:dyDescent="0.25">
      <c r="A94" s="3" t="s">
        <v>272</v>
      </c>
      <c r="B94" s="3" t="s">
        <v>40</v>
      </c>
      <c r="C94" s="3" t="s">
        <v>290</v>
      </c>
      <c r="D94" s="3">
        <v>36126624</v>
      </c>
      <c r="E94" s="4" t="s">
        <v>291</v>
      </c>
      <c r="F94" s="3">
        <v>158569</v>
      </c>
      <c r="G94" s="4" t="s">
        <v>191</v>
      </c>
      <c r="H94" s="4" t="s">
        <v>287</v>
      </c>
      <c r="I94" s="4" t="s">
        <v>292</v>
      </c>
      <c r="J94" s="28">
        <v>1</v>
      </c>
      <c r="K94" s="5">
        <v>5</v>
      </c>
      <c r="L94" s="29">
        <v>9302</v>
      </c>
    </row>
    <row r="95" spans="1:12" x14ac:dyDescent="0.25">
      <c r="A95" s="3" t="s">
        <v>272</v>
      </c>
      <c r="B95" s="3" t="s">
        <v>40</v>
      </c>
      <c r="C95" s="3" t="s">
        <v>290</v>
      </c>
      <c r="D95" s="3">
        <v>36126624</v>
      </c>
      <c r="E95" s="4" t="s">
        <v>291</v>
      </c>
      <c r="F95" s="3">
        <v>158577</v>
      </c>
      <c r="G95" s="4" t="s">
        <v>191</v>
      </c>
      <c r="H95" s="4" t="s">
        <v>281</v>
      </c>
      <c r="I95" s="6" t="s">
        <v>293</v>
      </c>
      <c r="J95" s="28">
        <v>2</v>
      </c>
      <c r="K95" s="5">
        <v>10</v>
      </c>
      <c r="L95" s="29">
        <v>31501</v>
      </c>
    </row>
    <row r="96" spans="1:12" x14ac:dyDescent="0.25">
      <c r="A96" s="3" t="s">
        <v>272</v>
      </c>
      <c r="B96" s="3" t="s">
        <v>40</v>
      </c>
      <c r="C96" s="3" t="s">
        <v>290</v>
      </c>
      <c r="D96" s="3">
        <v>36126624</v>
      </c>
      <c r="E96" s="4" t="s">
        <v>291</v>
      </c>
      <c r="F96" s="3">
        <v>159298</v>
      </c>
      <c r="G96" s="4" t="s">
        <v>294</v>
      </c>
      <c r="H96" s="4" t="s">
        <v>295</v>
      </c>
      <c r="I96" s="4" t="s">
        <v>296</v>
      </c>
      <c r="J96" s="28">
        <v>2</v>
      </c>
      <c r="K96" s="5">
        <v>10</v>
      </c>
      <c r="L96" s="29">
        <v>24491</v>
      </c>
    </row>
    <row r="97" spans="1:12" x14ac:dyDescent="0.25">
      <c r="A97" s="3" t="s">
        <v>272</v>
      </c>
      <c r="B97" s="3" t="s">
        <v>40</v>
      </c>
      <c r="C97" s="3" t="s">
        <v>290</v>
      </c>
      <c r="D97" s="3">
        <v>36126624</v>
      </c>
      <c r="E97" s="4" t="s">
        <v>291</v>
      </c>
      <c r="F97" s="3">
        <v>160296</v>
      </c>
      <c r="G97" s="4" t="s">
        <v>14</v>
      </c>
      <c r="H97" s="4" t="s">
        <v>284</v>
      </c>
      <c r="I97" s="4" t="s">
        <v>297</v>
      </c>
      <c r="J97" s="28">
        <v>1</v>
      </c>
      <c r="K97" s="5">
        <v>5</v>
      </c>
      <c r="L97" s="29">
        <v>12637</v>
      </c>
    </row>
    <row r="98" spans="1:12" x14ac:dyDescent="0.25">
      <c r="A98" s="3" t="s">
        <v>272</v>
      </c>
      <c r="B98" s="3" t="s">
        <v>40</v>
      </c>
      <c r="C98" s="3" t="s">
        <v>290</v>
      </c>
      <c r="D98" s="3">
        <v>36126624</v>
      </c>
      <c r="E98" s="4" t="s">
        <v>291</v>
      </c>
      <c r="F98" s="3">
        <v>160458</v>
      </c>
      <c r="G98" s="4" t="s">
        <v>298</v>
      </c>
      <c r="H98" s="4" t="s">
        <v>278</v>
      </c>
      <c r="I98" s="4" t="s">
        <v>299</v>
      </c>
      <c r="J98" s="28">
        <v>1</v>
      </c>
      <c r="K98" s="5">
        <v>5</v>
      </c>
      <c r="L98" s="29">
        <v>9885</v>
      </c>
    </row>
    <row r="99" spans="1:12" x14ac:dyDescent="0.25">
      <c r="A99" s="3" t="s">
        <v>272</v>
      </c>
      <c r="B99" s="3" t="s">
        <v>40</v>
      </c>
      <c r="C99" s="3" t="s">
        <v>290</v>
      </c>
      <c r="D99" s="3">
        <v>36126624</v>
      </c>
      <c r="E99" s="4" t="s">
        <v>291</v>
      </c>
      <c r="F99" s="3">
        <v>161381</v>
      </c>
      <c r="G99" s="4" t="s">
        <v>300</v>
      </c>
      <c r="H99" s="4" t="s">
        <v>289</v>
      </c>
      <c r="I99" s="6" t="s">
        <v>301</v>
      </c>
      <c r="J99" s="28">
        <v>2</v>
      </c>
      <c r="K99" s="5">
        <v>9</v>
      </c>
      <c r="L99" s="29">
        <v>18531</v>
      </c>
    </row>
    <row r="100" spans="1:12" x14ac:dyDescent="0.25">
      <c r="A100" s="3" t="s">
        <v>272</v>
      </c>
      <c r="B100" s="3" t="s">
        <v>40</v>
      </c>
      <c r="C100" s="3" t="s">
        <v>290</v>
      </c>
      <c r="D100" s="3">
        <v>36126624</v>
      </c>
      <c r="E100" s="4" t="s">
        <v>291</v>
      </c>
      <c r="F100" s="3">
        <v>161403</v>
      </c>
      <c r="G100" s="4" t="s">
        <v>300</v>
      </c>
      <c r="H100" s="4" t="s">
        <v>288</v>
      </c>
      <c r="I100" s="4" t="s">
        <v>302</v>
      </c>
      <c r="J100" s="28">
        <v>1</v>
      </c>
      <c r="K100" s="5">
        <v>3</v>
      </c>
      <c r="L100" s="29">
        <v>6592</v>
      </c>
    </row>
    <row r="101" spans="1:12" x14ac:dyDescent="0.25">
      <c r="A101" s="3" t="s">
        <v>272</v>
      </c>
      <c r="B101" s="3" t="s">
        <v>40</v>
      </c>
      <c r="C101" s="3" t="s">
        <v>290</v>
      </c>
      <c r="D101" s="3">
        <v>36126624</v>
      </c>
      <c r="E101" s="4" t="s">
        <v>291</v>
      </c>
      <c r="F101" s="3">
        <v>161993</v>
      </c>
      <c r="G101" s="4" t="s">
        <v>303</v>
      </c>
      <c r="H101" s="4" t="s">
        <v>278</v>
      </c>
      <c r="I101" s="4" t="s">
        <v>304</v>
      </c>
      <c r="J101" s="28">
        <v>1</v>
      </c>
      <c r="K101" s="5">
        <v>5</v>
      </c>
      <c r="L101" s="29">
        <v>12130</v>
      </c>
    </row>
    <row r="102" spans="1:12" x14ac:dyDescent="0.25">
      <c r="A102" s="3" t="s">
        <v>272</v>
      </c>
      <c r="B102" s="3" t="s">
        <v>40</v>
      </c>
      <c r="C102" s="3" t="s">
        <v>290</v>
      </c>
      <c r="D102" s="3">
        <v>36126624</v>
      </c>
      <c r="E102" s="4" t="s">
        <v>291</v>
      </c>
      <c r="F102" s="3">
        <v>351806</v>
      </c>
      <c r="G102" s="4" t="s">
        <v>191</v>
      </c>
      <c r="H102" s="4" t="s">
        <v>278</v>
      </c>
      <c r="I102" s="4" t="s">
        <v>305</v>
      </c>
      <c r="J102" s="28">
        <v>1</v>
      </c>
      <c r="K102" s="5">
        <v>3</v>
      </c>
      <c r="L102" s="29">
        <v>6653</v>
      </c>
    </row>
    <row r="103" spans="1:12" x14ac:dyDescent="0.25">
      <c r="A103" s="3" t="s">
        <v>272</v>
      </c>
      <c r="B103" s="3" t="s">
        <v>40</v>
      </c>
      <c r="C103" s="3" t="s">
        <v>290</v>
      </c>
      <c r="D103" s="3">
        <v>36126624</v>
      </c>
      <c r="E103" s="4" t="s">
        <v>291</v>
      </c>
      <c r="F103" s="3">
        <v>515159</v>
      </c>
      <c r="G103" s="4" t="s">
        <v>306</v>
      </c>
      <c r="H103" s="4" t="s">
        <v>278</v>
      </c>
      <c r="I103" s="4" t="s">
        <v>307</v>
      </c>
      <c r="J103" s="28">
        <v>5</v>
      </c>
      <c r="K103" s="5">
        <v>24</v>
      </c>
      <c r="L103" s="29">
        <v>62190</v>
      </c>
    </row>
    <row r="104" spans="1:12" x14ac:dyDescent="0.25">
      <c r="A104" s="3" t="s">
        <v>272</v>
      </c>
      <c r="B104" s="3" t="s">
        <v>40</v>
      </c>
      <c r="C104" s="3" t="s">
        <v>290</v>
      </c>
      <c r="D104" s="3">
        <v>36126624</v>
      </c>
      <c r="E104" s="4" t="s">
        <v>291</v>
      </c>
      <c r="F104" s="3">
        <v>893111</v>
      </c>
      <c r="G104" s="4" t="s">
        <v>191</v>
      </c>
      <c r="H104" s="4" t="s">
        <v>288</v>
      </c>
      <c r="I104" s="4" t="s">
        <v>308</v>
      </c>
      <c r="J104" s="28">
        <v>1</v>
      </c>
      <c r="K104" s="5">
        <v>5</v>
      </c>
      <c r="L104" s="29">
        <v>9332</v>
      </c>
    </row>
    <row r="105" spans="1:12" x14ac:dyDescent="0.25">
      <c r="A105" s="3" t="s">
        <v>272</v>
      </c>
      <c r="B105" s="3" t="s">
        <v>40</v>
      </c>
      <c r="C105" s="3" t="s">
        <v>290</v>
      </c>
      <c r="D105" s="3">
        <v>36126624</v>
      </c>
      <c r="E105" s="4" t="s">
        <v>291</v>
      </c>
      <c r="F105" s="3">
        <v>37922459</v>
      </c>
      <c r="G105" s="4" t="s">
        <v>197</v>
      </c>
      <c r="H105" s="4" t="s">
        <v>283</v>
      </c>
      <c r="I105" s="4" t="s">
        <v>309</v>
      </c>
      <c r="J105" s="28">
        <v>1</v>
      </c>
      <c r="K105" s="5">
        <v>4</v>
      </c>
      <c r="L105" s="29">
        <v>8507</v>
      </c>
    </row>
    <row r="106" spans="1:12" x14ac:dyDescent="0.25">
      <c r="A106" s="3" t="s">
        <v>272</v>
      </c>
      <c r="B106" s="3" t="s">
        <v>40</v>
      </c>
      <c r="C106" s="3" t="s">
        <v>290</v>
      </c>
      <c r="D106" s="3">
        <v>36126624</v>
      </c>
      <c r="E106" s="4" t="s">
        <v>291</v>
      </c>
      <c r="F106" s="3">
        <v>42024471</v>
      </c>
      <c r="G106" s="4" t="s">
        <v>294</v>
      </c>
      <c r="H106" s="4" t="s">
        <v>285</v>
      </c>
      <c r="I106" s="4" t="s">
        <v>310</v>
      </c>
      <c r="J106" s="28">
        <v>2</v>
      </c>
      <c r="K106" s="5">
        <v>10</v>
      </c>
      <c r="L106" s="29">
        <v>28131</v>
      </c>
    </row>
    <row r="107" spans="1:12" x14ac:dyDescent="0.25">
      <c r="A107" s="3" t="s">
        <v>272</v>
      </c>
      <c r="B107" s="3" t="s">
        <v>40</v>
      </c>
      <c r="C107" s="3" t="s">
        <v>290</v>
      </c>
      <c r="D107" s="3">
        <v>36126624</v>
      </c>
      <c r="E107" s="4" t="s">
        <v>291</v>
      </c>
      <c r="F107" s="3">
        <v>42026407</v>
      </c>
      <c r="G107" s="4" t="s">
        <v>294</v>
      </c>
      <c r="H107" s="4" t="s">
        <v>281</v>
      </c>
      <c r="I107" s="4" t="s">
        <v>311</v>
      </c>
      <c r="J107" s="28">
        <v>1</v>
      </c>
      <c r="K107" s="5">
        <v>5</v>
      </c>
      <c r="L107" s="29">
        <v>8273</v>
      </c>
    </row>
    <row r="108" spans="1:12" x14ac:dyDescent="0.25">
      <c r="A108" s="3" t="s">
        <v>272</v>
      </c>
      <c r="B108" s="3" t="s">
        <v>40</v>
      </c>
      <c r="C108" s="3" t="s">
        <v>290</v>
      </c>
      <c r="D108" s="3">
        <v>36126624</v>
      </c>
      <c r="E108" s="4" t="s">
        <v>291</v>
      </c>
      <c r="F108" s="3">
        <v>50424891</v>
      </c>
      <c r="G108" s="4" t="s">
        <v>312</v>
      </c>
      <c r="H108" s="4" t="s">
        <v>284</v>
      </c>
      <c r="I108" s="4" t="s">
        <v>313</v>
      </c>
      <c r="J108" s="28">
        <v>2</v>
      </c>
      <c r="K108" s="5">
        <v>10</v>
      </c>
      <c r="L108" s="29">
        <v>18847</v>
      </c>
    </row>
    <row r="109" spans="1:12" x14ac:dyDescent="0.25">
      <c r="A109" s="3" t="s">
        <v>272</v>
      </c>
      <c r="B109" s="3" t="s">
        <v>40</v>
      </c>
      <c r="C109" s="3" t="s">
        <v>290</v>
      </c>
      <c r="D109" s="3">
        <v>36126624</v>
      </c>
      <c r="E109" s="4" t="s">
        <v>291</v>
      </c>
      <c r="F109" s="3">
        <v>52375277</v>
      </c>
      <c r="G109" s="4" t="s">
        <v>294</v>
      </c>
      <c r="H109" s="4" t="s">
        <v>314</v>
      </c>
      <c r="I109" s="4" t="s">
        <v>315</v>
      </c>
      <c r="J109" s="28">
        <v>1</v>
      </c>
      <c r="K109" s="5">
        <v>5</v>
      </c>
      <c r="L109" s="29">
        <v>5750</v>
      </c>
    </row>
    <row r="110" spans="1:12" x14ac:dyDescent="0.25">
      <c r="A110" s="3" t="s">
        <v>272</v>
      </c>
      <c r="B110" s="3" t="s">
        <v>94</v>
      </c>
      <c r="C110" s="3" t="s">
        <v>317</v>
      </c>
      <c r="D110" s="3">
        <v>311138</v>
      </c>
      <c r="E110" s="4" t="s">
        <v>318</v>
      </c>
      <c r="F110" s="3">
        <v>36128503</v>
      </c>
      <c r="G110" s="4" t="s">
        <v>95</v>
      </c>
      <c r="H110" s="4" t="s">
        <v>319</v>
      </c>
      <c r="I110" s="4" t="s">
        <v>320</v>
      </c>
      <c r="J110" s="28">
        <v>1</v>
      </c>
      <c r="K110" s="5">
        <v>5</v>
      </c>
      <c r="L110" s="29">
        <v>11534</v>
      </c>
    </row>
    <row r="111" spans="1:12" x14ac:dyDescent="0.25">
      <c r="A111" s="3" t="s">
        <v>272</v>
      </c>
      <c r="B111" s="3" t="s">
        <v>94</v>
      </c>
      <c r="C111" s="3" t="s">
        <v>322</v>
      </c>
      <c r="D111" s="3">
        <v>318442</v>
      </c>
      <c r="E111" s="6" t="s">
        <v>323</v>
      </c>
      <c r="F111" s="9">
        <v>31201725</v>
      </c>
      <c r="G111" s="6" t="s">
        <v>95</v>
      </c>
      <c r="H111" s="6" t="s">
        <v>281</v>
      </c>
      <c r="I111" s="6" t="s">
        <v>324</v>
      </c>
      <c r="J111" s="28"/>
      <c r="K111" s="5"/>
      <c r="L111" s="29">
        <v>0</v>
      </c>
    </row>
    <row r="112" spans="1:12" x14ac:dyDescent="0.25">
      <c r="A112" s="3" t="s">
        <v>272</v>
      </c>
      <c r="B112" s="3" t="s">
        <v>94</v>
      </c>
      <c r="C112" s="3" t="s">
        <v>325</v>
      </c>
      <c r="D112" s="3">
        <v>318345</v>
      </c>
      <c r="E112" s="4" t="s">
        <v>326</v>
      </c>
      <c r="F112" s="3">
        <v>36126772</v>
      </c>
      <c r="G112" s="4" t="s">
        <v>95</v>
      </c>
      <c r="H112" s="4" t="s">
        <v>327</v>
      </c>
      <c r="I112" s="4" t="s">
        <v>328</v>
      </c>
      <c r="J112" s="28">
        <v>1</v>
      </c>
      <c r="K112" s="5">
        <v>5</v>
      </c>
      <c r="L112" s="29">
        <v>12226</v>
      </c>
    </row>
    <row r="113" spans="1:12" x14ac:dyDescent="0.25">
      <c r="A113" s="3" t="s">
        <v>272</v>
      </c>
      <c r="B113" s="3" t="s">
        <v>151</v>
      </c>
      <c r="C113" s="3" t="s">
        <v>330</v>
      </c>
      <c r="D113" s="3">
        <v>36127795</v>
      </c>
      <c r="E113" s="4" t="s">
        <v>331</v>
      </c>
      <c r="F113" s="3">
        <v>55620400</v>
      </c>
      <c r="G113" s="4" t="s">
        <v>21</v>
      </c>
      <c r="H113" s="4" t="s">
        <v>321</v>
      </c>
      <c r="I113" s="4" t="s">
        <v>332</v>
      </c>
      <c r="J113" s="38">
        <v>1</v>
      </c>
      <c r="K113" s="10">
        <v>2</v>
      </c>
      <c r="L113" s="29">
        <v>5270</v>
      </c>
    </row>
    <row r="114" spans="1:12" x14ac:dyDescent="0.25">
      <c r="A114" s="33" t="s">
        <v>968</v>
      </c>
      <c r="B114" s="34"/>
      <c r="C114" s="34"/>
      <c r="D114" s="34"/>
      <c r="E114" s="35"/>
      <c r="F114" s="34"/>
      <c r="G114" s="35"/>
      <c r="H114" s="35"/>
      <c r="I114" s="35"/>
      <c r="J114" s="29">
        <f t="shared" ref="J114:K114" si="2">SUM(J89:J113)</f>
        <v>34</v>
      </c>
      <c r="K114" s="29">
        <f t="shared" si="2"/>
        <v>160</v>
      </c>
      <c r="L114" s="29">
        <f>SUM(L89:L113)</f>
        <v>373895</v>
      </c>
    </row>
    <row r="115" spans="1:12" x14ac:dyDescent="0.25">
      <c r="A115" s="3" t="s">
        <v>333</v>
      </c>
      <c r="B115" s="3" t="s">
        <v>11</v>
      </c>
      <c r="C115" s="3" t="s">
        <v>334</v>
      </c>
      <c r="D115" s="3">
        <v>54130590</v>
      </c>
      <c r="E115" s="4" t="s">
        <v>335</v>
      </c>
      <c r="F115" s="3">
        <v>162868</v>
      </c>
      <c r="G115" s="4" t="s">
        <v>26</v>
      </c>
      <c r="H115" s="4" t="s">
        <v>162</v>
      </c>
      <c r="I115" s="4" t="s">
        <v>336</v>
      </c>
      <c r="J115" s="28">
        <v>1</v>
      </c>
      <c r="K115" s="5">
        <v>5</v>
      </c>
      <c r="L115" s="29">
        <v>10391</v>
      </c>
    </row>
    <row r="116" spans="1:12" x14ac:dyDescent="0.25">
      <c r="A116" s="3" t="s">
        <v>333</v>
      </c>
      <c r="B116" s="3" t="s">
        <v>11</v>
      </c>
      <c r="C116" s="3" t="s">
        <v>334</v>
      </c>
      <c r="D116" s="3">
        <v>54130590</v>
      </c>
      <c r="E116" s="4" t="s">
        <v>335</v>
      </c>
      <c r="F116" s="3">
        <v>34041915</v>
      </c>
      <c r="G116" s="4" t="s">
        <v>21</v>
      </c>
      <c r="H116" s="4" t="s">
        <v>257</v>
      </c>
      <c r="I116" s="4" t="s">
        <v>340</v>
      </c>
      <c r="J116" s="28">
        <v>1</v>
      </c>
      <c r="K116" s="5">
        <v>5</v>
      </c>
      <c r="L116" s="29">
        <v>7645</v>
      </c>
    </row>
    <row r="117" spans="1:12" x14ac:dyDescent="0.25">
      <c r="A117" s="3" t="s">
        <v>333</v>
      </c>
      <c r="B117" s="3" t="s">
        <v>40</v>
      </c>
      <c r="C117" s="3" t="s">
        <v>344</v>
      </c>
      <c r="D117" s="3">
        <v>37861298</v>
      </c>
      <c r="E117" s="4" t="s">
        <v>345</v>
      </c>
      <c r="F117" s="3">
        <v>159000</v>
      </c>
      <c r="G117" s="4" t="s">
        <v>346</v>
      </c>
      <c r="H117" s="4" t="s">
        <v>161</v>
      </c>
      <c r="I117" s="4" t="s">
        <v>347</v>
      </c>
      <c r="J117" s="28">
        <v>1</v>
      </c>
      <c r="K117" s="5">
        <v>5</v>
      </c>
      <c r="L117" s="29">
        <v>6917</v>
      </c>
    </row>
    <row r="118" spans="1:12" x14ac:dyDescent="0.25">
      <c r="A118" s="3" t="s">
        <v>333</v>
      </c>
      <c r="B118" s="3" t="s">
        <v>40</v>
      </c>
      <c r="C118" s="3" t="s">
        <v>344</v>
      </c>
      <c r="D118" s="3">
        <v>37861298</v>
      </c>
      <c r="E118" s="4" t="s">
        <v>345</v>
      </c>
      <c r="F118" s="3">
        <v>159093</v>
      </c>
      <c r="G118" s="4" t="s">
        <v>348</v>
      </c>
      <c r="H118" s="4" t="s">
        <v>337</v>
      </c>
      <c r="I118" s="4" t="s">
        <v>349</v>
      </c>
      <c r="J118" s="28">
        <v>4</v>
      </c>
      <c r="K118" s="5">
        <v>20</v>
      </c>
      <c r="L118" s="29">
        <v>49607</v>
      </c>
    </row>
    <row r="119" spans="1:12" x14ac:dyDescent="0.25">
      <c r="A119" s="3" t="s">
        <v>333</v>
      </c>
      <c r="B119" s="3" t="s">
        <v>40</v>
      </c>
      <c r="C119" s="3" t="s">
        <v>344</v>
      </c>
      <c r="D119" s="3">
        <v>37861298</v>
      </c>
      <c r="E119" s="4" t="s">
        <v>345</v>
      </c>
      <c r="F119" s="3">
        <v>160199</v>
      </c>
      <c r="G119" s="4" t="s">
        <v>350</v>
      </c>
      <c r="H119" s="4" t="s">
        <v>257</v>
      </c>
      <c r="I119" s="4" t="s">
        <v>351</v>
      </c>
      <c r="J119" s="28">
        <v>1</v>
      </c>
      <c r="K119" s="5">
        <v>4</v>
      </c>
      <c r="L119" s="29">
        <v>7868</v>
      </c>
    </row>
    <row r="120" spans="1:12" x14ac:dyDescent="0.25">
      <c r="A120" s="3" t="s">
        <v>333</v>
      </c>
      <c r="B120" s="3" t="s">
        <v>40</v>
      </c>
      <c r="C120" s="3" t="s">
        <v>344</v>
      </c>
      <c r="D120" s="3">
        <v>37861298</v>
      </c>
      <c r="E120" s="4" t="s">
        <v>345</v>
      </c>
      <c r="F120" s="3">
        <v>160440</v>
      </c>
      <c r="G120" s="4" t="s">
        <v>14</v>
      </c>
      <c r="H120" s="4" t="s">
        <v>339</v>
      </c>
      <c r="I120" s="6" t="s">
        <v>353</v>
      </c>
      <c r="J120" s="28">
        <v>1</v>
      </c>
      <c r="K120" s="5">
        <v>5</v>
      </c>
      <c r="L120" s="29">
        <v>10835</v>
      </c>
    </row>
    <row r="121" spans="1:12" x14ac:dyDescent="0.25">
      <c r="A121" s="3" t="s">
        <v>333</v>
      </c>
      <c r="B121" s="3" t="s">
        <v>40</v>
      </c>
      <c r="C121" s="3" t="s">
        <v>344</v>
      </c>
      <c r="D121" s="3">
        <v>37861298</v>
      </c>
      <c r="E121" s="4" t="s">
        <v>345</v>
      </c>
      <c r="F121" s="3">
        <v>161373</v>
      </c>
      <c r="G121" s="4" t="s">
        <v>354</v>
      </c>
      <c r="H121" s="4" t="s">
        <v>162</v>
      </c>
      <c r="I121" s="4" t="s">
        <v>355</v>
      </c>
      <c r="J121" s="28">
        <v>2</v>
      </c>
      <c r="K121" s="5">
        <v>9</v>
      </c>
      <c r="L121" s="29">
        <v>20793</v>
      </c>
    </row>
    <row r="122" spans="1:12" x14ac:dyDescent="0.25">
      <c r="A122" s="3" t="s">
        <v>333</v>
      </c>
      <c r="B122" s="3" t="s">
        <v>40</v>
      </c>
      <c r="C122" s="3" t="s">
        <v>344</v>
      </c>
      <c r="D122" s="3">
        <v>37861298</v>
      </c>
      <c r="E122" s="4" t="s">
        <v>345</v>
      </c>
      <c r="F122" s="3">
        <v>161942</v>
      </c>
      <c r="G122" s="4" t="s">
        <v>71</v>
      </c>
      <c r="H122" s="4" t="s">
        <v>162</v>
      </c>
      <c r="I122" s="4" t="s">
        <v>356</v>
      </c>
      <c r="J122" s="28">
        <v>1</v>
      </c>
      <c r="K122" s="5">
        <v>5</v>
      </c>
      <c r="L122" s="29">
        <v>11778</v>
      </c>
    </row>
    <row r="123" spans="1:12" x14ac:dyDescent="0.25">
      <c r="A123" s="3" t="s">
        <v>333</v>
      </c>
      <c r="B123" s="3" t="s">
        <v>40</v>
      </c>
      <c r="C123" s="3" t="s">
        <v>344</v>
      </c>
      <c r="D123" s="3">
        <v>37861298</v>
      </c>
      <c r="E123" s="4" t="s">
        <v>345</v>
      </c>
      <c r="F123" s="3">
        <v>162353</v>
      </c>
      <c r="G123" s="4" t="s">
        <v>190</v>
      </c>
      <c r="H123" s="4" t="s">
        <v>150</v>
      </c>
      <c r="I123" s="4" t="s">
        <v>357</v>
      </c>
      <c r="J123" s="28">
        <v>1</v>
      </c>
      <c r="K123" s="5">
        <v>5</v>
      </c>
      <c r="L123" s="29">
        <v>15920</v>
      </c>
    </row>
    <row r="124" spans="1:12" x14ac:dyDescent="0.25">
      <c r="A124" s="3" t="s">
        <v>333</v>
      </c>
      <c r="B124" s="3" t="s">
        <v>40</v>
      </c>
      <c r="C124" s="3" t="s">
        <v>344</v>
      </c>
      <c r="D124" s="3">
        <v>37861298</v>
      </c>
      <c r="E124" s="4" t="s">
        <v>345</v>
      </c>
      <c r="F124" s="3">
        <v>162795</v>
      </c>
      <c r="G124" s="4" t="s">
        <v>44</v>
      </c>
      <c r="H124" s="4" t="s">
        <v>150</v>
      </c>
      <c r="I124" s="4" t="s">
        <v>358</v>
      </c>
      <c r="J124" s="28">
        <v>1</v>
      </c>
      <c r="K124" s="5">
        <v>5</v>
      </c>
      <c r="L124" s="29">
        <v>11127</v>
      </c>
    </row>
    <row r="125" spans="1:12" x14ac:dyDescent="0.25">
      <c r="A125" s="3" t="s">
        <v>333</v>
      </c>
      <c r="B125" s="3" t="s">
        <v>40</v>
      </c>
      <c r="C125" s="3" t="s">
        <v>344</v>
      </c>
      <c r="D125" s="3">
        <v>37861298</v>
      </c>
      <c r="E125" s="4" t="s">
        <v>345</v>
      </c>
      <c r="F125" s="3">
        <v>351989</v>
      </c>
      <c r="G125" s="4" t="s">
        <v>359</v>
      </c>
      <c r="H125" s="4" t="s">
        <v>339</v>
      </c>
      <c r="I125" s="4" t="s">
        <v>360</v>
      </c>
      <c r="J125" s="28">
        <v>1</v>
      </c>
      <c r="K125" s="5">
        <v>5</v>
      </c>
      <c r="L125" s="29">
        <v>10838</v>
      </c>
    </row>
    <row r="126" spans="1:12" x14ac:dyDescent="0.25">
      <c r="A126" s="3" t="s">
        <v>333</v>
      </c>
      <c r="B126" s="3" t="s">
        <v>40</v>
      </c>
      <c r="C126" s="3" t="s">
        <v>344</v>
      </c>
      <c r="D126" s="3">
        <v>37861298</v>
      </c>
      <c r="E126" s="4" t="s">
        <v>345</v>
      </c>
      <c r="F126" s="3">
        <v>352098</v>
      </c>
      <c r="G126" s="4" t="s">
        <v>361</v>
      </c>
      <c r="H126" s="4" t="s">
        <v>150</v>
      </c>
      <c r="I126" s="4" t="s">
        <v>362</v>
      </c>
      <c r="J126" s="28">
        <v>1</v>
      </c>
      <c r="K126" s="5">
        <v>5</v>
      </c>
      <c r="L126" s="32">
        <v>16900</v>
      </c>
    </row>
    <row r="127" spans="1:12" x14ac:dyDescent="0.25">
      <c r="A127" s="3" t="s">
        <v>333</v>
      </c>
      <c r="B127" s="3" t="s">
        <v>40</v>
      </c>
      <c r="C127" s="3" t="s">
        <v>344</v>
      </c>
      <c r="D127" s="3">
        <v>37861298</v>
      </c>
      <c r="E127" s="4" t="s">
        <v>345</v>
      </c>
      <c r="F127" s="3">
        <v>399965</v>
      </c>
      <c r="G127" s="4" t="s">
        <v>363</v>
      </c>
      <c r="H127" s="4" t="s">
        <v>257</v>
      </c>
      <c r="I127" s="4" t="s">
        <v>364</v>
      </c>
      <c r="J127" s="28">
        <v>1</v>
      </c>
      <c r="K127" s="5">
        <v>5</v>
      </c>
      <c r="L127" s="29">
        <v>12450</v>
      </c>
    </row>
    <row r="128" spans="1:12" x14ac:dyDescent="0.25">
      <c r="A128" s="3" t="s">
        <v>333</v>
      </c>
      <c r="B128" s="3" t="s">
        <v>40</v>
      </c>
      <c r="C128" s="3" t="s">
        <v>344</v>
      </c>
      <c r="D128" s="3">
        <v>37861298</v>
      </c>
      <c r="E128" s="4" t="s">
        <v>345</v>
      </c>
      <c r="F128" s="3">
        <v>596868</v>
      </c>
      <c r="G128" s="4" t="s">
        <v>359</v>
      </c>
      <c r="H128" s="4" t="s">
        <v>162</v>
      </c>
      <c r="I128" s="4" t="s">
        <v>365</v>
      </c>
      <c r="J128" s="28">
        <v>1</v>
      </c>
      <c r="K128" s="5">
        <v>5</v>
      </c>
      <c r="L128" s="29">
        <v>5615</v>
      </c>
    </row>
    <row r="129" spans="1:12" x14ac:dyDescent="0.25">
      <c r="A129" s="3" t="s">
        <v>333</v>
      </c>
      <c r="B129" s="3" t="s">
        <v>40</v>
      </c>
      <c r="C129" s="3" t="s">
        <v>344</v>
      </c>
      <c r="D129" s="3">
        <v>37861298</v>
      </c>
      <c r="E129" s="4" t="s">
        <v>345</v>
      </c>
      <c r="F129" s="3">
        <v>891550</v>
      </c>
      <c r="G129" s="4" t="s">
        <v>60</v>
      </c>
      <c r="H129" s="4" t="s">
        <v>338</v>
      </c>
      <c r="I129" s="4" t="s">
        <v>367</v>
      </c>
      <c r="J129" s="28">
        <v>1</v>
      </c>
      <c r="K129" s="5">
        <v>5</v>
      </c>
      <c r="L129" s="29">
        <v>2700</v>
      </c>
    </row>
    <row r="130" spans="1:12" x14ac:dyDescent="0.25">
      <c r="A130" s="3" t="s">
        <v>333</v>
      </c>
      <c r="B130" s="3" t="s">
        <v>40</v>
      </c>
      <c r="C130" s="3" t="s">
        <v>344</v>
      </c>
      <c r="D130" s="3">
        <v>37861298</v>
      </c>
      <c r="E130" s="4" t="s">
        <v>345</v>
      </c>
      <c r="F130" s="3">
        <v>891592</v>
      </c>
      <c r="G130" s="4" t="s">
        <v>368</v>
      </c>
      <c r="H130" s="4" t="s">
        <v>257</v>
      </c>
      <c r="I130" s="4" t="s">
        <v>369</v>
      </c>
      <c r="J130" s="28">
        <v>3</v>
      </c>
      <c r="K130" s="5">
        <v>15</v>
      </c>
      <c r="L130" s="29">
        <v>38453</v>
      </c>
    </row>
    <row r="131" spans="1:12" x14ac:dyDescent="0.25">
      <c r="A131" s="3" t="s">
        <v>333</v>
      </c>
      <c r="B131" s="3" t="s">
        <v>40</v>
      </c>
      <c r="C131" s="3" t="s">
        <v>344</v>
      </c>
      <c r="D131" s="3">
        <v>37861298</v>
      </c>
      <c r="E131" s="4" t="s">
        <v>345</v>
      </c>
      <c r="F131" s="3">
        <v>891908</v>
      </c>
      <c r="G131" s="4" t="s">
        <v>371</v>
      </c>
      <c r="H131" s="4" t="s">
        <v>341</v>
      </c>
      <c r="I131" s="4" t="s">
        <v>372</v>
      </c>
      <c r="J131" s="28">
        <v>3</v>
      </c>
      <c r="K131" s="5">
        <v>15</v>
      </c>
      <c r="L131" s="29">
        <v>36548</v>
      </c>
    </row>
    <row r="132" spans="1:12" x14ac:dyDescent="0.25">
      <c r="A132" s="3" t="s">
        <v>333</v>
      </c>
      <c r="B132" s="3" t="s">
        <v>40</v>
      </c>
      <c r="C132" s="3" t="s">
        <v>344</v>
      </c>
      <c r="D132" s="3">
        <v>37861298</v>
      </c>
      <c r="E132" s="4" t="s">
        <v>345</v>
      </c>
      <c r="F132" s="3">
        <v>893129</v>
      </c>
      <c r="G132" s="4" t="s">
        <v>60</v>
      </c>
      <c r="H132" s="4" t="s">
        <v>337</v>
      </c>
      <c r="I132" s="4" t="s">
        <v>373</v>
      </c>
      <c r="J132" s="28">
        <v>1</v>
      </c>
      <c r="K132" s="5">
        <v>5</v>
      </c>
      <c r="L132" s="29">
        <v>14873</v>
      </c>
    </row>
    <row r="133" spans="1:12" x14ac:dyDescent="0.25">
      <c r="A133" s="3" t="s">
        <v>333</v>
      </c>
      <c r="B133" s="3" t="s">
        <v>40</v>
      </c>
      <c r="C133" s="3" t="s">
        <v>344</v>
      </c>
      <c r="D133" s="3">
        <v>37861298</v>
      </c>
      <c r="E133" s="4" t="s">
        <v>345</v>
      </c>
      <c r="F133" s="3">
        <v>893480</v>
      </c>
      <c r="G133" s="4" t="s">
        <v>191</v>
      </c>
      <c r="H133" s="4" t="s">
        <v>339</v>
      </c>
      <c r="I133" s="4" t="s">
        <v>375</v>
      </c>
      <c r="J133" s="28">
        <v>1</v>
      </c>
      <c r="K133" s="5">
        <v>5</v>
      </c>
      <c r="L133" s="32">
        <v>16900</v>
      </c>
    </row>
    <row r="134" spans="1:12" x14ac:dyDescent="0.25">
      <c r="A134" s="3" t="s">
        <v>333</v>
      </c>
      <c r="B134" s="3" t="s">
        <v>40</v>
      </c>
      <c r="C134" s="3" t="s">
        <v>344</v>
      </c>
      <c r="D134" s="3">
        <v>37861298</v>
      </c>
      <c r="E134" s="4" t="s">
        <v>345</v>
      </c>
      <c r="F134" s="3">
        <v>17050316</v>
      </c>
      <c r="G134" s="4" t="s">
        <v>60</v>
      </c>
      <c r="H134" s="4" t="s">
        <v>343</v>
      </c>
      <c r="I134" s="4" t="s">
        <v>376</v>
      </c>
      <c r="J134" s="28">
        <v>2</v>
      </c>
      <c r="K134" s="5">
        <v>9</v>
      </c>
      <c r="L134" s="29">
        <v>17147</v>
      </c>
    </row>
    <row r="135" spans="1:12" x14ac:dyDescent="0.25">
      <c r="A135" s="3" t="s">
        <v>333</v>
      </c>
      <c r="B135" s="3" t="s">
        <v>40</v>
      </c>
      <c r="C135" s="3" t="s">
        <v>344</v>
      </c>
      <c r="D135" s="3">
        <v>37861298</v>
      </c>
      <c r="E135" s="4" t="s">
        <v>345</v>
      </c>
      <c r="F135" s="3">
        <v>17054222</v>
      </c>
      <c r="G135" s="4" t="s">
        <v>377</v>
      </c>
      <c r="H135" s="4" t="s">
        <v>162</v>
      </c>
      <c r="I135" s="4" t="s">
        <v>378</v>
      </c>
      <c r="J135" s="28">
        <v>1</v>
      </c>
      <c r="K135" s="5">
        <v>5</v>
      </c>
      <c r="L135" s="29">
        <v>11456</v>
      </c>
    </row>
    <row r="136" spans="1:12" x14ac:dyDescent="0.25">
      <c r="A136" s="3" t="s">
        <v>333</v>
      </c>
      <c r="B136" s="3" t="s">
        <v>94</v>
      </c>
      <c r="C136" s="3" t="s">
        <v>379</v>
      </c>
      <c r="D136" s="3">
        <v>308307</v>
      </c>
      <c r="E136" s="4" t="s">
        <v>380</v>
      </c>
      <c r="F136" s="3">
        <v>37865307</v>
      </c>
      <c r="G136" s="4" t="s">
        <v>95</v>
      </c>
      <c r="H136" s="4" t="s">
        <v>162</v>
      </c>
      <c r="I136" s="4" t="s">
        <v>381</v>
      </c>
      <c r="J136" s="28">
        <v>1</v>
      </c>
      <c r="K136" s="5">
        <v>3</v>
      </c>
      <c r="L136" s="29">
        <v>2209</v>
      </c>
    </row>
    <row r="137" spans="1:12" x14ac:dyDescent="0.25">
      <c r="A137" s="3" t="s">
        <v>333</v>
      </c>
      <c r="B137" s="3" t="s">
        <v>94</v>
      </c>
      <c r="C137" s="3" t="s">
        <v>379</v>
      </c>
      <c r="D137" s="3">
        <v>308307</v>
      </c>
      <c r="E137" s="4" t="s">
        <v>380</v>
      </c>
      <c r="F137" s="3">
        <v>37865501</v>
      </c>
      <c r="G137" s="4" t="s">
        <v>383</v>
      </c>
      <c r="H137" s="4" t="s">
        <v>162</v>
      </c>
      <c r="I137" s="4" t="s">
        <v>384</v>
      </c>
      <c r="J137" s="28">
        <v>1</v>
      </c>
      <c r="K137" s="5">
        <v>4</v>
      </c>
      <c r="L137" s="29">
        <v>7800</v>
      </c>
    </row>
    <row r="138" spans="1:12" x14ac:dyDescent="0.25">
      <c r="A138" s="3" t="s">
        <v>333</v>
      </c>
      <c r="B138" s="3" t="s">
        <v>94</v>
      </c>
      <c r="C138" s="3" t="s">
        <v>379</v>
      </c>
      <c r="D138" s="3">
        <v>308307</v>
      </c>
      <c r="E138" s="4" t="s">
        <v>380</v>
      </c>
      <c r="F138" s="3">
        <v>37965859</v>
      </c>
      <c r="G138" s="4" t="s">
        <v>95</v>
      </c>
      <c r="H138" s="4" t="s">
        <v>162</v>
      </c>
      <c r="I138" s="4" t="s">
        <v>385</v>
      </c>
      <c r="J138" s="28">
        <v>1</v>
      </c>
      <c r="K138" s="5">
        <v>3</v>
      </c>
      <c r="L138" s="29">
        <v>4356</v>
      </c>
    </row>
    <row r="139" spans="1:12" x14ac:dyDescent="0.25">
      <c r="A139" s="3" t="s">
        <v>333</v>
      </c>
      <c r="B139" s="3" t="s">
        <v>94</v>
      </c>
      <c r="C139" s="3" t="s">
        <v>386</v>
      </c>
      <c r="D139" s="3">
        <v>307947</v>
      </c>
      <c r="E139" s="4" t="s">
        <v>387</v>
      </c>
      <c r="F139" s="3">
        <v>42206685</v>
      </c>
      <c r="G139" s="4" t="s">
        <v>96</v>
      </c>
      <c r="H139" s="4" t="s">
        <v>388</v>
      </c>
      <c r="I139" s="4" t="s">
        <v>389</v>
      </c>
      <c r="J139" s="28">
        <v>1</v>
      </c>
      <c r="K139" s="5">
        <v>5</v>
      </c>
      <c r="L139" s="29">
        <v>10314</v>
      </c>
    </row>
    <row r="140" spans="1:12" x14ac:dyDescent="0.25">
      <c r="A140" s="3" t="s">
        <v>333</v>
      </c>
      <c r="B140" s="3" t="s">
        <v>94</v>
      </c>
      <c r="C140" s="3" t="s">
        <v>390</v>
      </c>
      <c r="D140" s="3">
        <v>308056</v>
      </c>
      <c r="E140" s="4" t="s">
        <v>391</v>
      </c>
      <c r="F140" s="3">
        <v>37865617</v>
      </c>
      <c r="G140" s="4" t="s">
        <v>96</v>
      </c>
      <c r="H140" s="4" t="s">
        <v>392</v>
      </c>
      <c r="I140" s="4" t="s">
        <v>393</v>
      </c>
      <c r="J140" s="28">
        <v>1</v>
      </c>
      <c r="K140" s="5">
        <v>2</v>
      </c>
      <c r="L140" s="29">
        <v>5131</v>
      </c>
    </row>
    <row r="141" spans="1:12" x14ac:dyDescent="0.25">
      <c r="A141" s="3" t="s">
        <v>333</v>
      </c>
      <c r="B141" s="3" t="s">
        <v>94</v>
      </c>
      <c r="C141" s="3" t="s">
        <v>394</v>
      </c>
      <c r="D141" s="3">
        <v>308676</v>
      </c>
      <c r="E141" s="4" t="s">
        <v>395</v>
      </c>
      <c r="F141" s="3">
        <v>37865056</v>
      </c>
      <c r="G141" s="4" t="s">
        <v>95</v>
      </c>
      <c r="H141" s="4" t="s">
        <v>337</v>
      </c>
      <c r="I141" s="4" t="s">
        <v>396</v>
      </c>
      <c r="J141" s="28">
        <v>1</v>
      </c>
      <c r="K141" s="5">
        <v>3</v>
      </c>
      <c r="L141" s="29">
        <v>6472</v>
      </c>
    </row>
    <row r="142" spans="1:12" x14ac:dyDescent="0.25">
      <c r="A142" s="3" t="s">
        <v>333</v>
      </c>
      <c r="B142" s="3" t="s">
        <v>94</v>
      </c>
      <c r="C142" s="3" t="s">
        <v>397</v>
      </c>
      <c r="D142" s="3">
        <v>306525</v>
      </c>
      <c r="E142" s="4" t="s">
        <v>398</v>
      </c>
      <c r="F142" s="3">
        <v>37861131</v>
      </c>
      <c r="G142" s="4" t="s">
        <v>95</v>
      </c>
      <c r="H142" s="4" t="s">
        <v>257</v>
      </c>
      <c r="I142" s="4" t="s">
        <v>399</v>
      </c>
      <c r="J142" s="28">
        <v>2</v>
      </c>
      <c r="K142" s="5">
        <v>9</v>
      </c>
      <c r="L142" s="29">
        <v>23486</v>
      </c>
    </row>
    <row r="143" spans="1:12" x14ac:dyDescent="0.25">
      <c r="A143" s="3" t="s">
        <v>333</v>
      </c>
      <c r="B143" s="3" t="s">
        <v>94</v>
      </c>
      <c r="C143" s="3" t="s">
        <v>400</v>
      </c>
      <c r="D143" s="3">
        <v>306711</v>
      </c>
      <c r="E143" s="4" t="s">
        <v>401</v>
      </c>
      <c r="F143" s="3">
        <v>37867024</v>
      </c>
      <c r="G143" s="4" t="s">
        <v>95</v>
      </c>
      <c r="H143" s="4" t="s">
        <v>271</v>
      </c>
      <c r="I143" s="4" t="s">
        <v>402</v>
      </c>
      <c r="J143" s="28">
        <v>1</v>
      </c>
      <c r="K143" s="5">
        <v>1</v>
      </c>
      <c r="L143" s="29">
        <v>1986</v>
      </c>
    </row>
    <row r="144" spans="1:12" x14ac:dyDescent="0.25">
      <c r="A144" s="3" t="s">
        <v>333</v>
      </c>
      <c r="B144" s="3" t="s">
        <v>94</v>
      </c>
      <c r="C144" s="3" t="s">
        <v>403</v>
      </c>
      <c r="D144" s="3">
        <v>307203</v>
      </c>
      <c r="E144" s="4" t="s">
        <v>404</v>
      </c>
      <c r="F144" s="3">
        <v>37864424</v>
      </c>
      <c r="G144" s="4" t="s">
        <v>95</v>
      </c>
      <c r="H144" s="4" t="s">
        <v>150</v>
      </c>
      <c r="I144" s="4" t="s">
        <v>405</v>
      </c>
      <c r="J144" s="28">
        <v>1</v>
      </c>
      <c r="K144" s="5">
        <v>3</v>
      </c>
      <c r="L144" s="29">
        <v>6413</v>
      </c>
    </row>
    <row r="145" spans="1:12" x14ac:dyDescent="0.25">
      <c r="A145" s="3" t="s">
        <v>333</v>
      </c>
      <c r="B145" s="3" t="s">
        <v>94</v>
      </c>
      <c r="C145" s="3" t="s">
        <v>406</v>
      </c>
      <c r="D145" s="3">
        <v>307149</v>
      </c>
      <c r="E145" s="4" t="s">
        <v>407</v>
      </c>
      <c r="F145" s="3">
        <v>37864378</v>
      </c>
      <c r="G145" s="4" t="s">
        <v>96</v>
      </c>
      <c r="H145" s="4" t="s">
        <v>408</v>
      </c>
      <c r="I145" s="4" t="s">
        <v>409</v>
      </c>
      <c r="J145" s="28">
        <v>1</v>
      </c>
      <c r="K145" s="5">
        <v>5</v>
      </c>
      <c r="L145" s="29">
        <v>6120</v>
      </c>
    </row>
    <row r="146" spans="1:12" x14ac:dyDescent="0.25">
      <c r="A146" s="3" t="s">
        <v>333</v>
      </c>
      <c r="B146" s="3" t="s">
        <v>94</v>
      </c>
      <c r="C146" s="3" t="s">
        <v>410</v>
      </c>
      <c r="D146" s="3">
        <v>307360</v>
      </c>
      <c r="E146" s="4" t="s">
        <v>411</v>
      </c>
      <c r="F146" s="3">
        <v>37864467</v>
      </c>
      <c r="G146" s="4" t="s">
        <v>95</v>
      </c>
      <c r="H146" s="4" t="s">
        <v>412</v>
      </c>
      <c r="I146" s="4" t="s">
        <v>413</v>
      </c>
      <c r="J146" s="28">
        <v>1</v>
      </c>
      <c r="K146" s="5">
        <v>5</v>
      </c>
      <c r="L146" s="29">
        <v>11930</v>
      </c>
    </row>
    <row r="147" spans="1:12" x14ac:dyDescent="0.25">
      <c r="A147" s="3" t="s">
        <v>333</v>
      </c>
      <c r="B147" s="3" t="s">
        <v>94</v>
      </c>
      <c r="C147" s="3" t="s">
        <v>415</v>
      </c>
      <c r="D147" s="3">
        <v>309150</v>
      </c>
      <c r="E147" s="4" t="s">
        <v>416</v>
      </c>
      <c r="F147" s="3">
        <v>37860992</v>
      </c>
      <c r="G147" s="4" t="s">
        <v>95</v>
      </c>
      <c r="H147" s="4" t="s">
        <v>342</v>
      </c>
      <c r="I147" s="4" t="s">
        <v>417</v>
      </c>
      <c r="J147" s="28">
        <v>1</v>
      </c>
      <c r="K147" s="5">
        <v>5</v>
      </c>
      <c r="L147" s="29">
        <v>10094</v>
      </c>
    </row>
    <row r="148" spans="1:12" x14ac:dyDescent="0.25">
      <c r="A148" s="3" t="s">
        <v>333</v>
      </c>
      <c r="B148" s="3" t="s">
        <v>94</v>
      </c>
      <c r="C148" s="3" t="s">
        <v>418</v>
      </c>
      <c r="D148" s="3">
        <v>309095</v>
      </c>
      <c r="E148" s="4" t="s">
        <v>419</v>
      </c>
      <c r="F148" s="3">
        <v>37863959</v>
      </c>
      <c r="G148" s="4" t="s">
        <v>96</v>
      </c>
      <c r="H148" s="4" t="s">
        <v>420</v>
      </c>
      <c r="I148" s="4" t="s">
        <v>421</v>
      </c>
      <c r="J148" s="28">
        <v>1</v>
      </c>
      <c r="K148" s="5">
        <v>4</v>
      </c>
      <c r="L148" s="29">
        <v>8432</v>
      </c>
    </row>
    <row r="149" spans="1:12" x14ac:dyDescent="0.25">
      <c r="A149" s="9" t="s">
        <v>333</v>
      </c>
      <c r="B149" s="9" t="s">
        <v>94</v>
      </c>
      <c r="C149" s="9" t="s">
        <v>422</v>
      </c>
      <c r="D149" s="9">
        <v>306151</v>
      </c>
      <c r="E149" s="6" t="s">
        <v>423</v>
      </c>
      <c r="F149" s="9">
        <v>36112101</v>
      </c>
      <c r="G149" s="6" t="s">
        <v>96</v>
      </c>
      <c r="H149" s="6" t="s">
        <v>424</v>
      </c>
      <c r="I149" s="6" t="s">
        <v>425</v>
      </c>
      <c r="J149" s="38">
        <v>2</v>
      </c>
      <c r="K149" s="10">
        <v>7</v>
      </c>
      <c r="L149" s="29">
        <v>21675</v>
      </c>
    </row>
    <row r="150" spans="1:12" x14ac:dyDescent="0.25">
      <c r="A150" s="9" t="s">
        <v>333</v>
      </c>
      <c r="B150" s="9" t="s">
        <v>94</v>
      </c>
      <c r="C150" s="9" t="s">
        <v>426</v>
      </c>
      <c r="D150" s="9">
        <v>311286</v>
      </c>
      <c r="E150" s="6" t="s">
        <v>427</v>
      </c>
      <c r="F150" s="9">
        <v>37860593</v>
      </c>
      <c r="G150" s="6" t="s">
        <v>96</v>
      </c>
      <c r="H150" s="6" t="s">
        <v>428</v>
      </c>
      <c r="I150" s="6" t="s">
        <v>429</v>
      </c>
      <c r="J150" s="38">
        <v>1</v>
      </c>
      <c r="K150" s="10">
        <v>5</v>
      </c>
      <c r="L150" s="29">
        <v>9795</v>
      </c>
    </row>
    <row r="151" spans="1:12" x14ac:dyDescent="0.25">
      <c r="A151" s="9" t="s">
        <v>333</v>
      </c>
      <c r="B151" s="9" t="s">
        <v>94</v>
      </c>
      <c r="C151" s="9" t="s">
        <v>430</v>
      </c>
      <c r="D151" s="9">
        <v>321044</v>
      </c>
      <c r="E151" s="6" t="s">
        <v>431</v>
      </c>
      <c r="F151" s="9">
        <v>37865153</v>
      </c>
      <c r="G151" s="6" t="s">
        <v>96</v>
      </c>
      <c r="H151" s="6" t="s">
        <v>432</v>
      </c>
      <c r="I151" s="6" t="s">
        <v>433</v>
      </c>
      <c r="J151" s="38">
        <v>1</v>
      </c>
      <c r="K151" s="36">
        <v>5</v>
      </c>
      <c r="L151" s="29">
        <v>12375</v>
      </c>
    </row>
    <row r="152" spans="1:12" x14ac:dyDescent="0.25">
      <c r="A152" s="3" t="s">
        <v>333</v>
      </c>
      <c r="B152" s="3" t="s">
        <v>151</v>
      </c>
      <c r="C152" s="3" t="s">
        <v>435</v>
      </c>
      <c r="D152" s="3">
        <v>34104691</v>
      </c>
      <c r="E152" s="4" t="s">
        <v>436</v>
      </c>
      <c r="F152" s="3">
        <v>37854950</v>
      </c>
      <c r="G152" s="4" t="s">
        <v>437</v>
      </c>
      <c r="H152" s="4" t="s">
        <v>162</v>
      </c>
      <c r="I152" s="4" t="s">
        <v>438</v>
      </c>
      <c r="J152" s="28">
        <v>1</v>
      </c>
      <c r="K152" s="5">
        <v>3</v>
      </c>
      <c r="L152" s="29">
        <v>3828</v>
      </c>
    </row>
    <row r="153" spans="1:12" x14ac:dyDescent="0.25">
      <c r="A153" s="3" t="s">
        <v>333</v>
      </c>
      <c r="B153" s="3" t="s">
        <v>151</v>
      </c>
      <c r="C153" s="3" t="s">
        <v>439</v>
      </c>
      <c r="D153" s="3">
        <v>50320840</v>
      </c>
      <c r="E153" s="4" t="s">
        <v>440</v>
      </c>
      <c r="F153" s="3">
        <v>37857134</v>
      </c>
      <c r="G153" s="4" t="s">
        <v>441</v>
      </c>
      <c r="H153" s="4" t="s">
        <v>162</v>
      </c>
      <c r="I153" s="4" t="s">
        <v>382</v>
      </c>
      <c r="J153" s="28">
        <v>1</v>
      </c>
      <c r="K153" s="5">
        <v>3</v>
      </c>
      <c r="L153" s="29">
        <v>5570</v>
      </c>
    </row>
    <row r="154" spans="1:12" x14ac:dyDescent="0.25">
      <c r="A154" s="33" t="s">
        <v>969</v>
      </c>
      <c r="B154" s="34"/>
      <c r="C154" s="34"/>
      <c r="D154" s="34"/>
      <c r="E154" s="35"/>
      <c r="F154" s="34"/>
      <c r="G154" s="35"/>
      <c r="H154" s="35"/>
      <c r="I154" s="35"/>
      <c r="J154" s="29">
        <f t="shared" ref="J154:K154" si="3">SUM(J115:J153)</f>
        <v>50</v>
      </c>
      <c r="K154" s="29">
        <f t="shared" si="3"/>
        <v>222</v>
      </c>
      <c r="L154" s="29">
        <f>SUM(L115:L153)</f>
        <v>494747</v>
      </c>
    </row>
    <row r="155" spans="1:12" x14ac:dyDescent="0.25">
      <c r="A155" s="3" t="s">
        <v>442</v>
      </c>
      <c r="B155" s="3" t="s">
        <v>11</v>
      </c>
      <c r="C155" s="3" t="s">
        <v>443</v>
      </c>
      <c r="D155" s="3">
        <v>54132975</v>
      </c>
      <c r="E155" s="12" t="s">
        <v>444</v>
      </c>
      <c r="F155" s="3">
        <v>593125</v>
      </c>
      <c r="G155" s="12" t="s">
        <v>26</v>
      </c>
      <c r="H155" s="12" t="s">
        <v>448</v>
      </c>
      <c r="I155" s="12" t="s">
        <v>449</v>
      </c>
      <c r="J155" s="28">
        <v>1</v>
      </c>
      <c r="K155" s="5">
        <v>5</v>
      </c>
      <c r="L155" s="29">
        <v>16457</v>
      </c>
    </row>
    <row r="156" spans="1:12" x14ac:dyDescent="0.25">
      <c r="A156" s="3" t="s">
        <v>442</v>
      </c>
      <c r="B156" s="3" t="s">
        <v>11</v>
      </c>
      <c r="C156" s="3" t="s">
        <v>443</v>
      </c>
      <c r="D156" s="3">
        <v>54132975</v>
      </c>
      <c r="E156" s="12" t="s">
        <v>444</v>
      </c>
      <c r="F156" s="3">
        <v>55634737</v>
      </c>
      <c r="G156" s="12" t="s">
        <v>32</v>
      </c>
      <c r="H156" s="4" t="s">
        <v>142</v>
      </c>
      <c r="I156" s="12" t="s">
        <v>452</v>
      </c>
      <c r="J156" s="28">
        <v>1</v>
      </c>
      <c r="K156" s="5">
        <v>5</v>
      </c>
      <c r="L156" s="29">
        <v>7878</v>
      </c>
    </row>
    <row r="157" spans="1:12" x14ac:dyDescent="0.25">
      <c r="A157" s="3" t="s">
        <v>442</v>
      </c>
      <c r="B157" s="3" t="s">
        <v>11</v>
      </c>
      <c r="C157" s="3" t="s">
        <v>443</v>
      </c>
      <c r="D157" s="3">
        <v>54132975</v>
      </c>
      <c r="E157" s="12" t="s">
        <v>444</v>
      </c>
      <c r="F157" s="3">
        <v>36142131</v>
      </c>
      <c r="G157" s="12" t="s">
        <v>26</v>
      </c>
      <c r="H157" s="4" t="s">
        <v>142</v>
      </c>
      <c r="I157" s="12" t="s">
        <v>454</v>
      </c>
      <c r="J157" s="28">
        <v>1</v>
      </c>
      <c r="K157" s="5">
        <v>5</v>
      </c>
      <c r="L157" s="29">
        <v>10273</v>
      </c>
    </row>
    <row r="158" spans="1:12" x14ac:dyDescent="0.25">
      <c r="A158" s="3" t="s">
        <v>442</v>
      </c>
      <c r="B158" s="3" t="s">
        <v>11</v>
      </c>
      <c r="C158" s="3" t="s">
        <v>443</v>
      </c>
      <c r="D158" s="3">
        <v>54132975</v>
      </c>
      <c r="E158" s="12" t="s">
        <v>444</v>
      </c>
      <c r="F158" s="3">
        <v>37976672</v>
      </c>
      <c r="G158" s="12" t="s">
        <v>34</v>
      </c>
      <c r="H158" s="4" t="s">
        <v>445</v>
      </c>
      <c r="I158" s="12" t="s">
        <v>455</v>
      </c>
      <c r="J158" s="28">
        <v>1</v>
      </c>
      <c r="K158" s="5">
        <v>5</v>
      </c>
      <c r="L158" s="29">
        <v>10639</v>
      </c>
    </row>
    <row r="159" spans="1:12" x14ac:dyDescent="0.25">
      <c r="A159" s="3" t="s">
        <v>442</v>
      </c>
      <c r="B159" s="3" t="s">
        <v>11</v>
      </c>
      <c r="C159" s="3" t="s">
        <v>443</v>
      </c>
      <c r="D159" s="3">
        <v>54132975</v>
      </c>
      <c r="E159" s="12" t="s">
        <v>444</v>
      </c>
      <c r="F159" s="3">
        <v>37982583</v>
      </c>
      <c r="G159" s="12" t="s">
        <v>21</v>
      </c>
      <c r="H159" s="4" t="s">
        <v>456</v>
      </c>
      <c r="I159" s="12" t="s">
        <v>459</v>
      </c>
      <c r="J159" s="28">
        <v>1</v>
      </c>
      <c r="K159" s="5">
        <v>5</v>
      </c>
      <c r="L159" s="29">
        <v>14008</v>
      </c>
    </row>
    <row r="160" spans="1:12" ht="24.75" x14ac:dyDescent="0.25">
      <c r="A160" s="3" t="s">
        <v>442</v>
      </c>
      <c r="B160" s="3" t="s">
        <v>11</v>
      </c>
      <c r="C160" s="3" t="s">
        <v>443</v>
      </c>
      <c r="D160" s="3">
        <v>54132975</v>
      </c>
      <c r="E160" s="12" t="s">
        <v>444</v>
      </c>
      <c r="F160" s="3">
        <v>42224233</v>
      </c>
      <c r="G160" s="12" t="s">
        <v>460</v>
      </c>
      <c r="H160" s="4" t="s">
        <v>461</v>
      </c>
      <c r="I160" s="12" t="s">
        <v>462</v>
      </c>
      <c r="J160" s="28">
        <v>1</v>
      </c>
      <c r="K160" s="5">
        <v>3</v>
      </c>
      <c r="L160" s="29">
        <v>5831</v>
      </c>
    </row>
    <row r="161" spans="1:12" x14ac:dyDescent="0.25">
      <c r="A161" s="3" t="s">
        <v>442</v>
      </c>
      <c r="B161" s="3" t="s">
        <v>40</v>
      </c>
      <c r="C161" s="3" t="s">
        <v>463</v>
      </c>
      <c r="D161" s="3">
        <v>37808427</v>
      </c>
      <c r="E161" s="12" t="s">
        <v>464</v>
      </c>
      <c r="F161" s="3">
        <v>158551</v>
      </c>
      <c r="G161" s="12" t="s">
        <v>191</v>
      </c>
      <c r="H161" s="4" t="s">
        <v>447</v>
      </c>
      <c r="I161" s="13" t="s">
        <v>450</v>
      </c>
      <c r="J161" s="28">
        <v>1</v>
      </c>
      <c r="K161" s="5">
        <v>4</v>
      </c>
      <c r="L161" s="29">
        <v>10795</v>
      </c>
    </row>
    <row r="162" spans="1:12" x14ac:dyDescent="0.25">
      <c r="A162" s="3" t="s">
        <v>442</v>
      </c>
      <c r="B162" s="3" t="s">
        <v>40</v>
      </c>
      <c r="C162" s="3" t="s">
        <v>463</v>
      </c>
      <c r="D162" s="3">
        <v>37808427</v>
      </c>
      <c r="E162" s="12" t="s">
        <v>464</v>
      </c>
      <c r="F162" s="3">
        <v>158615</v>
      </c>
      <c r="G162" s="12" t="s">
        <v>21</v>
      </c>
      <c r="H162" s="4" t="s">
        <v>142</v>
      </c>
      <c r="I162" s="12" t="s">
        <v>465</v>
      </c>
      <c r="J162" s="28">
        <v>1</v>
      </c>
      <c r="K162" s="5">
        <v>4</v>
      </c>
      <c r="L162" s="29">
        <v>9742</v>
      </c>
    </row>
    <row r="163" spans="1:12" x14ac:dyDescent="0.25">
      <c r="A163" s="3" t="s">
        <v>442</v>
      </c>
      <c r="B163" s="3" t="s">
        <v>40</v>
      </c>
      <c r="C163" s="3" t="s">
        <v>463</v>
      </c>
      <c r="D163" s="3">
        <v>37808427</v>
      </c>
      <c r="E163" s="12" t="s">
        <v>464</v>
      </c>
      <c r="F163" s="3">
        <v>158623</v>
      </c>
      <c r="G163" s="12" t="s">
        <v>84</v>
      </c>
      <c r="H163" s="4" t="s">
        <v>142</v>
      </c>
      <c r="I163" s="13" t="s">
        <v>466</v>
      </c>
      <c r="J163" s="28">
        <v>2</v>
      </c>
      <c r="K163" s="5">
        <v>10</v>
      </c>
      <c r="L163" s="29">
        <v>20776</v>
      </c>
    </row>
    <row r="164" spans="1:12" x14ac:dyDescent="0.25">
      <c r="A164" s="3" t="s">
        <v>442</v>
      </c>
      <c r="B164" s="3" t="s">
        <v>40</v>
      </c>
      <c r="C164" s="3" t="s">
        <v>463</v>
      </c>
      <c r="D164" s="3">
        <v>37808427</v>
      </c>
      <c r="E164" s="12" t="s">
        <v>464</v>
      </c>
      <c r="F164" s="3">
        <v>160849</v>
      </c>
      <c r="G164" s="12" t="s">
        <v>14</v>
      </c>
      <c r="H164" s="4" t="s">
        <v>451</v>
      </c>
      <c r="I164" s="12" t="s">
        <v>468</v>
      </c>
      <c r="J164" s="28">
        <v>1</v>
      </c>
      <c r="K164" s="5">
        <v>5</v>
      </c>
      <c r="L164" s="29">
        <v>8484</v>
      </c>
    </row>
    <row r="165" spans="1:12" x14ac:dyDescent="0.25">
      <c r="A165" s="3" t="s">
        <v>442</v>
      </c>
      <c r="B165" s="3" t="s">
        <v>40</v>
      </c>
      <c r="C165" s="3" t="s">
        <v>463</v>
      </c>
      <c r="D165" s="3">
        <v>37808427</v>
      </c>
      <c r="E165" s="12" t="s">
        <v>464</v>
      </c>
      <c r="F165" s="3">
        <v>161551</v>
      </c>
      <c r="G165" s="12" t="s">
        <v>67</v>
      </c>
      <c r="H165" s="4" t="s">
        <v>258</v>
      </c>
      <c r="I165" s="12" t="s">
        <v>469</v>
      </c>
      <c r="J165" s="28">
        <v>2</v>
      </c>
      <c r="K165" s="5">
        <v>7</v>
      </c>
      <c r="L165" s="29">
        <v>10224</v>
      </c>
    </row>
    <row r="166" spans="1:12" x14ac:dyDescent="0.25">
      <c r="A166" s="3" t="s">
        <v>442</v>
      </c>
      <c r="B166" s="3" t="s">
        <v>40</v>
      </c>
      <c r="C166" s="3" t="s">
        <v>463</v>
      </c>
      <c r="D166" s="3">
        <v>37808427</v>
      </c>
      <c r="E166" s="12" t="s">
        <v>464</v>
      </c>
      <c r="F166" s="3">
        <v>161691</v>
      </c>
      <c r="G166" s="12" t="s">
        <v>354</v>
      </c>
      <c r="H166" s="4" t="s">
        <v>142</v>
      </c>
      <c r="I166" s="12" t="s">
        <v>470</v>
      </c>
      <c r="J166" s="28">
        <v>3</v>
      </c>
      <c r="K166" s="5">
        <v>14</v>
      </c>
      <c r="L166" s="29">
        <v>33696</v>
      </c>
    </row>
    <row r="167" spans="1:12" ht="24.75" x14ac:dyDescent="0.25">
      <c r="A167" s="3" t="s">
        <v>442</v>
      </c>
      <c r="B167" s="3" t="s">
        <v>40</v>
      </c>
      <c r="C167" s="3" t="s">
        <v>463</v>
      </c>
      <c r="D167" s="3">
        <v>37808427</v>
      </c>
      <c r="E167" s="12" t="s">
        <v>464</v>
      </c>
      <c r="F167" s="3">
        <v>162558</v>
      </c>
      <c r="G167" s="12" t="s">
        <v>190</v>
      </c>
      <c r="H167" s="4" t="s">
        <v>142</v>
      </c>
      <c r="I167" s="13" t="s">
        <v>471</v>
      </c>
      <c r="J167" s="28">
        <v>1</v>
      </c>
      <c r="K167" s="5">
        <v>5</v>
      </c>
      <c r="L167" s="29">
        <v>9475</v>
      </c>
    </row>
    <row r="168" spans="1:12" ht="24.75" x14ac:dyDescent="0.25">
      <c r="A168" s="3" t="s">
        <v>442</v>
      </c>
      <c r="B168" s="3" t="s">
        <v>40</v>
      </c>
      <c r="C168" s="3" t="s">
        <v>463</v>
      </c>
      <c r="D168" s="3">
        <v>37808427</v>
      </c>
      <c r="E168" s="12" t="s">
        <v>464</v>
      </c>
      <c r="F168" s="3">
        <v>162701</v>
      </c>
      <c r="G168" s="12" t="s">
        <v>472</v>
      </c>
      <c r="H168" s="4" t="s">
        <v>467</v>
      </c>
      <c r="I168" s="13" t="s">
        <v>473</v>
      </c>
      <c r="J168" s="28">
        <v>1</v>
      </c>
      <c r="K168" s="5">
        <v>5</v>
      </c>
      <c r="L168" s="29">
        <v>8374</v>
      </c>
    </row>
    <row r="169" spans="1:12" x14ac:dyDescent="0.25">
      <c r="A169" s="3" t="s">
        <v>442</v>
      </c>
      <c r="B169" s="3" t="s">
        <v>40</v>
      </c>
      <c r="C169" s="3" t="s">
        <v>463</v>
      </c>
      <c r="D169" s="3">
        <v>37808427</v>
      </c>
      <c r="E169" s="12" t="s">
        <v>464</v>
      </c>
      <c r="F169" s="3">
        <v>162752</v>
      </c>
      <c r="G169" s="12" t="s">
        <v>46</v>
      </c>
      <c r="H169" s="4" t="s">
        <v>142</v>
      </c>
      <c r="I169" s="12" t="s">
        <v>474</v>
      </c>
      <c r="J169" s="28">
        <v>1</v>
      </c>
      <c r="K169" s="5">
        <v>1</v>
      </c>
      <c r="L169" s="29">
        <v>624</v>
      </c>
    </row>
    <row r="170" spans="1:12" x14ac:dyDescent="0.25">
      <c r="A170" s="3" t="s">
        <v>442</v>
      </c>
      <c r="B170" s="3" t="s">
        <v>40</v>
      </c>
      <c r="C170" s="3" t="s">
        <v>463</v>
      </c>
      <c r="D170" s="3">
        <v>37808427</v>
      </c>
      <c r="E170" s="12" t="s">
        <v>464</v>
      </c>
      <c r="F170" s="3">
        <v>607045</v>
      </c>
      <c r="G170" s="12" t="s">
        <v>48</v>
      </c>
      <c r="H170" s="4" t="s">
        <v>456</v>
      </c>
      <c r="I170" s="13" t="s">
        <v>476</v>
      </c>
      <c r="J170" s="28">
        <v>1</v>
      </c>
      <c r="K170" s="5">
        <v>5</v>
      </c>
      <c r="L170" s="29">
        <v>1672</v>
      </c>
    </row>
    <row r="171" spans="1:12" x14ac:dyDescent="0.25">
      <c r="A171" s="3" t="s">
        <v>442</v>
      </c>
      <c r="B171" s="3" t="s">
        <v>40</v>
      </c>
      <c r="C171" s="3" t="s">
        <v>463</v>
      </c>
      <c r="D171" s="3">
        <v>37808427</v>
      </c>
      <c r="E171" s="12" t="s">
        <v>464</v>
      </c>
      <c r="F171" s="3">
        <v>891452</v>
      </c>
      <c r="G171" s="12" t="s">
        <v>60</v>
      </c>
      <c r="H171" s="4" t="s">
        <v>445</v>
      </c>
      <c r="I171" s="12" t="s">
        <v>477</v>
      </c>
      <c r="J171" s="28">
        <v>2</v>
      </c>
      <c r="K171" s="5">
        <v>9</v>
      </c>
      <c r="L171" s="29">
        <v>15935</v>
      </c>
    </row>
    <row r="172" spans="1:12" x14ac:dyDescent="0.25">
      <c r="A172" s="3" t="s">
        <v>442</v>
      </c>
      <c r="B172" s="3" t="s">
        <v>40</v>
      </c>
      <c r="C172" s="3" t="s">
        <v>463</v>
      </c>
      <c r="D172" s="3">
        <v>37808427</v>
      </c>
      <c r="E172" s="12" t="s">
        <v>464</v>
      </c>
      <c r="F172" s="3">
        <v>891894</v>
      </c>
      <c r="G172" s="12" t="s">
        <v>348</v>
      </c>
      <c r="H172" s="4" t="s">
        <v>258</v>
      </c>
      <c r="I172" s="12" t="s">
        <v>479</v>
      </c>
      <c r="J172" s="28">
        <v>1</v>
      </c>
      <c r="K172" s="5">
        <v>5</v>
      </c>
      <c r="L172" s="29">
        <v>9869</v>
      </c>
    </row>
    <row r="173" spans="1:12" x14ac:dyDescent="0.25">
      <c r="A173" s="3" t="s">
        <v>442</v>
      </c>
      <c r="B173" s="3" t="s">
        <v>40</v>
      </c>
      <c r="C173" s="3" t="s">
        <v>463</v>
      </c>
      <c r="D173" s="3">
        <v>37808427</v>
      </c>
      <c r="E173" s="12" t="s">
        <v>464</v>
      </c>
      <c r="F173" s="3">
        <v>893170</v>
      </c>
      <c r="G173" s="12" t="s">
        <v>50</v>
      </c>
      <c r="H173" s="4" t="s">
        <v>467</v>
      </c>
      <c r="I173" s="12" t="s">
        <v>480</v>
      </c>
      <c r="J173" s="28">
        <v>1</v>
      </c>
      <c r="K173" s="5">
        <v>4</v>
      </c>
      <c r="L173" s="29">
        <v>6618</v>
      </c>
    </row>
    <row r="174" spans="1:12" x14ac:dyDescent="0.25">
      <c r="A174" s="3" t="s">
        <v>442</v>
      </c>
      <c r="B174" s="3" t="s">
        <v>40</v>
      </c>
      <c r="C174" s="3" t="s">
        <v>463</v>
      </c>
      <c r="D174" s="3">
        <v>37808427</v>
      </c>
      <c r="E174" s="12" t="s">
        <v>464</v>
      </c>
      <c r="F174" s="3">
        <v>893226</v>
      </c>
      <c r="G174" s="12" t="s">
        <v>374</v>
      </c>
      <c r="H174" s="4" t="s">
        <v>142</v>
      </c>
      <c r="I174" s="12" t="s">
        <v>481</v>
      </c>
      <c r="J174" s="28">
        <v>5</v>
      </c>
      <c r="K174" s="5">
        <v>23</v>
      </c>
      <c r="L174" s="29">
        <v>42858</v>
      </c>
    </row>
    <row r="175" spans="1:12" x14ac:dyDescent="0.25">
      <c r="A175" s="3" t="s">
        <v>442</v>
      </c>
      <c r="B175" s="3" t="s">
        <v>40</v>
      </c>
      <c r="C175" s="3" t="s">
        <v>463</v>
      </c>
      <c r="D175" s="3">
        <v>37808427</v>
      </c>
      <c r="E175" s="12" t="s">
        <v>464</v>
      </c>
      <c r="F175" s="3">
        <v>893528</v>
      </c>
      <c r="G175" s="12" t="s">
        <v>84</v>
      </c>
      <c r="H175" s="4" t="s">
        <v>446</v>
      </c>
      <c r="I175" s="12" t="s">
        <v>482</v>
      </c>
      <c r="J175" s="28">
        <v>2</v>
      </c>
      <c r="K175" s="5">
        <v>10</v>
      </c>
      <c r="L175" s="29">
        <v>24910</v>
      </c>
    </row>
    <row r="176" spans="1:12" x14ac:dyDescent="0.25">
      <c r="A176" s="3" t="s">
        <v>442</v>
      </c>
      <c r="B176" s="3" t="s">
        <v>40</v>
      </c>
      <c r="C176" s="3" t="s">
        <v>463</v>
      </c>
      <c r="D176" s="3">
        <v>37808427</v>
      </c>
      <c r="E176" s="12" t="s">
        <v>464</v>
      </c>
      <c r="F176" s="3">
        <v>893544</v>
      </c>
      <c r="G176" s="12" t="s">
        <v>73</v>
      </c>
      <c r="H176" s="4" t="s">
        <v>142</v>
      </c>
      <c r="I176" s="12" t="s">
        <v>483</v>
      </c>
      <c r="J176" s="28">
        <v>2</v>
      </c>
      <c r="K176" s="5">
        <v>8</v>
      </c>
      <c r="L176" s="29">
        <v>15850</v>
      </c>
    </row>
    <row r="177" spans="1:12" x14ac:dyDescent="0.25">
      <c r="A177" s="3" t="s">
        <v>442</v>
      </c>
      <c r="B177" s="3" t="s">
        <v>40</v>
      </c>
      <c r="C177" s="3" t="s">
        <v>463</v>
      </c>
      <c r="D177" s="3">
        <v>37808427</v>
      </c>
      <c r="E177" s="12" t="s">
        <v>464</v>
      </c>
      <c r="F177" s="3">
        <v>894826</v>
      </c>
      <c r="G177" s="12" t="s">
        <v>21</v>
      </c>
      <c r="H177" s="4" t="s">
        <v>258</v>
      </c>
      <c r="I177" s="12" t="s">
        <v>484</v>
      </c>
      <c r="J177" s="28">
        <v>1</v>
      </c>
      <c r="K177" s="5">
        <v>5</v>
      </c>
      <c r="L177" s="32">
        <v>16900</v>
      </c>
    </row>
    <row r="178" spans="1:12" x14ac:dyDescent="0.25">
      <c r="A178" s="3" t="s">
        <v>442</v>
      </c>
      <c r="B178" s="3" t="s">
        <v>40</v>
      </c>
      <c r="C178" s="3" t="s">
        <v>463</v>
      </c>
      <c r="D178" s="3">
        <v>37808427</v>
      </c>
      <c r="E178" s="12" t="s">
        <v>464</v>
      </c>
      <c r="F178" s="3">
        <v>17050448</v>
      </c>
      <c r="G178" s="12" t="s">
        <v>21</v>
      </c>
      <c r="H178" s="4" t="s">
        <v>485</v>
      </c>
      <c r="I178" s="12" t="s">
        <v>486</v>
      </c>
      <c r="J178" s="28">
        <v>1</v>
      </c>
      <c r="K178" s="5">
        <v>5</v>
      </c>
      <c r="L178" s="29">
        <v>11245</v>
      </c>
    </row>
    <row r="179" spans="1:12" ht="24.75" x14ac:dyDescent="0.25">
      <c r="A179" s="3" t="s">
        <v>442</v>
      </c>
      <c r="B179" s="3" t="s">
        <v>40</v>
      </c>
      <c r="C179" s="3" t="s">
        <v>463</v>
      </c>
      <c r="D179" s="3">
        <v>37808427</v>
      </c>
      <c r="E179" s="12" t="s">
        <v>464</v>
      </c>
      <c r="F179" s="3">
        <v>17050499</v>
      </c>
      <c r="G179" s="12" t="s">
        <v>21</v>
      </c>
      <c r="H179" s="4" t="s">
        <v>447</v>
      </c>
      <c r="I179" s="12" t="s">
        <v>487</v>
      </c>
      <c r="J179" s="28">
        <v>3</v>
      </c>
      <c r="K179" s="5">
        <v>12</v>
      </c>
      <c r="L179" s="32">
        <v>40560</v>
      </c>
    </row>
    <row r="180" spans="1:12" x14ac:dyDescent="0.25">
      <c r="A180" s="3" t="s">
        <v>442</v>
      </c>
      <c r="B180" s="3" t="s">
        <v>40</v>
      </c>
      <c r="C180" s="3" t="s">
        <v>463</v>
      </c>
      <c r="D180" s="3">
        <v>37808427</v>
      </c>
      <c r="E180" s="12" t="s">
        <v>464</v>
      </c>
      <c r="F180" s="3">
        <v>17050502</v>
      </c>
      <c r="G180" s="12" t="s">
        <v>60</v>
      </c>
      <c r="H180" s="4" t="s">
        <v>457</v>
      </c>
      <c r="I180" s="12" t="s">
        <v>488</v>
      </c>
      <c r="J180" s="28">
        <v>1</v>
      </c>
      <c r="K180" s="5">
        <v>5</v>
      </c>
      <c r="L180" s="29">
        <v>11101</v>
      </c>
    </row>
    <row r="181" spans="1:12" x14ac:dyDescent="0.25">
      <c r="A181" s="3" t="s">
        <v>442</v>
      </c>
      <c r="B181" s="3" t="s">
        <v>40</v>
      </c>
      <c r="C181" s="3" t="s">
        <v>463</v>
      </c>
      <c r="D181" s="3">
        <v>37808427</v>
      </c>
      <c r="E181" s="12" t="s">
        <v>464</v>
      </c>
      <c r="F181" s="3">
        <v>17053722</v>
      </c>
      <c r="G181" s="12" t="s">
        <v>197</v>
      </c>
      <c r="H181" s="12" t="s">
        <v>448</v>
      </c>
      <c r="I181" s="12" t="s">
        <v>489</v>
      </c>
      <c r="J181" s="28">
        <v>1</v>
      </c>
      <c r="K181" s="5">
        <v>5</v>
      </c>
      <c r="L181" s="29">
        <v>9200</v>
      </c>
    </row>
    <row r="182" spans="1:12" x14ac:dyDescent="0.25">
      <c r="A182" s="3" t="s">
        <v>442</v>
      </c>
      <c r="B182" s="3" t="s">
        <v>40</v>
      </c>
      <c r="C182" s="3" t="s">
        <v>463</v>
      </c>
      <c r="D182" s="3">
        <v>37808427</v>
      </c>
      <c r="E182" s="12" t="s">
        <v>464</v>
      </c>
      <c r="F182" s="3">
        <v>17055211</v>
      </c>
      <c r="G182" s="12" t="s">
        <v>86</v>
      </c>
      <c r="H182" s="4" t="s">
        <v>447</v>
      </c>
      <c r="I182" s="12" t="s">
        <v>490</v>
      </c>
      <c r="J182" s="28">
        <v>1</v>
      </c>
      <c r="K182" s="5">
        <v>5</v>
      </c>
      <c r="L182" s="29">
        <v>11269</v>
      </c>
    </row>
    <row r="183" spans="1:12" x14ac:dyDescent="0.25">
      <c r="A183" s="3" t="s">
        <v>442</v>
      </c>
      <c r="B183" s="3" t="s">
        <v>40</v>
      </c>
      <c r="C183" s="3" t="s">
        <v>463</v>
      </c>
      <c r="D183" s="3">
        <v>37808427</v>
      </c>
      <c r="E183" s="12" t="s">
        <v>464</v>
      </c>
      <c r="F183" s="3">
        <v>17055377</v>
      </c>
      <c r="G183" s="12" t="s">
        <v>50</v>
      </c>
      <c r="H183" s="4" t="s">
        <v>142</v>
      </c>
      <c r="I183" s="12" t="s">
        <v>491</v>
      </c>
      <c r="J183" s="28">
        <v>1</v>
      </c>
      <c r="K183" s="5">
        <v>5</v>
      </c>
      <c r="L183" s="29">
        <v>8152</v>
      </c>
    </row>
    <row r="184" spans="1:12" ht="24.75" x14ac:dyDescent="0.25">
      <c r="A184" s="3" t="s">
        <v>442</v>
      </c>
      <c r="B184" s="3" t="s">
        <v>40</v>
      </c>
      <c r="C184" s="3" t="s">
        <v>463</v>
      </c>
      <c r="D184" s="3">
        <v>37808427</v>
      </c>
      <c r="E184" s="12" t="s">
        <v>464</v>
      </c>
      <c r="F184" s="9">
        <v>51906201</v>
      </c>
      <c r="G184" s="12" t="s">
        <v>492</v>
      </c>
      <c r="H184" s="12" t="s">
        <v>448</v>
      </c>
      <c r="I184" s="12" t="s">
        <v>493</v>
      </c>
      <c r="J184" s="28">
        <v>1</v>
      </c>
      <c r="K184" s="5">
        <v>2</v>
      </c>
      <c r="L184" s="29">
        <v>4160</v>
      </c>
    </row>
    <row r="185" spans="1:12" x14ac:dyDescent="0.25">
      <c r="A185" s="3" t="s">
        <v>442</v>
      </c>
      <c r="B185" s="3" t="s">
        <v>94</v>
      </c>
      <c r="C185" s="3" t="s">
        <v>494</v>
      </c>
      <c r="D185" s="3">
        <v>314072</v>
      </c>
      <c r="E185" s="12" t="s">
        <v>495</v>
      </c>
      <c r="F185" s="3">
        <v>42388767</v>
      </c>
      <c r="G185" s="12" t="s">
        <v>95</v>
      </c>
      <c r="H185" s="12" t="s">
        <v>478</v>
      </c>
      <c r="I185" s="12" t="s">
        <v>496</v>
      </c>
      <c r="J185" s="28">
        <v>1</v>
      </c>
      <c r="K185" s="5">
        <v>4</v>
      </c>
      <c r="L185" s="29">
        <v>9052</v>
      </c>
    </row>
    <row r="186" spans="1:12" x14ac:dyDescent="0.25">
      <c r="A186" s="3" t="s">
        <v>442</v>
      </c>
      <c r="B186" s="3" t="s">
        <v>94</v>
      </c>
      <c r="C186" s="3" t="s">
        <v>497</v>
      </c>
      <c r="D186" s="3">
        <v>314129</v>
      </c>
      <c r="E186" s="12" t="s">
        <v>498</v>
      </c>
      <c r="F186" s="3">
        <v>42388104</v>
      </c>
      <c r="G186" s="12" t="s">
        <v>96</v>
      </c>
      <c r="H186" s="4" t="s">
        <v>499</v>
      </c>
      <c r="I186" s="12" t="s">
        <v>500</v>
      </c>
      <c r="J186" s="28">
        <v>1</v>
      </c>
      <c r="K186" s="5">
        <v>4</v>
      </c>
      <c r="L186" s="29">
        <v>9050</v>
      </c>
    </row>
    <row r="187" spans="1:12" x14ac:dyDescent="0.25">
      <c r="A187" s="3" t="s">
        <v>442</v>
      </c>
      <c r="B187" s="3" t="s">
        <v>94</v>
      </c>
      <c r="C187" s="3" t="s">
        <v>501</v>
      </c>
      <c r="D187" s="3">
        <v>314463</v>
      </c>
      <c r="E187" s="12" t="s">
        <v>502</v>
      </c>
      <c r="F187" s="3">
        <v>37808761</v>
      </c>
      <c r="G187" s="12" t="s">
        <v>96</v>
      </c>
      <c r="H187" s="4" t="s">
        <v>456</v>
      </c>
      <c r="I187" s="12" t="s">
        <v>503</v>
      </c>
      <c r="J187" s="28">
        <v>1</v>
      </c>
      <c r="K187" s="5">
        <v>5</v>
      </c>
      <c r="L187" s="29">
        <v>12993</v>
      </c>
    </row>
    <row r="188" spans="1:12" x14ac:dyDescent="0.25">
      <c r="A188" s="3" t="s">
        <v>442</v>
      </c>
      <c r="B188" s="3" t="s">
        <v>94</v>
      </c>
      <c r="C188" s="3" t="s">
        <v>501</v>
      </c>
      <c r="D188" s="3">
        <v>314463</v>
      </c>
      <c r="E188" s="12" t="s">
        <v>502</v>
      </c>
      <c r="F188" s="3">
        <v>37810669</v>
      </c>
      <c r="G188" s="12" t="s">
        <v>504</v>
      </c>
      <c r="H188" s="4" t="s">
        <v>456</v>
      </c>
      <c r="I188" s="12" t="s">
        <v>505</v>
      </c>
      <c r="J188" s="28">
        <v>1</v>
      </c>
      <c r="K188" s="5">
        <v>5</v>
      </c>
      <c r="L188" s="29">
        <v>13127</v>
      </c>
    </row>
    <row r="189" spans="1:12" x14ac:dyDescent="0.25">
      <c r="A189" s="3" t="s">
        <v>442</v>
      </c>
      <c r="B189" s="3" t="s">
        <v>94</v>
      </c>
      <c r="C189" s="3" t="s">
        <v>506</v>
      </c>
      <c r="D189" s="3">
        <v>650498</v>
      </c>
      <c r="E189" s="12" t="s">
        <v>507</v>
      </c>
      <c r="F189" s="3">
        <v>37810341</v>
      </c>
      <c r="G189" s="12" t="s">
        <v>96</v>
      </c>
      <c r="H189" s="4" t="s">
        <v>508</v>
      </c>
      <c r="I189" s="12" t="s">
        <v>509</v>
      </c>
      <c r="J189" s="28">
        <v>1</v>
      </c>
      <c r="K189" s="5">
        <v>5</v>
      </c>
      <c r="L189" s="29">
        <v>10219</v>
      </c>
    </row>
    <row r="190" spans="1:12" x14ac:dyDescent="0.25">
      <c r="A190" s="9" t="s">
        <v>442</v>
      </c>
      <c r="B190" s="9" t="s">
        <v>94</v>
      </c>
      <c r="C190" s="9" t="s">
        <v>511</v>
      </c>
      <c r="D190" s="9">
        <v>314901</v>
      </c>
      <c r="E190" s="13" t="s">
        <v>512</v>
      </c>
      <c r="F190" s="9">
        <v>37813226</v>
      </c>
      <c r="G190" s="13" t="s">
        <v>513</v>
      </c>
      <c r="H190" s="6" t="s">
        <v>458</v>
      </c>
      <c r="I190" s="13" t="s">
        <v>514</v>
      </c>
      <c r="J190" s="38">
        <v>1</v>
      </c>
      <c r="K190" s="10">
        <v>5</v>
      </c>
      <c r="L190" s="29">
        <v>9073</v>
      </c>
    </row>
    <row r="191" spans="1:12" x14ac:dyDescent="0.25">
      <c r="A191" s="3" t="s">
        <v>442</v>
      </c>
      <c r="B191" s="3" t="s">
        <v>94</v>
      </c>
      <c r="C191" s="3" t="s">
        <v>515</v>
      </c>
      <c r="D191" s="3">
        <v>316792</v>
      </c>
      <c r="E191" s="12" t="s">
        <v>516</v>
      </c>
      <c r="F191" s="3">
        <v>30233844</v>
      </c>
      <c r="G191" s="12" t="s">
        <v>96</v>
      </c>
      <c r="H191" s="4" t="s">
        <v>447</v>
      </c>
      <c r="I191" s="12" t="s">
        <v>517</v>
      </c>
      <c r="J191" s="28">
        <v>1</v>
      </c>
      <c r="K191" s="5">
        <v>5</v>
      </c>
      <c r="L191" s="29">
        <v>4848</v>
      </c>
    </row>
    <row r="192" spans="1:12" x14ac:dyDescent="0.25">
      <c r="A192" s="3" t="s">
        <v>442</v>
      </c>
      <c r="B192" s="3" t="s">
        <v>94</v>
      </c>
      <c r="C192" s="3" t="s">
        <v>519</v>
      </c>
      <c r="D192" s="3">
        <v>321796</v>
      </c>
      <c r="E192" s="12" t="s">
        <v>520</v>
      </c>
      <c r="F192" s="3">
        <v>37812891</v>
      </c>
      <c r="G192" s="12" t="s">
        <v>95</v>
      </c>
      <c r="H192" s="4" t="s">
        <v>142</v>
      </c>
      <c r="I192" s="12" t="s">
        <v>521</v>
      </c>
      <c r="J192" s="28">
        <v>1</v>
      </c>
      <c r="K192" s="5">
        <v>5</v>
      </c>
      <c r="L192" s="29">
        <v>10605</v>
      </c>
    </row>
    <row r="193" spans="1:12" x14ac:dyDescent="0.25">
      <c r="A193" s="3" t="s">
        <v>442</v>
      </c>
      <c r="B193" s="3" t="s">
        <v>94</v>
      </c>
      <c r="C193" s="3" t="s">
        <v>519</v>
      </c>
      <c r="D193" s="3">
        <v>321796</v>
      </c>
      <c r="E193" s="12" t="s">
        <v>520</v>
      </c>
      <c r="F193" s="3">
        <v>37812904</v>
      </c>
      <c r="G193" s="12" t="s">
        <v>95</v>
      </c>
      <c r="H193" s="4" t="s">
        <v>142</v>
      </c>
      <c r="I193" s="12" t="s">
        <v>522</v>
      </c>
      <c r="J193" s="28">
        <v>2</v>
      </c>
      <c r="K193" s="5">
        <v>8</v>
      </c>
      <c r="L193" s="29">
        <v>19687</v>
      </c>
    </row>
    <row r="194" spans="1:12" x14ac:dyDescent="0.25">
      <c r="A194" s="3" t="s">
        <v>442</v>
      </c>
      <c r="B194" s="3" t="s">
        <v>94</v>
      </c>
      <c r="C194" s="3" t="s">
        <v>519</v>
      </c>
      <c r="D194" s="3">
        <v>321796</v>
      </c>
      <c r="E194" s="12" t="s">
        <v>520</v>
      </c>
      <c r="F194" s="3">
        <v>37813064</v>
      </c>
      <c r="G194" s="12" t="s">
        <v>96</v>
      </c>
      <c r="H194" s="4" t="s">
        <v>142</v>
      </c>
      <c r="I194" s="12" t="s">
        <v>523</v>
      </c>
      <c r="J194" s="28">
        <v>2</v>
      </c>
      <c r="K194" s="5">
        <v>8</v>
      </c>
      <c r="L194" s="29">
        <v>16095</v>
      </c>
    </row>
    <row r="195" spans="1:12" x14ac:dyDescent="0.25">
      <c r="A195" s="3" t="s">
        <v>442</v>
      </c>
      <c r="B195" s="3" t="s">
        <v>94</v>
      </c>
      <c r="C195" s="3" t="s">
        <v>519</v>
      </c>
      <c r="D195" s="3">
        <v>321796</v>
      </c>
      <c r="E195" s="12" t="s">
        <v>520</v>
      </c>
      <c r="F195" s="3">
        <v>37813277</v>
      </c>
      <c r="G195" s="12" t="s">
        <v>95</v>
      </c>
      <c r="H195" s="4" t="s">
        <v>142</v>
      </c>
      <c r="I195" s="12" t="s">
        <v>524</v>
      </c>
      <c r="J195" s="28">
        <v>1</v>
      </c>
      <c r="K195" s="5">
        <v>5</v>
      </c>
      <c r="L195" s="29">
        <v>9129</v>
      </c>
    </row>
    <row r="196" spans="1:12" x14ac:dyDescent="0.25">
      <c r="A196" s="3" t="s">
        <v>442</v>
      </c>
      <c r="B196" s="3" t="s">
        <v>94</v>
      </c>
      <c r="C196" s="3" t="s">
        <v>525</v>
      </c>
      <c r="D196" s="3">
        <v>647519</v>
      </c>
      <c r="E196" s="12" t="s">
        <v>526</v>
      </c>
      <c r="F196" s="3">
        <v>37813030</v>
      </c>
      <c r="G196" s="12" t="s">
        <v>96</v>
      </c>
      <c r="H196" s="4" t="s">
        <v>527</v>
      </c>
      <c r="I196" s="12" t="s">
        <v>528</v>
      </c>
      <c r="J196" s="28">
        <v>1</v>
      </c>
      <c r="K196" s="5">
        <v>5</v>
      </c>
      <c r="L196" s="29">
        <v>12601</v>
      </c>
    </row>
    <row r="197" spans="1:12" x14ac:dyDescent="0.25">
      <c r="A197" s="33" t="s">
        <v>970</v>
      </c>
      <c r="B197" s="34"/>
      <c r="C197" s="34"/>
      <c r="D197" s="34"/>
      <c r="E197" s="39"/>
      <c r="F197" s="34"/>
      <c r="G197" s="39"/>
      <c r="H197" s="35"/>
      <c r="I197" s="39"/>
      <c r="J197" s="29">
        <f t="shared" ref="J197:K197" si="4">SUM(J155:J196)</f>
        <v>57</v>
      </c>
      <c r="K197" s="29">
        <f t="shared" si="4"/>
        <v>255</v>
      </c>
      <c r="L197" s="29">
        <f>SUM(L155:L196)</f>
        <v>544054</v>
      </c>
    </row>
    <row r="198" spans="1:12" x14ac:dyDescent="0.25">
      <c r="A198" s="3" t="s">
        <v>529</v>
      </c>
      <c r="B198" s="3" t="s">
        <v>11</v>
      </c>
      <c r="C198" s="3" t="s">
        <v>530</v>
      </c>
      <c r="D198" s="3">
        <v>54139937</v>
      </c>
      <c r="E198" s="4" t="s">
        <v>531</v>
      </c>
      <c r="F198" s="3">
        <v>396869</v>
      </c>
      <c r="G198" s="4" t="s">
        <v>532</v>
      </c>
      <c r="H198" s="4" t="s">
        <v>160</v>
      </c>
      <c r="I198" s="4" t="s">
        <v>533</v>
      </c>
      <c r="J198" s="28">
        <v>2</v>
      </c>
      <c r="K198" s="5">
        <v>10</v>
      </c>
      <c r="L198" s="29">
        <v>12229</v>
      </c>
    </row>
    <row r="199" spans="1:12" x14ac:dyDescent="0.25">
      <c r="A199" s="3" t="s">
        <v>529</v>
      </c>
      <c r="B199" s="3" t="s">
        <v>11</v>
      </c>
      <c r="C199" s="3" t="s">
        <v>530</v>
      </c>
      <c r="D199" s="3">
        <v>54139937</v>
      </c>
      <c r="E199" s="4" t="s">
        <v>531</v>
      </c>
      <c r="F199" s="3">
        <v>35984643</v>
      </c>
      <c r="G199" s="4" t="s">
        <v>170</v>
      </c>
      <c r="H199" s="4" t="s">
        <v>534</v>
      </c>
      <c r="I199" s="4" t="s">
        <v>535</v>
      </c>
      <c r="J199" s="28">
        <v>1</v>
      </c>
      <c r="K199" s="5">
        <v>4</v>
      </c>
      <c r="L199" s="29">
        <v>6139</v>
      </c>
    </row>
    <row r="200" spans="1:12" x14ac:dyDescent="0.25">
      <c r="A200" s="3" t="s">
        <v>529</v>
      </c>
      <c r="B200" s="3" t="s">
        <v>11</v>
      </c>
      <c r="C200" s="3" t="s">
        <v>530</v>
      </c>
      <c r="D200" s="3">
        <v>54139937</v>
      </c>
      <c r="E200" s="4" t="s">
        <v>531</v>
      </c>
      <c r="F200" s="3">
        <v>37828436</v>
      </c>
      <c r="G200" s="4" t="s">
        <v>22</v>
      </c>
      <c r="H200" s="4" t="s">
        <v>536</v>
      </c>
      <c r="I200" s="4" t="s">
        <v>537</v>
      </c>
      <c r="J200" s="28">
        <v>1</v>
      </c>
      <c r="K200" s="5">
        <v>5</v>
      </c>
      <c r="L200" s="29">
        <v>13999</v>
      </c>
    </row>
    <row r="201" spans="1:12" x14ac:dyDescent="0.25">
      <c r="A201" s="3" t="s">
        <v>529</v>
      </c>
      <c r="B201" s="3" t="s">
        <v>11</v>
      </c>
      <c r="C201" s="3" t="s">
        <v>530</v>
      </c>
      <c r="D201" s="3">
        <v>54139937</v>
      </c>
      <c r="E201" s="4" t="s">
        <v>531</v>
      </c>
      <c r="F201" s="3">
        <v>35984627</v>
      </c>
      <c r="G201" s="4" t="s">
        <v>170</v>
      </c>
      <c r="H201" s="4" t="s">
        <v>536</v>
      </c>
      <c r="I201" s="4" t="s">
        <v>538</v>
      </c>
      <c r="J201" s="28">
        <v>1</v>
      </c>
      <c r="K201" s="5">
        <v>5</v>
      </c>
      <c r="L201" s="29">
        <v>7050</v>
      </c>
    </row>
    <row r="202" spans="1:12" x14ac:dyDescent="0.25">
      <c r="A202" s="3" t="s">
        <v>529</v>
      </c>
      <c r="B202" s="3" t="s">
        <v>11</v>
      </c>
      <c r="C202" s="3" t="s">
        <v>530</v>
      </c>
      <c r="D202" s="3">
        <v>54139937</v>
      </c>
      <c r="E202" s="4" t="s">
        <v>531</v>
      </c>
      <c r="F202" s="3">
        <v>51066211</v>
      </c>
      <c r="G202" s="4" t="s">
        <v>26</v>
      </c>
      <c r="H202" s="4" t="s">
        <v>541</v>
      </c>
      <c r="I202" s="4" t="s">
        <v>542</v>
      </c>
      <c r="J202" s="28">
        <v>1</v>
      </c>
      <c r="K202" s="5">
        <v>5</v>
      </c>
      <c r="L202" s="29">
        <v>6553</v>
      </c>
    </row>
    <row r="203" spans="1:12" x14ac:dyDescent="0.25">
      <c r="A203" s="3" t="s">
        <v>529</v>
      </c>
      <c r="B203" s="3" t="s">
        <v>11</v>
      </c>
      <c r="C203" s="3" t="s">
        <v>530</v>
      </c>
      <c r="D203" s="3">
        <v>54139937</v>
      </c>
      <c r="E203" s="4" t="s">
        <v>531</v>
      </c>
      <c r="F203" s="3">
        <v>35984694</v>
      </c>
      <c r="G203" s="4" t="s">
        <v>170</v>
      </c>
      <c r="H203" s="4" t="s">
        <v>543</v>
      </c>
      <c r="I203" s="4" t="s">
        <v>544</v>
      </c>
      <c r="J203" s="28">
        <v>1</v>
      </c>
      <c r="K203" s="5">
        <v>5</v>
      </c>
      <c r="L203" s="29">
        <v>15192</v>
      </c>
    </row>
    <row r="204" spans="1:12" x14ac:dyDescent="0.25">
      <c r="A204" s="3" t="s">
        <v>529</v>
      </c>
      <c r="B204" s="3" t="s">
        <v>11</v>
      </c>
      <c r="C204" s="3" t="s">
        <v>530</v>
      </c>
      <c r="D204" s="3">
        <v>54139937</v>
      </c>
      <c r="E204" s="4" t="s">
        <v>531</v>
      </c>
      <c r="F204" s="3">
        <v>35985011</v>
      </c>
      <c r="G204" s="4" t="s">
        <v>179</v>
      </c>
      <c r="H204" s="4" t="s">
        <v>434</v>
      </c>
      <c r="I204" s="4" t="s">
        <v>546</v>
      </c>
      <c r="J204" s="28">
        <v>2</v>
      </c>
      <c r="K204" s="5">
        <v>10</v>
      </c>
      <c r="L204" s="29">
        <v>18745</v>
      </c>
    </row>
    <row r="205" spans="1:12" x14ac:dyDescent="0.25">
      <c r="A205" s="3" t="s">
        <v>529</v>
      </c>
      <c r="B205" s="3" t="s">
        <v>11</v>
      </c>
      <c r="C205" s="3" t="s">
        <v>530</v>
      </c>
      <c r="D205" s="3">
        <v>54139937</v>
      </c>
      <c r="E205" s="4" t="s">
        <v>531</v>
      </c>
      <c r="F205" s="3">
        <v>37948890</v>
      </c>
      <c r="G205" s="4" t="s">
        <v>34</v>
      </c>
      <c r="H205" s="4" t="s">
        <v>434</v>
      </c>
      <c r="I205" s="4" t="s">
        <v>547</v>
      </c>
      <c r="J205" s="28">
        <v>1</v>
      </c>
      <c r="K205" s="5">
        <v>5</v>
      </c>
      <c r="L205" s="29">
        <v>15273</v>
      </c>
    </row>
    <row r="206" spans="1:12" x14ac:dyDescent="0.25">
      <c r="A206" s="3" t="s">
        <v>529</v>
      </c>
      <c r="B206" s="3" t="s">
        <v>11</v>
      </c>
      <c r="C206" s="3" t="s">
        <v>530</v>
      </c>
      <c r="D206" s="3">
        <v>54139937</v>
      </c>
      <c r="E206" s="4" t="s">
        <v>531</v>
      </c>
      <c r="F206" s="3">
        <v>35984457</v>
      </c>
      <c r="G206" s="4" t="s">
        <v>170</v>
      </c>
      <c r="H206" s="4" t="s">
        <v>548</v>
      </c>
      <c r="I206" s="4" t="s">
        <v>549</v>
      </c>
      <c r="J206" s="28">
        <v>1</v>
      </c>
      <c r="K206" s="5">
        <v>5</v>
      </c>
      <c r="L206" s="29">
        <v>14042</v>
      </c>
    </row>
    <row r="207" spans="1:12" x14ac:dyDescent="0.25">
      <c r="A207" s="3" t="s">
        <v>529</v>
      </c>
      <c r="B207" s="3" t="s">
        <v>40</v>
      </c>
      <c r="C207" s="3" t="s">
        <v>552</v>
      </c>
      <c r="D207" s="3">
        <v>37828100</v>
      </c>
      <c r="E207" s="4" t="s">
        <v>553</v>
      </c>
      <c r="F207" s="3">
        <v>607053</v>
      </c>
      <c r="G207" s="4" t="s">
        <v>48</v>
      </c>
      <c r="H207" s="4" t="s">
        <v>160</v>
      </c>
      <c r="I207" s="4" t="s">
        <v>554</v>
      </c>
      <c r="J207" s="5">
        <v>1</v>
      </c>
      <c r="K207" s="5">
        <v>5</v>
      </c>
      <c r="L207" s="29">
        <v>14610</v>
      </c>
    </row>
    <row r="208" spans="1:12" x14ac:dyDescent="0.25">
      <c r="A208" s="3" t="s">
        <v>529</v>
      </c>
      <c r="B208" s="3" t="s">
        <v>40</v>
      </c>
      <c r="C208" s="3" t="s">
        <v>552</v>
      </c>
      <c r="D208" s="3">
        <v>37828100</v>
      </c>
      <c r="E208" s="4" t="s">
        <v>553</v>
      </c>
      <c r="F208" s="3">
        <v>45017000</v>
      </c>
      <c r="G208" s="4" t="s">
        <v>294</v>
      </c>
      <c r="H208" s="4" t="s">
        <v>160</v>
      </c>
      <c r="I208" s="4" t="s">
        <v>555</v>
      </c>
      <c r="J208" s="5">
        <v>1</v>
      </c>
      <c r="K208" s="5">
        <v>5</v>
      </c>
      <c r="L208" s="29">
        <v>7544</v>
      </c>
    </row>
    <row r="209" spans="1:12" x14ac:dyDescent="0.25">
      <c r="A209" s="3" t="s">
        <v>529</v>
      </c>
      <c r="B209" s="3" t="s">
        <v>40</v>
      </c>
      <c r="C209" s="3" t="s">
        <v>552</v>
      </c>
      <c r="D209" s="3">
        <v>37828100</v>
      </c>
      <c r="E209" s="4" t="s">
        <v>553</v>
      </c>
      <c r="F209" s="3">
        <v>37956108</v>
      </c>
      <c r="G209" s="4" t="s">
        <v>21</v>
      </c>
      <c r="H209" s="4" t="s">
        <v>160</v>
      </c>
      <c r="I209" s="4" t="s">
        <v>107</v>
      </c>
      <c r="J209" s="28">
        <v>1</v>
      </c>
      <c r="K209" s="5">
        <v>5</v>
      </c>
      <c r="L209" s="29">
        <v>10459</v>
      </c>
    </row>
    <row r="210" spans="1:12" x14ac:dyDescent="0.25">
      <c r="A210" s="3" t="s">
        <v>529</v>
      </c>
      <c r="B210" s="3" t="s">
        <v>40</v>
      </c>
      <c r="C210" s="3" t="s">
        <v>552</v>
      </c>
      <c r="D210" s="3">
        <v>37828100</v>
      </c>
      <c r="E210" s="4" t="s">
        <v>553</v>
      </c>
      <c r="F210" s="3">
        <v>162027</v>
      </c>
      <c r="G210" s="4" t="s">
        <v>71</v>
      </c>
      <c r="H210" s="4" t="s">
        <v>160</v>
      </c>
      <c r="I210" s="4" t="s">
        <v>556</v>
      </c>
      <c r="J210" s="28">
        <v>1</v>
      </c>
      <c r="K210" s="5">
        <v>5</v>
      </c>
      <c r="L210" s="29">
        <v>10543</v>
      </c>
    </row>
    <row r="211" spans="1:12" x14ac:dyDescent="0.25">
      <c r="A211" s="3" t="s">
        <v>529</v>
      </c>
      <c r="B211" s="3" t="s">
        <v>40</v>
      </c>
      <c r="C211" s="3" t="s">
        <v>552</v>
      </c>
      <c r="D211" s="3">
        <v>37828100</v>
      </c>
      <c r="E211" s="4" t="s">
        <v>553</v>
      </c>
      <c r="F211" s="3">
        <v>516554</v>
      </c>
      <c r="G211" s="4" t="s">
        <v>306</v>
      </c>
      <c r="H211" s="4" t="s">
        <v>160</v>
      </c>
      <c r="I211" s="4" t="s">
        <v>557</v>
      </c>
      <c r="J211" s="28">
        <v>1</v>
      </c>
      <c r="K211" s="5">
        <v>5</v>
      </c>
      <c r="L211" s="29">
        <v>10309</v>
      </c>
    </row>
    <row r="212" spans="1:12" x14ac:dyDescent="0.25">
      <c r="A212" s="3" t="s">
        <v>529</v>
      </c>
      <c r="B212" s="3" t="s">
        <v>40</v>
      </c>
      <c r="C212" s="3" t="s">
        <v>552</v>
      </c>
      <c r="D212" s="3">
        <v>37828100</v>
      </c>
      <c r="E212" s="4" t="s">
        <v>553</v>
      </c>
      <c r="F212" s="3">
        <v>37956205</v>
      </c>
      <c r="G212" s="4" t="s">
        <v>21</v>
      </c>
      <c r="H212" s="4" t="s">
        <v>539</v>
      </c>
      <c r="I212" s="4" t="s">
        <v>558</v>
      </c>
      <c r="J212" s="28">
        <v>2</v>
      </c>
      <c r="K212" s="5">
        <v>10</v>
      </c>
      <c r="L212" s="29">
        <v>19242</v>
      </c>
    </row>
    <row r="213" spans="1:12" x14ac:dyDescent="0.25">
      <c r="A213" s="3" t="s">
        <v>529</v>
      </c>
      <c r="B213" s="3" t="s">
        <v>40</v>
      </c>
      <c r="C213" s="3" t="s">
        <v>552</v>
      </c>
      <c r="D213" s="3">
        <v>37828100</v>
      </c>
      <c r="E213" s="4" t="s">
        <v>553</v>
      </c>
      <c r="F213" s="3">
        <v>17058554</v>
      </c>
      <c r="G213" s="4" t="s">
        <v>14</v>
      </c>
      <c r="H213" s="4" t="s">
        <v>539</v>
      </c>
      <c r="I213" s="4" t="s">
        <v>559</v>
      </c>
      <c r="J213" s="5">
        <v>1</v>
      </c>
      <c r="K213" s="5">
        <v>5</v>
      </c>
      <c r="L213" s="29">
        <v>6926</v>
      </c>
    </row>
    <row r="214" spans="1:12" x14ac:dyDescent="0.25">
      <c r="A214" s="3" t="s">
        <v>529</v>
      </c>
      <c r="B214" s="3" t="s">
        <v>40</v>
      </c>
      <c r="C214" s="3" t="s">
        <v>552</v>
      </c>
      <c r="D214" s="3">
        <v>37828100</v>
      </c>
      <c r="E214" s="4" t="s">
        <v>553</v>
      </c>
      <c r="F214" s="3">
        <v>37956230</v>
      </c>
      <c r="G214" s="4" t="s">
        <v>294</v>
      </c>
      <c r="H214" s="4" t="s">
        <v>159</v>
      </c>
      <c r="I214" s="4" t="s">
        <v>560</v>
      </c>
      <c r="J214" s="28">
        <v>1</v>
      </c>
      <c r="K214" s="5">
        <v>5</v>
      </c>
      <c r="L214" s="29">
        <v>10263</v>
      </c>
    </row>
    <row r="215" spans="1:12" x14ac:dyDescent="0.25">
      <c r="A215" s="3" t="s">
        <v>529</v>
      </c>
      <c r="B215" s="3" t="s">
        <v>40</v>
      </c>
      <c r="C215" s="3" t="s">
        <v>552</v>
      </c>
      <c r="D215" s="3">
        <v>37828100</v>
      </c>
      <c r="E215" s="4" t="s">
        <v>553</v>
      </c>
      <c r="F215" s="3">
        <v>893307</v>
      </c>
      <c r="G215" s="4" t="s">
        <v>60</v>
      </c>
      <c r="H215" s="4" t="s">
        <v>541</v>
      </c>
      <c r="I215" s="4" t="s">
        <v>561</v>
      </c>
      <c r="J215" s="28">
        <v>2</v>
      </c>
      <c r="K215" s="5">
        <v>9</v>
      </c>
      <c r="L215" s="29">
        <v>16764</v>
      </c>
    </row>
    <row r="216" spans="1:12" x14ac:dyDescent="0.25">
      <c r="A216" s="3" t="s">
        <v>529</v>
      </c>
      <c r="B216" s="3" t="s">
        <v>40</v>
      </c>
      <c r="C216" s="3" t="s">
        <v>552</v>
      </c>
      <c r="D216" s="3">
        <v>37828100</v>
      </c>
      <c r="E216" s="4" t="s">
        <v>553</v>
      </c>
      <c r="F216" s="3">
        <v>42195462</v>
      </c>
      <c r="G216" s="4" t="s">
        <v>21</v>
      </c>
      <c r="H216" s="4" t="s">
        <v>562</v>
      </c>
      <c r="I216" s="4" t="s">
        <v>563</v>
      </c>
      <c r="J216" s="28">
        <v>2</v>
      </c>
      <c r="K216" s="5">
        <v>10</v>
      </c>
      <c r="L216" s="29">
        <v>26470</v>
      </c>
    </row>
    <row r="217" spans="1:12" x14ac:dyDescent="0.25">
      <c r="A217" s="3" t="s">
        <v>529</v>
      </c>
      <c r="B217" s="3" t="s">
        <v>40</v>
      </c>
      <c r="C217" s="3" t="s">
        <v>552</v>
      </c>
      <c r="D217" s="3">
        <v>37828100</v>
      </c>
      <c r="E217" s="4" t="s">
        <v>553</v>
      </c>
      <c r="F217" s="3">
        <v>42317665</v>
      </c>
      <c r="G217" s="4" t="s">
        <v>564</v>
      </c>
      <c r="H217" s="4" t="s">
        <v>434</v>
      </c>
      <c r="I217" s="4" t="s">
        <v>565</v>
      </c>
      <c r="J217" s="28">
        <v>1</v>
      </c>
      <c r="K217" s="5">
        <v>5</v>
      </c>
      <c r="L217" s="29">
        <v>7385</v>
      </c>
    </row>
    <row r="218" spans="1:12" x14ac:dyDescent="0.25">
      <c r="A218" s="3" t="s">
        <v>529</v>
      </c>
      <c r="B218" s="3" t="s">
        <v>40</v>
      </c>
      <c r="C218" s="3" t="s">
        <v>552</v>
      </c>
      <c r="D218" s="3">
        <v>37828100</v>
      </c>
      <c r="E218" s="4" t="s">
        <v>553</v>
      </c>
      <c r="F218" s="3">
        <v>42195438</v>
      </c>
      <c r="G218" s="4" t="s">
        <v>191</v>
      </c>
      <c r="H218" s="4" t="s">
        <v>434</v>
      </c>
      <c r="I218" s="4" t="s">
        <v>566</v>
      </c>
      <c r="J218" s="28">
        <v>1</v>
      </c>
      <c r="K218" s="5">
        <v>5</v>
      </c>
      <c r="L218" s="29">
        <v>9406</v>
      </c>
    </row>
    <row r="219" spans="1:12" x14ac:dyDescent="0.25">
      <c r="A219" s="3" t="s">
        <v>529</v>
      </c>
      <c r="B219" s="3" t="s">
        <v>40</v>
      </c>
      <c r="C219" s="3" t="s">
        <v>552</v>
      </c>
      <c r="D219" s="3">
        <v>37828100</v>
      </c>
      <c r="E219" s="4" t="s">
        <v>553</v>
      </c>
      <c r="F219" s="3">
        <v>160865</v>
      </c>
      <c r="G219" s="4" t="s">
        <v>298</v>
      </c>
      <c r="H219" s="4" t="s">
        <v>550</v>
      </c>
      <c r="I219" s="4" t="s">
        <v>567</v>
      </c>
      <c r="J219" s="5">
        <v>1</v>
      </c>
      <c r="K219" s="5">
        <v>2</v>
      </c>
      <c r="L219" s="29">
        <v>676</v>
      </c>
    </row>
    <row r="220" spans="1:12" x14ac:dyDescent="0.25">
      <c r="A220" s="3" t="s">
        <v>529</v>
      </c>
      <c r="B220" s="3" t="s">
        <v>40</v>
      </c>
      <c r="C220" s="3" t="s">
        <v>552</v>
      </c>
      <c r="D220" s="3">
        <v>37828100</v>
      </c>
      <c r="E220" s="4" t="s">
        <v>553</v>
      </c>
      <c r="F220" s="3">
        <v>45015171</v>
      </c>
      <c r="G220" s="4" t="s">
        <v>60</v>
      </c>
      <c r="H220" s="4" t="s">
        <v>550</v>
      </c>
      <c r="I220" s="4" t="s">
        <v>568</v>
      </c>
      <c r="J220" s="28">
        <v>3</v>
      </c>
      <c r="K220" s="5">
        <v>15</v>
      </c>
      <c r="L220" s="29">
        <v>37688</v>
      </c>
    </row>
    <row r="221" spans="1:12" x14ac:dyDescent="0.25">
      <c r="A221" s="3" t="s">
        <v>529</v>
      </c>
      <c r="B221" s="3" t="s">
        <v>40</v>
      </c>
      <c r="C221" s="3" t="s">
        <v>552</v>
      </c>
      <c r="D221" s="3">
        <v>37828100</v>
      </c>
      <c r="E221" s="4" t="s">
        <v>553</v>
      </c>
      <c r="F221" s="3">
        <v>37956469</v>
      </c>
      <c r="G221" s="4" t="s">
        <v>370</v>
      </c>
      <c r="H221" s="4" t="s">
        <v>550</v>
      </c>
      <c r="I221" s="4" t="s">
        <v>569</v>
      </c>
      <c r="J221" s="28">
        <v>1</v>
      </c>
      <c r="K221" s="5">
        <v>5</v>
      </c>
      <c r="L221" s="29">
        <v>11223</v>
      </c>
    </row>
    <row r="222" spans="1:12" x14ac:dyDescent="0.25">
      <c r="A222" s="3" t="s">
        <v>529</v>
      </c>
      <c r="B222" s="3" t="s">
        <v>40</v>
      </c>
      <c r="C222" s="3" t="s">
        <v>552</v>
      </c>
      <c r="D222" s="3">
        <v>37828100</v>
      </c>
      <c r="E222" s="4" t="s">
        <v>553</v>
      </c>
      <c r="F222" s="3">
        <v>215589</v>
      </c>
      <c r="G222" s="4" t="s">
        <v>75</v>
      </c>
      <c r="H222" s="4" t="s">
        <v>550</v>
      </c>
      <c r="I222" s="4" t="s">
        <v>570</v>
      </c>
      <c r="J222" s="28">
        <v>3</v>
      </c>
      <c r="K222" s="5">
        <v>13</v>
      </c>
      <c r="L222" s="29">
        <v>23666</v>
      </c>
    </row>
    <row r="223" spans="1:12" x14ac:dyDescent="0.25">
      <c r="A223" s="3" t="s">
        <v>529</v>
      </c>
      <c r="B223" s="3" t="s">
        <v>40</v>
      </c>
      <c r="C223" s="3" t="s">
        <v>552</v>
      </c>
      <c r="D223" s="3">
        <v>37828100</v>
      </c>
      <c r="E223" s="4" t="s">
        <v>553</v>
      </c>
      <c r="F223" s="3">
        <v>160881</v>
      </c>
      <c r="G223" s="4" t="s">
        <v>571</v>
      </c>
      <c r="H223" s="4" t="s">
        <v>551</v>
      </c>
      <c r="I223" s="4" t="s">
        <v>572</v>
      </c>
      <c r="J223" s="28">
        <v>1</v>
      </c>
      <c r="K223" s="5">
        <v>5</v>
      </c>
      <c r="L223" s="29">
        <v>4536</v>
      </c>
    </row>
    <row r="224" spans="1:12" x14ac:dyDescent="0.25">
      <c r="A224" s="3" t="s">
        <v>529</v>
      </c>
      <c r="B224" s="3" t="s">
        <v>94</v>
      </c>
      <c r="C224" s="3" t="s">
        <v>573</v>
      </c>
      <c r="D224" s="3">
        <v>313271</v>
      </c>
      <c r="E224" s="4" t="s">
        <v>574</v>
      </c>
      <c r="F224" s="3">
        <v>35677686</v>
      </c>
      <c r="G224" s="4" t="s">
        <v>95</v>
      </c>
      <c r="H224" s="4" t="s">
        <v>160</v>
      </c>
      <c r="I224" s="4" t="s">
        <v>575</v>
      </c>
      <c r="J224" s="28">
        <v>2</v>
      </c>
      <c r="K224" s="5">
        <v>6</v>
      </c>
      <c r="L224" s="29">
        <v>10053</v>
      </c>
    </row>
    <row r="225" spans="1:12" x14ac:dyDescent="0.25">
      <c r="A225" s="3" t="s">
        <v>529</v>
      </c>
      <c r="B225" s="3" t="s">
        <v>94</v>
      </c>
      <c r="C225" s="3" t="s">
        <v>573</v>
      </c>
      <c r="D225" s="3">
        <v>313271</v>
      </c>
      <c r="E225" s="4" t="s">
        <v>574</v>
      </c>
      <c r="F225" s="3">
        <v>35677767</v>
      </c>
      <c r="G225" s="4" t="s">
        <v>95</v>
      </c>
      <c r="H225" s="4" t="s">
        <v>160</v>
      </c>
      <c r="I225" s="4" t="s">
        <v>576</v>
      </c>
      <c r="J225" s="28">
        <v>1</v>
      </c>
      <c r="K225" s="5">
        <v>4</v>
      </c>
      <c r="L225" s="29">
        <v>9636</v>
      </c>
    </row>
    <row r="226" spans="1:12" x14ac:dyDescent="0.25">
      <c r="A226" s="3" t="s">
        <v>529</v>
      </c>
      <c r="B226" s="3" t="s">
        <v>94</v>
      </c>
      <c r="C226" s="3" t="s">
        <v>577</v>
      </c>
      <c r="D226" s="3">
        <v>319805</v>
      </c>
      <c r="E226" s="4" t="s">
        <v>578</v>
      </c>
      <c r="F226" s="3">
        <v>37831259</v>
      </c>
      <c r="G226" s="4" t="s">
        <v>95</v>
      </c>
      <c r="H226" s="4" t="s">
        <v>539</v>
      </c>
      <c r="I226" s="4" t="s">
        <v>579</v>
      </c>
      <c r="J226" s="28">
        <v>1</v>
      </c>
      <c r="K226" s="5">
        <v>4</v>
      </c>
      <c r="L226" s="29">
        <v>10558</v>
      </c>
    </row>
    <row r="227" spans="1:12" x14ac:dyDescent="0.25">
      <c r="A227" s="3" t="s">
        <v>529</v>
      </c>
      <c r="B227" s="3" t="s">
        <v>94</v>
      </c>
      <c r="C227" s="3" t="s">
        <v>577</v>
      </c>
      <c r="D227" s="3">
        <v>319805</v>
      </c>
      <c r="E227" s="4" t="s">
        <v>578</v>
      </c>
      <c r="F227" s="3">
        <v>35997621</v>
      </c>
      <c r="G227" s="4" t="s">
        <v>95</v>
      </c>
      <c r="H227" s="4" t="s">
        <v>539</v>
      </c>
      <c r="I227" s="4" t="s">
        <v>580</v>
      </c>
      <c r="J227" s="28">
        <v>1</v>
      </c>
      <c r="K227" s="5">
        <v>5</v>
      </c>
      <c r="L227" s="29">
        <v>12996</v>
      </c>
    </row>
    <row r="228" spans="1:12" x14ac:dyDescent="0.25">
      <c r="A228" s="3" t="s">
        <v>529</v>
      </c>
      <c r="B228" s="3" t="s">
        <v>94</v>
      </c>
      <c r="C228" s="3" t="s">
        <v>581</v>
      </c>
      <c r="D228" s="3">
        <v>319295</v>
      </c>
      <c r="E228" s="4" t="s">
        <v>582</v>
      </c>
      <c r="F228" s="3">
        <v>37831828</v>
      </c>
      <c r="G228" s="4" t="s">
        <v>96</v>
      </c>
      <c r="H228" s="4" t="s">
        <v>583</v>
      </c>
      <c r="I228" s="4" t="s">
        <v>584</v>
      </c>
      <c r="J228" s="28">
        <v>1</v>
      </c>
      <c r="K228" s="5">
        <v>5</v>
      </c>
      <c r="L228" s="29">
        <v>9790</v>
      </c>
    </row>
    <row r="229" spans="1:12" x14ac:dyDescent="0.25">
      <c r="A229" s="3" t="s">
        <v>529</v>
      </c>
      <c r="B229" s="3" t="s">
        <v>94</v>
      </c>
      <c r="C229" s="3" t="s">
        <v>585</v>
      </c>
      <c r="D229" s="3">
        <v>318710</v>
      </c>
      <c r="E229" s="4" t="s">
        <v>586</v>
      </c>
      <c r="F229" s="3">
        <v>37831771</v>
      </c>
      <c r="G229" s="4" t="s">
        <v>96</v>
      </c>
      <c r="H229" s="4" t="s">
        <v>587</v>
      </c>
      <c r="I229" s="4" t="s">
        <v>588</v>
      </c>
      <c r="J229" s="28">
        <v>1</v>
      </c>
      <c r="K229" s="5">
        <v>5</v>
      </c>
      <c r="L229" s="29">
        <v>11141</v>
      </c>
    </row>
    <row r="230" spans="1:12" x14ac:dyDescent="0.25">
      <c r="A230" s="3" t="s">
        <v>529</v>
      </c>
      <c r="B230" s="3" t="s">
        <v>94</v>
      </c>
      <c r="C230" s="3" t="s">
        <v>589</v>
      </c>
      <c r="D230" s="3">
        <v>318752</v>
      </c>
      <c r="E230" s="4" t="s">
        <v>590</v>
      </c>
      <c r="F230" s="3">
        <v>37888587</v>
      </c>
      <c r="G230" s="4" t="s">
        <v>217</v>
      </c>
      <c r="H230" s="4" t="s">
        <v>591</v>
      </c>
      <c r="I230" s="4" t="s">
        <v>592</v>
      </c>
      <c r="J230" s="28">
        <v>1</v>
      </c>
      <c r="K230" s="5">
        <v>5</v>
      </c>
      <c r="L230" s="29">
        <v>7395</v>
      </c>
    </row>
    <row r="231" spans="1:12" x14ac:dyDescent="0.25">
      <c r="A231" s="3" t="s">
        <v>529</v>
      </c>
      <c r="B231" s="3" t="s">
        <v>94</v>
      </c>
      <c r="C231" s="3" t="s">
        <v>593</v>
      </c>
      <c r="D231" s="3">
        <v>318761</v>
      </c>
      <c r="E231" s="4" t="s">
        <v>594</v>
      </c>
      <c r="F231" s="3">
        <v>37888862</v>
      </c>
      <c r="G231" s="4" t="s">
        <v>118</v>
      </c>
      <c r="H231" s="4" t="s">
        <v>595</v>
      </c>
      <c r="I231" s="4" t="s">
        <v>596</v>
      </c>
      <c r="J231" s="28">
        <v>1</v>
      </c>
      <c r="K231" s="5">
        <v>5</v>
      </c>
      <c r="L231" s="29">
        <v>8902</v>
      </c>
    </row>
    <row r="232" spans="1:12" x14ac:dyDescent="0.25">
      <c r="A232" s="3" t="s">
        <v>529</v>
      </c>
      <c r="B232" s="3" t="s">
        <v>94</v>
      </c>
      <c r="C232" s="3" t="s">
        <v>597</v>
      </c>
      <c r="D232" s="3">
        <v>319961</v>
      </c>
      <c r="E232" s="4" t="s">
        <v>598</v>
      </c>
      <c r="F232" s="3">
        <v>37831291</v>
      </c>
      <c r="G232" s="4" t="s">
        <v>96</v>
      </c>
      <c r="H232" s="4" t="s">
        <v>599</v>
      </c>
      <c r="I232" s="4" t="s">
        <v>600</v>
      </c>
      <c r="J232" s="5">
        <v>1</v>
      </c>
      <c r="K232" s="5">
        <v>5</v>
      </c>
      <c r="L232" s="29">
        <v>7652</v>
      </c>
    </row>
    <row r="233" spans="1:12" x14ac:dyDescent="0.25">
      <c r="A233" s="3" t="s">
        <v>529</v>
      </c>
      <c r="B233" s="3" t="s">
        <v>94</v>
      </c>
      <c r="C233" s="3" t="s">
        <v>601</v>
      </c>
      <c r="D233" s="3">
        <v>328341</v>
      </c>
      <c r="E233" s="4" t="s">
        <v>602</v>
      </c>
      <c r="F233" s="3">
        <v>37888714</v>
      </c>
      <c r="G233" s="4" t="s">
        <v>96</v>
      </c>
      <c r="H233" s="4" t="s">
        <v>540</v>
      </c>
      <c r="I233" s="4" t="s">
        <v>603</v>
      </c>
      <c r="J233" s="28">
        <v>1</v>
      </c>
      <c r="K233" s="5">
        <v>5</v>
      </c>
      <c r="L233" s="29">
        <v>11295</v>
      </c>
    </row>
    <row r="234" spans="1:12" x14ac:dyDescent="0.25">
      <c r="A234" s="3" t="s">
        <v>529</v>
      </c>
      <c r="B234" s="3" t="s">
        <v>94</v>
      </c>
      <c r="C234" s="3" t="s">
        <v>604</v>
      </c>
      <c r="D234" s="3">
        <v>316172</v>
      </c>
      <c r="E234" s="4" t="s">
        <v>605</v>
      </c>
      <c r="F234" s="3">
        <v>37832867</v>
      </c>
      <c r="G234" s="4" t="s">
        <v>95</v>
      </c>
      <c r="H234" s="4" t="s">
        <v>606</v>
      </c>
      <c r="I234" s="4" t="s">
        <v>414</v>
      </c>
      <c r="J234" s="28">
        <v>1</v>
      </c>
      <c r="K234" s="5">
        <v>5</v>
      </c>
      <c r="L234" s="32">
        <v>16900</v>
      </c>
    </row>
    <row r="235" spans="1:12" x14ac:dyDescent="0.25">
      <c r="A235" s="3" t="s">
        <v>529</v>
      </c>
      <c r="B235" s="3" t="s">
        <v>94</v>
      </c>
      <c r="C235" s="3" t="s">
        <v>607</v>
      </c>
      <c r="D235" s="3">
        <v>316181</v>
      </c>
      <c r="E235" s="4" t="s">
        <v>608</v>
      </c>
      <c r="F235" s="3">
        <v>37833961</v>
      </c>
      <c r="G235" s="4" t="s">
        <v>95</v>
      </c>
      <c r="H235" s="4" t="s">
        <v>541</v>
      </c>
      <c r="I235" s="4" t="s">
        <v>609</v>
      </c>
      <c r="J235" s="28">
        <v>1</v>
      </c>
      <c r="K235" s="40">
        <v>5</v>
      </c>
      <c r="L235" s="29">
        <v>7358</v>
      </c>
    </row>
    <row r="236" spans="1:12" x14ac:dyDescent="0.25">
      <c r="A236" s="3" t="s">
        <v>529</v>
      </c>
      <c r="B236" s="3" t="s">
        <v>94</v>
      </c>
      <c r="C236" s="3" t="s">
        <v>607</v>
      </c>
      <c r="D236" s="3">
        <v>316181</v>
      </c>
      <c r="E236" s="4" t="s">
        <v>608</v>
      </c>
      <c r="F236" s="3">
        <v>37833995</v>
      </c>
      <c r="G236" s="4" t="s">
        <v>95</v>
      </c>
      <c r="H236" s="4" t="s">
        <v>541</v>
      </c>
      <c r="I236" s="4" t="s">
        <v>610</v>
      </c>
      <c r="J236" s="28">
        <v>2</v>
      </c>
      <c r="K236" s="5">
        <v>10</v>
      </c>
      <c r="L236" s="29">
        <v>23692</v>
      </c>
    </row>
    <row r="237" spans="1:12" x14ac:dyDescent="0.25">
      <c r="A237" s="3" t="s">
        <v>529</v>
      </c>
      <c r="B237" s="3" t="s">
        <v>94</v>
      </c>
      <c r="C237" s="3" t="s">
        <v>611</v>
      </c>
      <c r="D237" s="3">
        <v>313696</v>
      </c>
      <c r="E237" s="4" t="s">
        <v>612</v>
      </c>
      <c r="F237" s="3">
        <v>37828363</v>
      </c>
      <c r="G237" s="4" t="s">
        <v>96</v>
      </c>
      <c r="H237" s="4" t="s">
        <v>613</v>
      </c>
      <c r="I237" s="4" t="s">
        <v>614</v>
      </c>
      <c r="J237" s="28">
        <v>1</v>
      </c>
      <c r="K237" s="5">
        <v>3</v>
      </c>
      <c r="L237" s="29">
        <v>2687</v>
      </c>
    </row>
    <row r="238" spans="1:12" x14ac:dyDescent="0.25">
      <c r="A238" s="3" t="s">
        <v>529</v>
      </c>
      <c r="B238" s="3" t="s">
        <v>94</v>
      </c>
      <c r="C238" s="3" t="s">
        <v>616</v>
      </c>
      <c r="D238" s="3">
        <v>313726</v>
      </c>
      <c r="E238" s="4" t="s">
        <v>617</v>
      </c>
      <c r="F238" s="3">
        <v>37828495</v>
      </c>
      <c r="G238" s="4" t="s">
        <v>95</v>
      </c>
      <c r="H238" s="4" t="s">
        <v>543</v>
      </c>
      <c r="I238" s="4" t="s">
        <v>618</v>
      </c>
      <c r="J238" s="28">
        <v>1</v>
      </c>
      <c r="K238" s="5">
        <v>5</v>
      </c>
      <c r="L238" s="29">
        <v>10512</v>
      </c>
    </row>
    <row r="239" spans="1:12" x14ac:dyDescent="0.25">
      <c r="A239" s="3" t="s">
        <v>529</v>
      </c>
      <c r="B239" s="3" t="s">
        <v>94</v>
      </c>
      <c r="C239" s="3" t="s">
        <v>619</v>
      </c>
      <c r="D239" s="3">
        <v>318990</v>
      </c>
      <c r="E239" s="4" t="s">
        <v>620</v>
      </c>
      <c r="F239" s="3">
        <v>37888510</v>
      </c>
      <c r="G239" s="4" t="s">
        <v>95</v>
      </c>
      <c r="H239" s="4" t="s">
        <v>621</v>
      </c>
      <c r="I239" s="4" t="s">
        <v>622</v>
      </c>
      <c r="J239" s="28">
        <v>1</v>
      </c>
      <c r="K239" s="5">
        <v>4</v>
      </c>
      <c r="L239" s="29">
        <v>6946</v>
      </c>
    </row>
    <row r="240" spans="1:12" x14ac:dyDescent="0.25">
      <c r="A240" s="3" t="s">
        <v>529</v>
      </c>
      <c r="B240" s="3" t="s">
        <v>94</v>
      </c>
      <c r="C240" s="3" t="s">
        <v>623</v>
      </c>
      <c r="D240" s="3">
        <v>328693</v>
      </c>
      <c r="E240" s="4" t="s">
        <v>624</v>
      </c>
      <c r="F240" s="3">
        <v>37833871</v>
      </c>
      <c r="G240" s="4" t="s">
        <v>95</v>
      </c>
      <c r="H240" s="4" t="s">
        <v>545</v>
      </c>
      <c r="I240" s="4" t="s">
        <v>625</v>
      </c>
      <c r="J240" s="28">
        <v>1</v>
      </c>
      <c r="K240" s="5">
        <v>2</v>
      </c>
      <c r="L240" s="29">
        <v>1850</v>
      </c>
    </row>
    <row r="241" spans="1:12" x14ac:dyDescent="0.25">
      <c r="A241" s="3" t="s">
        <v>529</v>
      </c>
      <c r="B241" s="3" t="s">
        <v>94</v>
      </c>
      <c r="C241" s="3" t="s">
        <v>626</v>
      </c>
      <c r="D241" s="3">
        <v>313831</v>
      </c>
      <c r="E241" s="4" t="s">
        <v>627</v>
      </c>
      <c r="F241" s="3">
        <v>37889524</v>
      </c>
      <c r="G241" s="4" t="s">
        <v>95</v>
      </c>
      <c r="H241" s="4" t="s">
        <v>628</v>
      </c>
      <c r="I241" s="4" t="s">
        <v>629</v>
      </c>
      <c r="J241" s="28">
        <v>1</v>
      </c>
      <c r="K241" s="5">
        <v>4</v>
      </c>
      <c r="L241" s="29">
        <v>9001</v>
      </c>
    </row>
    <row r="242" spans="1:12" x14ac:dyDescent="0.25">
      <c r="A242" s="3" t="s">
        <v>529</v>
      </c>
      <c r="B242" s="3" t="s">
        <v>94</v>
      </c>
      <c r="C242" s="3" t="s">
        <v>630</v>
      </c>
      <c r="D242" s="3">
        <v>321028</v>
      </c>
      <c r="E242" s="4" t="s">
        <v>631</v>
      </c>
      <c r="F242" s="3">
        <v>37831127</v>
      </c>
      <c r="G242" s="4" t="s">
        <v>632</v>
      </c>
      <c r="H242" s="4" t="s">
        <v>633</v>
      </c>
      <c r="I242" s="4" t="s">
        <v>634</v>
      </c>
      <c r="J242" s="28">
        <v>1</v>
      </c>
      <c r="K242" s="5">
        <v>3</v>
      </c>
      <c r="L242" s="29">
        <v>5507</v>
      </c>
    </row>
    <row r="243" spans="1:12" x14ac:dyDescent="0.25">
      <c r="A243" s="3" t="s">
        <v>529</v>
      </c>
      <c r="B243" s="3" t="s">
        <v>94</v>
      </c>
      <c r="C243" s="3" t="s">
        <v>635</v>
      </c>
      <c r="D243" s="3">
        <v>319147</v>
      </c>
      <c r="E243" s="4" t="s">
        <v>636</v>
      </c>
      <c r="F243" s="3">
        <v>37888820</v>
      </c>
      <c r="G243" s="4" t="s">
        <v>637</v>
      </c>
      <c r="H243" s="4" t="s">
        <v>638</v>
      </c>
      <c r="I243" s="4" t="s">
        <v>639</v>
      </c>
      <c r="J243" s="28">
        <v>1</v>
      </c>
      <c r="K243" s="5">
        <v>3</v>
      </c>
      <c r="L243" s="29">
        <v>4278</v>
      </c>
    </row>
    <row r="244" spans="1:12" x14ac:dyDescent="0.25">
      <c r="A244" s="3" t="s">
        <v>529</v>
      </c>
      <c r="B244" s="3" t="s">
        <v>94</v>
      </c>
      <c r="C244" s="3" t="s">
        <v>640</v>
      </c>
      <c r="D244" s="3">
        <v>319651</v>
      </c>
      <c r="E244" s="4" t="s">
        <v>641</v>
      </c>
      <c r="F244" s="3">
        <v>37888765</v>
      </c>
      <c r="G244" s="4" t="s">
        <v>95</v>
      </c>
      <c r="H244" s="4" t="s">
        <v>548</v>
      </c>
      <c r="I244" s="4" t="s">
        <v>642</v>
      </c>
      <c r="J244" s="28">
        <v>1</v>
      </c>
      <c r="K244" s="5">
        <v>5</v>
      </c>
      <c r="L244" s="29">
        <v>8078</v>
      </c>
    </row>
    <row r="245" spans="1:12" x14ac:dyDescent="0.25">
      <c r="A245" s="9" t="s">
        <v>529</v>
      </c>
      <c r="B245" s="9" t="s">
        <v>94</v>
      </c>
      <c r="C245" s="9" t="s">
        <v>643</v>
      </c>
      <c r="D245" s="9">
        <v>319686</v>
      </c>
      <c r="E245" s="6" t="s">
        <v>644</v>
      </c>
      <c r="F245" s="9">
        <v>37833669</v>
      </c>
      <c r="G245" s="6" t="s">
        <v>645</v>
      </c>
      <c r="H245" s="6" t="s">
        <v>646</v>
      </c>
      <c r="I245" s="6" t="s">
        <v>647</v>
      </c>
      <c r="J245" s="38">
        <v>1</v>
      </c>
      <c r="K245" s="10">
        <v>5</v>
      </c>
      <c r="L245" s="29">
        <v>9742</v>
      </c>
    </row>
    <row r="246" spans="1:12" x14ac:dyDescent="0.25">
      <c r="A246" s="3" t="s">
        <v>529</v>
      </c>
      <c r="B246" s="3" t="s">
        <v>94</v>
      </c>
      <c r="C246" s="3" t="s">
        <v>648</v>
      </c>
      <c r="D246" s="3">
        <v>320439</v>
      </c>
      <c r="E246" s="4" t="s">
        <v>649</v>
      </c>
      <c r="F246" s="3">
        <v>37831232</v>
      </c>
      <c r="G246" s="4" t="s">
        <v>95</v>
      </c>
      <c r="H246" s="4" t="s">
        <v>550</v>
      </c>
      <c r="I246" s="4" t="s">
        <v>650</v>
      </c>
      <c r="J246" s="28">
        <v>1</v>
      </c>
      <c r="K246" s="5">
        <v>5</v>
      </c>
      <c r="L246" s="29">
        <v>8495</v>
      </c>
    </row>
    <row r="247" spans="1:12" x14ac:dyDescent="0.25">
      <c r="A247" s="3" t="s">
        <v>529</v>
      </c>
      <c r="B247" s="3" t="s">
        <v>94</v>
      </c>
      <c r="C247" s="3" t="s">
        <v>648</v>
      </c>
      <c r="D247" s="3">
        <v>320439</v>
      </c>
      <c r="E247" s="4" t="s">
        <v>649</v>
      </c>
      <c r="F247" s="3">
        <v>37831208</v>
      </c>
      <c r="G247" s="4" t="s">
        <v>95</v>
      </c>
      <c r="H247" s="4" t="s">
        <v>550</v>
      </c>
      <c r="I247" s="4" t="s">
        <v>651</v>
      </c>
      <c r="J247" s="28">
        <v>1</v>
      </c>
      <c r="K247" s="5">
        <v>2</v>
      </c>
      <c r="L247" s="29">
        <v>1724</v>
      </c>
    </row>
    <row r="248" spans="1:12" x14ac:dyDescent="0.25">
      <c r="A248" s="3" t="s">
        <v>529</v>
      </c>
      <c r="B248" s="3" t="s">
        <v>94</v>
      </c>
      <c r="C248" s="3" t="s">
        <v>648</v>
      </c>
      <c r="D248" s="3">
        <v>320439</v>
      </c>
      <c r="E248" s="4" t="s">
        <v>649</v>
      </c>
      <c r="F248" s="3">
        <v>37888528</v>
      </c>
      <c r="G248" s="4" t="s">
        <v>95</v>
      </c>
      <c r="H248" s="4" t="s">
        <v>550</v>
      </c>
      <c r="I248" s="4" t="s">
        <v>652</v>
      </c>
      <c r="J248" s="28">
        <v>1</v>
      </c>
      <c r="K248" s="5">
        <v>5</v>
      </c>
      <c r="L248" s="29">
        <v>3891</v>
      </c>
    </row>
    <row r="249" spans="1:12" x14ac:dyDescent="0.25">
      <c r="A249" s="3" t="s">
        <v>529</v>
      </c>
      <c r="B249" s="3" t="s">
        <v>151</v>
      </c>
      <c r="C249" s="3" t="s">
        <v>657</v>
      </c>
      <c r="D249" s="3">
        <v>37899198</v>
      </c>
      <c r="E249" s="4" t="s">
        <v>658</v>
      </c>
      <c r="F249" s="3">
        <v>45022631</v>
      </c>
      <c r="G249" s="4" t="s">
        <v>659</v>
      </c>
      <c r="H249" s="4" t="s">
        <v>551</v>
      </c>
      <c r="I249" s="4" t="s">
        <v>660</v>
      </c>
      <c r="J249" s="28">
        <v>2</v>
      </c>
      <c r="K249" s="5">
        <v>7</v>
      </c>
      <c r="L249" s="29">
        <v>14973</v>
      </c>
    </row>
    <row r="250" spans="1:12" x14ac:dyDescent="0.25">
      <c r="A250" s="33" t="s">
        <v>971</v>
      </c>
      <c r="B250" s="34"/>
      <c r="C250" s="34"/>
      <c r="D250" s="34"/>
      <c r="E250" s="35"/>
      <c r="F250" s="34"/>
      <c r="G250" s="35"/>
      <c r="H250" s="35"/>
      <c r="I250" s="35"/>
      <c r="J250" s="29">
        <f t="shared" ref="J250:K250" si="5">SUM(J198:J249)</f>
        <v>64</v>
      </c>
      <c r="K250" s="29">
        <f t="shared" si="5"/>
        <v>290</v>
      </c>
      <c r="L250" s="29">
        <f>SUM(L198:L249)</f>
        <v>571984</v>
      </c>
    </row>
    <row r="251" spans="1:12" x14ac:dyDescent="0.25">
      <c r="A251" s="3" t="s">
        <v>661</v>
      </c>
      <c r="B251" s="3" t="s">
        <v>11</v>
      </c>
      <c r="C251" s="3" t="s">
        <v>662</v>
      </c>
      <c r="D251" s="3">
        <v>54131472</v>
      </c>
      <c r="E251" s="4" t="s">
        <v>663</v>
      </c>
      <c r="F251" s="3">
        <v>42037425</v>
      </c>
      <c r="G251" s="4" t="s">
        <v>672</v>
      </c>
      <c r="H251" s="4" t="s">
        <v>654</v>
      </c>
      <c r="I251" s="4" t="s">
        <v>673</v>
      </c>
      <c r="J251" s="28">
        <v>1</v>
      </c>
      <c r="K251" s="5">
        <v>5</v>
      </c>
      <c r="L251" s="29">
        <v>16086</v>
      </c>
    </row>
    <row r="252" spans="1:12" x14ac:dyDescent="0.25">
      <c r="A252" s="3" t="s">
        <v>661</v>
      </c>
      <c r="B252" s="3" t="s">
        <v>11</v>
      </c>
      <c r="C252" s="3" t="s">
        <v>662</v>
      </c>
      <c r="D252" s="3">
        <v>54131472</v>
      </c>
      <c r="E252" s="4" t="s">
        <v>663</v>
      </c>
      <c r="F252" s="3">
        <v>42079209</v>
      </c>
      <c r="G252" s="4" t="s">
        <v>21</v>
      </c>
      <c r="H252" s="4" t="s">
        <v>674</v>
      </c>
      <c r="I252" s="4" t="s">
        <v>675</v>
      </c>
      <c r="J252" s="28">
        <v>1</v>
      </c>
      <c r="K252" s="5">
        <v>4</v>
      </c>
      <c r="L252" s="29">
        <v>6704</v>
      </c>
    </row>
    <row r="253" spans="1:12" x14ac:dyDescent="0.25">
      <c r="A253" s="3" t="s">
        <v>661</v>
      </c>
      <c r="B253" s="3" t="s">
        <v>11</v>
      </c>
      <c r="C253" s="3" t="s">
        <v>662</v>
      </c>
      <c r="D253" s="3">
        <v>54131472</v>
      </c>
      <c r="E253" s="4" t="s">
        <v>663</v>
      </c>
      <c r="F253" s="3">
        <v>42083788</v>
      </c>
      <c r="G253" s="4" t="s">
        <v>21</v>
      </c>
      <c r="H253" s="4" t="s">
        <v>154</v>
      </c>
      <c r="I253" s="4" t="s">
        <v>676</v>
      </c>
      <c r="J253" s="28">
        <v>1</v>
      </c>
      <c r="K253" s="5">
        <v>5</v>
      </c>
      <c r="L253" s="29">
        <v>12652</v>
      </c>
    </row>
    <row r="254" spans="1:12" x14ac:dyDescent="0.25">
      <c r="A254" s="3" t="s">
        <v>661</v>
      </c>
      <c r="B254" s="3" t="s">
        <v>11</v>
      </c>
      <c r="C254" s="3" t="s">
        <v>662</v>
      </c>
      <c r="D254" s="3">
        <v>54131472</v>
      </c>
      <c r="E254" s="4" t="s">
        <v>663</v>
      </c>
      <c r="F254" s="3">
        <v>42089824</v>
      </c>
      <c r="G254" s="4" t="s">
        <v>26</v>
      </c>
      <c r="H254" s="4" t="s">
        <v>669</v>
      </c>
      <c r="I254" s="4" t="s">
        <v>677</v>
      </c>
      <c r="J254" s="28">
        <v>1</v>
      </c>
      <c r="K254" s="5">
        <v>5</v>
      </c>
      <c r="L254" s="29">
        <v>12662</v>
      </c>
    </row>
    <row r="255" spans="1:12" x14ac:dyDescent="0.25">
      <c r="A255" s="3" t="s">
        <v>661</v>
      </c>
      <c r="B255" s="3" t="s">
        <v>11</v>
      </c>
      <c r="C255" s="3" t="s">
        <v>662</v>
      </c>
      <c r="D255" s="3">
        <v>54131472</v>
      </c>
      <c r="E255" s="4" t="s">
        <v>663</v>
      </c>
      <c r="F255" s="3">
        <v>42090199</v>
      </c>
      <c r="G255" s="4" t="s">
        <v>26</v>
      </c>
      <c r="H255" s="4" t="s">
        <v>665</v>
      </c>
      <c r="I255" s="4" t="s">
        <v>679</v>
      </c>
      <c r="J255" s="28">
        <v>1</v>
      </c>
      <c r="K255" s="5">
        <v>5</v>
      </c>
      <c r="L255" s="29">
        <v>13661</v>
      </c>
    </row>
    <row r="256" spans="1:12" x14ac:dyDescent="0.25">
      <c r="A256" s="3" t="s">
        <v>661</v>
      </c>
      <c r="B256" s="3" t="s">
        <v>11</v>
      </c>
      <c r="C256" s="3" t="s">
        <v>662</v>
      </c>
      <c r="D256" s="3">
        <v>54131472</v>
      </c>
      <c r="E256" s="4" t="s">
        <v>663</v>
      </c>
      <c r="F256" s="3">
        <v>42090202</v>
      </c>
      <c r="G256" s="4" t="s">
        <v>21</v>
      </c>
      <c r="H256" s="4" t="s">
        <v>154</v>
      </c>
      <c r="I256" s="4" t="s">
        <v>680</v>
      </c>
      <c r="J256" s="28">
        <v>1</v>
      </c>
      <c r="K256" s="5">
        <v>5</v>
      </c>
      <c r="L256" s="32">
        <v>16900</v>
      </c>
    </row>
    <row r="257" spans="1:12" x14ac:dyDescent="0.25">
      <c r="A257" s="3" t="s">
        <v>661</v>
      </c>
      <c r="B257" s="3" t="s">
        <v>40</v>
      </c>
      <c r="C257" s="3" t="s">
        <v>681</v>
      </c>
      <c r="D257" s="3">
        <v>37870475</v>
      </c>
      <c r="E257" s="4" t="s">
        <v>682</v>
      </c>
      <c r="F257" s="3">
        <v>159468</v>
      </c>
      <c r="G257" s="4" t="s">
        <v>683</v>
      </c>
      <c r="H257" s="4" t="s">
        <v>668</v>
      </c>
      <c r="I257" s="4" t="s">
        <v>684</v>
      </c>
      <c r="J257" s="28">
        <v>1</v>
      </c>
      <c r="K257" s="5">
        <v>4</v>
      </c>
      <c r="L257" s="29">
        <v>6899</v>
      </c>
    </row>
    <row r="258" spans="1:12" x14ac:dyDescent="0.25">
      <c r="A258" s="3" t="s">
        <v>661</v>
      </c>
      <c r="B258" s="3" t="s">
        <v>40</v>
      </c>
      <c r="C258" s="3" t="s">
        <v>681</v>
      </c>
      <c r="D258" s="3">
        <v>37870475</v>
      </c>
      <c r="E258" s="4" t="s">
        <v>682</v>
      </c>
      <c r="F258" s="3">
        <v>159476</v>
      </c>
      <c r="G258" s="4" t="s">
        <v>45</v>
      </c>
      <c r="H258" s="4" t="s">
        <v>678</v>
      </c>
      <c r="I258" s="4" t="s">
        <v>685</v>
      </c>
      <c r="J258" s="28">
        <v>3</v>
      </c>
      <c r="K258" s="5">
        <v>14</v>
      </c>
      <c r="L258" s="29">
        <v>28590</v>
      </c>
    </row>
    <row r="259" spans="1:12" x14ac:dyDescent="0.25">
      <c r="A259" s="3" t="s">
        <v>661</v>
      </c>
      <c r="B259" s="3" t="s">
        <v>40</v>
      </c>
      <c r="C259" s="3" t="s">
        <v>681</v>
      </c>
      <c r="D259" s="3">
        <v>37870475</v>
      </c>
      <c r="E259" s="4" t="s">
        <v>682</v>
      </c>
      <c r="F259" s="3">
        <v>161039</v>
      </c>
      <c r="G259" s="4" t="s">
        <v>686</v>
      </c>
      <c r="H259" s="4" t="s">
        <v>665</v>
      </c>
      <c r="I259" s="4" t="s">
        <v>687</v>
      </c>
      <c r="J259" s="28">
        <v>1</v>
      </c>
      <c r="K259" s="5">
        <v>5</v>
      </c>
      <c r="L259" s="29">
        <v>7923</v>
      </c>
    </row>
    <row r="260" spans="1:12" x14ac:dyDescent="0.25">
      <c r="A260" s="3" t="s">
        <v>661</v>
      </c>
      <c r="B260" s="3" t="s">
        <v>40</v>
      </c>
      <c r="C260" s="3" t="s">
        <v>681</v>
      </c>
      <c r="D260" s="3">
        <v>37870475</v>
      </c>
      <c r="E260" s="4" t="s">
        <v>682</v>
      </c>
      <c r="F260" s="3">
        <v>161268</v>
      </c>
      <c r="G260" s="4" t="s">
        <v>688</v>
      </c>
      <c r="H260" s="4" t="s">
        <v>671</v>
      </c>
      <c r="I260" s="4" t="s">
        <v>689</v>
      </c>
      <c r="J260" s="28">
        <v>1</v>
      </c>
      <c r="K260" s="5">
        <v>5</v>
      </c>
      <c r="L260" s="29">
        <v>12307</v>
      </c>
    </row>
    <row r="261" spans="1:12" x14ac:dyDescent="0.25">
      <c r="A261" s="3" t="s">
        <v>661</v>
      </c>
      <c r="B261" s="3" t="s">
        <v>40</v>
      </c>
      <c r="C261" s="3" t="s">
        <v>681</v>
      </c>
      <c r="D261" s="3">
        <v>37870475</v>
      </c>
      <c r="E261" s="4" t="s">
        <v>682</v>
      </c>
      <c r="F261" s="3">
        <v>161845</v>
      </c>
      <c r="G261" s="4" t="s">
        <v>80</v>
      </c>
      <c r="H261" s="4" t="s">
        <v>654</v>
      </c>
      <c r="I261" s="4" t="s">
        <v>329</v>
      </c>
      <c r="J261" s="28">
        <v>1</v>
      </c>
      <c r="K261" s="5">
        <v>3</v>
      </c>
      <c r="L261" s="29">
        <v>6053</v>
      </c>
    </row>
    <row r="262" spans="1:12" x14ac:dyDescent="0.25">
      <c r="A262" s="3" t="s">
        <v>661</v>
      </c>
      <c r="B262" s="3" t="s">
        <v>40</v>
      </c>
      <c r="C262" s="3" t="s">
        <v>681</v>
      </c>
      <c r="D262" s="3">
        <v>37870475</v>
      </c>
      <c r="E262" s="4" t="s">
        <v>682</v>
      </c>
      <c r="F262" s="3">
        <v>891541</v>
      </c>
      <c r="G262" s="4" t="s">
        <v>60</v>
      </c>
      <c r="H262" s="4" t="s">
        <v>154</v>
      </c>
      <c r="I262" s="4" t="s">
        <v>690</v>
      </c>
      <c r="J262" s="28">
        <v>1</v>
      </c>
      <c r="K262" s="5">
        <v>5</v>
      </c>
      <c r="L262" s="29">
        <v>10860</v>
      </c>
    </row>
    <row r="263" spans="1:12" x14ac:dyDescent="0.25">
      <c r="A263" s="3" t="s">
        <v>661</v>
      </c>
      <c r="B263" s="3" t="s">
        <v>40</v>
      </c>
      <c r="C263" s="3" t="s">
        <v>681</v>
      </c>
      <c r="D263" s="3">
        <v>37870475</v>
      </c>
      <c r="E263" s="4" t="s">
        <v>682</v>
      </c>
      <c r="F263" s="3">
        <v>893251</v>
      </c>
      <c r="G263" s="4" t="s">
        <v>60</v>
      </c>
      <c r="H263" s="4" t="s">
        <v>654</v>
      </c>
      <c r="I263" s="4" t="s">
        <v>691</v>
      </c>
      <c r="J263" s="28">
        <v>2</v>
      </c>
      <c r="K263" s="5">
        <v>10</v>
      </c>
      <c r="L263" s="29">
        <v>23653</v>
      </c>
    </row>
    <row r="264" spans="1:12" x14ac:dyDescent="0.25">
      <c r="A264" s="3" t="s">
        <v>661</v>
      </c>
      <c r="B264" s="3" t="s">
        <v>40</v>
      </c>
      <c r="C264" s="3" t="s">
        <v>681</v>
      </c>
      <c r="D264" s="3">
        <v>37870475</v>
      </c>
      <c r="E264" s="4" t="s">
        <v>682</v>
      </c>
      <c r="F264" s="3">
        <v>17078440</v>
      </c>
      <c r="G264" s="4" t="s">
        <v>86</v>
      </c>
      <c r="H264" s="4" t="s">
        <v>654</v>
      </c>
      <c r="I264" s="4" t="s">
        <v>692</v>
      </c>
      <c r="J264" s="28">
        <v>1</v>
      </c>
      <c r="K264" s="5">
        <v>5</v>
      </c>
      <c r="L264" s="29">
        <v>9937</v>
      </c>
    </row>
    <row r="265" spans="1:12" x14ac:dyDescent="0.25">
      <c r="A265" s="3" t="s">
        <v>661</v>
      </c>
      <c r="B265" s="3" t="s">
        <v>40</v>
      </c>
      <c r="C265" s="3" t="s">
        <v>681</v>
      </c>
      <c r="D265" s="3">
        <v>37870475</v>
      </c>
      <c r="E265" s="4" t="s">
        <v>682</v>
      </c>
      <c r="F265" s="3">
        <v>37880012</v>
      </c>
      <c r="G265" s="4" t="s">
        <v>294</v>
      </c>
      <c r="H265" s="4" t="s">
        <v>668</v>
      </c>
      <c r="I265" s="4" t="s">
        <v>693</v>
      </c>
      <c r="J265" s="28">
        <v>1</v>
      </c>
      <c r="K265" s="5">
        <v>5</v>
      </c>
      <c r="L265" s="29">
        <v>12375</v>
      </c>
    </row>
    <row r="266" spans="1:12" x14ac:dyDescent="0.25">
      <c r="A266" s="3" t="s">
        <v>661</v>
      </c>
      <c r="B266" s="3" t="s">
        <v>40</v>
      </c>
      <c r="C266" s="3" t="s">
        <v>681</v>
      </c>
      <c r="D266" s="3">
        <v>37870475</v>
      </c>
      <c r="E266" s="4" t="s">
        <v>682</v>
      </c>
      <c r="F266" s="3">
        <v>37880080</v>
      </c>
      <c r="G266" s="4" t="s">
        <v>361</v>
      </c>
      <c r="H266" s="4" t="s">
        <v>654</v>
      </c>
      <c r="I266" s="4" t="s">
        <v>694</v>
      </c>
      <c r="J266" s="28">
        <v>1</v>
      </c>
      <c r="K266" s="5">
        <v>5</v>
      </c>
      <c r="L266" s="29">
        <v>10077</v>
      </c>
    </row>
    <row r="267" spans="1:12" x14ac:dyDescent="0.25">
      <c r="A267" s="3" t="s">
        <v>661</v>
      </c>
      <c r="B267" s="3" t="s">
        <v>40</v>
      </c>
      <c r="C267" s="3" t="s">
        <v>681</v>
      </c>
      <c r="D267" s="3">
        <v>37870475</v>
      </c>
      <c r="E267" s="4" t="s">
        <v>682</v>
      </c>
      <c r="F267" s="3">
        <v>37942484</v>
      </c>
      <c r="G267" s="4" t="s">
        <v>60</v>
      </c>
      <c r="H267" s="4" t="s">
        <v>653</v>
      </c>
      <c r="I267" s="6" t="s">
        <v>695</v>
      </c>
      <c r="J267" s="28">
        <v>1</v>
      </c>
      <c r="K267" s="5">
        <v>5</v>
      </c>
      <c r="L267" s="29">
        <v>7559</v>
      </c>
    </row>
    <row r="268" spans="1:12" x14ac:dyDescent="0.25">
      <c r="A268" s="3" t="s">
        <v>661</v>
      </c>
      <c r="B268" s="3" t="s">
        <v>40</v>
      </c>
      <c r="C268" s="3" t="s">
        <v>681</v>
      </c>
      <c r="D268" s="3">
        <v>37870475</v>
      </c>
      <c r="E268" s="4" t="s">
        <v>682</v>
      </c>
      <c r="F268" s="3">
        <v>37946765</v>
      </c>
      <c r="G268" s="4" t="s">
        <v>21</v>
      </c>
      <c r="H268" s="4" t="s">
        <v>654</v>
      </c>
      <c r="I268" s="6" t="s">
        <v>696</v>
      </c>
      <c r="J268" s="28">
        <v>2</v>
      </c>
      <c r="K268" s="5">
        <v>10</v>
      </c>
      <c r="L268" s="29">
        <v>22723</v>
      </c>
    </row>
    <row r="269" spans="1:12" x14ac:dyDescent="0.25">
      <c r="A269" s="3" t="s">
        <v>661</v>
      </c>
      <c r="B269" s="3" t="s">
        <v>40</v>
      </c>
      <c r="C269" s="3" t="s">
        <v>681</v>
      </c>
      <c r="D269" s="3">
        <v>37870475</v>
      </c>
      <c r="E269" s="4" t="s">
        <v>682</v>
      </c>
      <c r="F269" s="3">
        <v>42035261</v>
      </c>
      <c r="G269" s="4" t="s">
        <v>697</v>
      </c>
      <c r="H269" s="4" t="s">
        <v>143</v>
      </c>
      <c r="I269" s="4" t="s">
        <v>698</v>
      </c>
      <c r="J269" s="28">
        <v>1</v>
      </c>
      <c r="K269" s="5">
        <v>5</v>
      </c>
      <c r="L269" s="29">
        <v>7407</v>
      </c>
    </row>
    <row r="270" spans="1:12" x14ac:dyDescent="0.25">
      <c r="A270" s="3" t="s">
        <v>661</v>
      </c>
      <c r="B270" s="3" t="s">
        <v>40</v>
      </c>
      <c r="C270" s="3" t="s">
        <v>681</v>
      </c>
      <c r="D270" s="3">
        <v>37870475</v>
      </c>
      <c r="E270" s="4" t="s">
        <v>682</v>
      </c>
      <c r="F270" s="3">
        <v>42077133</v>
      </c>
      <c r="G270" s="4" t="s">
        <v>699</v>
      </c>
      <c r="H270" s="4" t="s">
        <v>154</v>
      </c>
      <c r="I270" s="4" t="s">
        <v>700</v>
      </c>
      <c r="J270" s="28">
        <v>2</v>
      </c>
      <c r="K270" s="5">
        <v>8</v>
      </c>
      <c r="L270" s="29">
        <v>19163</v>
      </c>
    </row>
    <row r="271" spans="1:12" x14ac:dyDescent="0.25">
      <c r="A271" s="3" t="s">
        <v>661</v>
      </c>
      <c r="B271" s="3" t="s">
        <v>40</v>
      </c>
      <c r="C271" s="3" t="s">
        <v>681</v>
      </c>
      <c r="D271" s="3">
        <v>37870475</v>
      </c>
      <c r="E271" s="4" t="s">
        <v>682</v>
      </c>
      <c r="F271" s="3">
        <v>42077150</v>
      </c>
      <c r="G271" s="4" t="s">
        <v>21</v>
      </c>
      <c r="H271" s="4" t="s">
        <v>143</v>
      </c>
      <c r="I271" s="4" t="s">
        <v>701</v>
      </c>
      <c r="J271" s="28">
        <v>1</v>
      </c>
      <c r="K271" s="5">
        <v>5</v>
      </c>
      <c r="L271" s="29">
        <v>15762</v>
      </c>
    </row>
    <row r="272" spans="1:12" x14ac:dyDescent="0.25">
      <c r="A272" s="3" t="s">
        <v>661</v>
      </c>
      <c r="B272" s="3" t="s">
        <v>40</v>
      </c>
      <c r="C272" s="3" t="s">
        <v>681</v>
      </c>
      <c r="D272" s="3">
        <v>37870475</v>
      </c>
      <c r="E272" s="4" t="s">
        <v>682</v>
      </c>
      <c r="F272" s="3">
        <v>42383153</v>
      </c>
      <c r="G272" s="4" t="s">
        <v>21</v>
      </c>
      <c r="H272" s="4" t="s">
        <v>655</v>
      </c>
      <c r="I272" s="4" t="s">
        <v>702</v>
      </c>
      <c r="J272" s="28">
        <v>1</v>
      </c>
      <c r="K272" s="5">
        <v>5</v>
      </c>
      <c r="L272" s="29">
        <v>13021</v>
      </c>
    </row>
    <row r="273" spans="1:12" x14ac:dyDescent="0.25">
      <c r="A273" s="3" t="s">
        <v>661</v>
      </c>
      <c r="B273" s="3" t="s">
        <v>40</v>
      </c>
      <c r="C273" s="3" t="s">
        <v>681</v>
      </c>
      <c r="D273" s="3">
        <v>37870475</v>
      </c>
      <c r="E273" s="4" t="s">
        <v>682</v>
      </c>
      <c r="F273" s="3">
        <v>51896109</v>
      </c>
      <c r="G273" s="4" t="s">
        <v>475</v>
      </c>
      <c r="H273" s="4" t="s">
        <v>654</v>
      </c>
      <c r="I273" s="4" t="s">
        <v>703</v>
      </c>
      <c r="J273" s="28">
        <v>2</v>
      </c>
      <c r="K273" s="5">
        <v>10</v>
      </c>
      <c r="L273" s="29">
        <v>22091</v>
      </c>
    </row>
    <row r="274" spans="1:12" x14ac:dyDescent="0.25">
      <c r="A274" s="3" t="s">
        <v>661</v>
      </c>
      <c r="B274" s="3" t="s">
        <v>94</v>
      </c>
      <c r="C274" s="3" t="s">
        <v>704</v>
      </c>
      <c r="D274" s="3">
        <v>690538</v>
      </c>
      <c r="E274" s="4" t="s">
        <v>705</v>
      </c>
      <c r="F274" s="3">
        <v>37870530</v>
      </c>
      <c r="G274" s="4" t="s">
        <v>95</v>
      </c>
      <c r="H274" s="4" t="s">
        <v>706</v>
      </c>
      <c r="I274" s="4" t="s">
        <v>707</v>
      </c>
      <c r="J274" s="28">
        <v>1</v>
      </c>
      <c r="K274" s="5">
        <v>5</v>
      </c>
      <c r="L274" s="29">
        <v>12850</v>
      </c>
    </row>
    <row r="275" spans="1:12" x14ac:dyDescent="0.25">
      <c r="A275" s="3" t="s">
        <v>661</v>
      </c>
      <c r="B275" s="3" t="s">
        <v>94</v>
      </c>
      <c r="C275" s="3" t="s">
        <v>708</v>
      </c>
      <c r="D275" s="3">
        <v>321842</v>
      </c>
      <c r="E275" s="4" t="s">
        <v>709</v>
      </c>
      <c r="F275" s="3">
        <v>37874012</v>
      </c>
      <c r="G275" s="4" t="s">
        <v>710</v>
      </c>
      <c r="H275" s="4" t="s">
        <v>143</v>
      </c>
      <c r="I275" s="4" t="s">
        <v>711</v>
      </c>
      <c r="J275" s="28">
        <v>1</v>
      </c>
      <c r="K275" s="5">
        <v>5</v>
      </c>
      <c r="L275" s="29">
        <v>12429</v>
      </c>
    </row>
    <row r="276" spans="1:12" x14ac:dyDescent="0.25">
      <c r="A276" s="3" t="s">
        <v>661</v>
      </c>
      <c r="B276" s="3" t="s">
        <v>94</v>
      </c>
      <c r="C276" s="3" t="s">
        <v>708</v>
      </c>
      <c r="D276" s="3">
        <v>321842</v>
      </c>
      <c r="E276" s="4" t="s">
        <v>709</v>
      </c>
      <c r="F276" s="3">
        <v>37874021</v>
      </c>
      <c r="G276" s="4" t="s">
        <v>95</v>
      </c>
      <c r="H276" s="4" t="s">
        <v>143</v>
      </c>
      <c r="I276" s="4" t="s">
        <v>712</v>
      </c>
      <c r="J276" s="28">
        <v>1</v>
      </c>
      <c r="K276" s="5">
        <v>5</v>
      </c>
      <c r="L276" s="29">
        <v>14420</v>
      </c>
    </row>
    <row r="277" spans="1:12" x14ac:dyDescent="0.25">
      <c r="A277" s="3" t="s">
        <v>661</v>
      </c>
      <c r="B277" s="3" t="s">
        <v>94</v>
      </c>
      <c r="C277" s="3" t="s">
        <v>713</v>
      </c>
      <c r="D277" s="3">
        <v>323560</v>
      </c>
      <c r="E277" s="4" t="s">
        <v>714</v>
      </c>
      <c r="F277" s="3">
        <v>36158747</v>
      </c>
      <c r="G277" s="4" t="s">
        <v>95</v>
      </c>
      <c r="H277" s="4" t="s">
        <v>670</v>
      </c>
      <c r="I277" s="4" t="s">
        <v>715</v>
      </c>
      <c r="J277" s="28">
        <v>2</v>
      </c>
      <c r="K277" s="5">
        <v>9</v>
      </c>
      <c r="L277" s="29">
        <v>16285</v>
      </c>
    </row>
    <row r="278" spans="1:12" x14ac:dyDescent="0.25">
      <c r="A278" s="3" t="s">
        <v>661</v>
      </c>
      <c r="B278" s="3" t="s">
        <v>94</v>
      </c>
      <c r="C278" s="3" t="s">
        <v>713</v>
      </c>
      <c r="D278" s="3">
        <v>323560</v>
      </c>
      <c r="E278" s="4" t="s">
        <v>714</v>
      </c>
      <c r="F278" s="3">
        <v>37873547</v>
      </c>
      <c r="G278" s="4" t="s">
        <v>510</v>
      </c>
      <c r="H278" s="4" t="s">
        <v>670</v>
      </c>
      <c r="I278" s="4" t="s">
        <v>716</v>
      </c>
      <c r="J278" s="28">
        <v>1</v>
      </c>
      <c r="K278" s="5">
        <v>5</v>
      </c>
      <c r="L278" s="29">
        <v>9015</v>
      </c>
    </row>
    <row r="279" spans="1:12" x14ac:dyDescent="0.25">
      <c r="A279" s="3" t="s">
        <v>661</v>
      </c>
      <c r="B279" s="3" t="s">
        <v>94</v>
      </c>
      <c r="C279" s="3" t="s">
        <v>717</v>
      </c>
      <c r="D279" s="3">
        <v>326470</v>
      </c>
      <c r="E279" s="4" t="s">
        <v>718</v>
      </c>
      <c r="F279" s="3">
        <v>17068207</v>
      </c>
      <c r="G279" s="4" t="s">
        <v>96</v>
      </c>
      <c r="H279" s="4" t="s">
        <v>154</v>
      </c>
      <c r="I279" s="4" t="s">
        <v>719</v>
      </c>
      <c r="J279" s="28">
        <v>2</v>
      </c>
      <c r="K279" s="5">
        <v>9</v>
      </c>
      <c r="L279" s="29">
        <v>17672</v>
      </c>
    </row>
    <row r="280" spans="1:12" x14ac:dyDescent="0.25">
      <c r="A280" s="3" t="s">
        <v>661</v>
      </c>
      <c r="B280" s="3" t="s">
        <v>94</v>
      </c>
      <c r="C280" s="3" t="s">
        <v>720</v>
      </c>
      <c r="D280" s="3">
        <v>326283</v>
      </c>
      <c r="E280" s="4" t="s">
        <v>721</v>
      </c>
      <c r="F280" s="3">
        <v>36158968</v>
      </c>
      <c r="G280" s="4" t="s">
        <v>95</v>
      </c>
      <c r="H280" s="4" t="s">
        <v>668</v>
      </c>
      <c r="I280" s="4" t="s">
        <v>722</v>
      </c>
      <c r="J280" s="28">
        <v>1</v>
      </c>
      <c r="K280" s="5">
        <v>5</v>
      </c>
      <c r="L280" s="29">
        <v>10572</v>
      </c>
    </row>
    <row r="281" spans="1:12" x14ac:dyDescent="0.25">
      <c r="A281" s="3" t="s">
        <v>661</v>
      </c>
      <c r="B281" s="3" t="s">
        <v>94</v>
      </c>
      <c r="C281" s="3" t="s">
        <v>723</v>
      </c>
      <c r="D281" s="3">
        <v>326518</v>
      </c>
      <c r="E281" s="4" t="s">
        <v>724</v>
      </c>
      <c r="F281" s="3">
        <v>37874233</v>
      </c>
      <c r="G281" s="4" t="s">
        <v>316</v>
      </c>
      <c r="H281" s="4" t="s">
        <v>667</v>
      </c>
      <c r="I281" s="4" t="s">
        <v>725</v>
      </c>
      <c r="J281" s="28">
        <v>3</v>
      </c>
      <c r="K281" s="5">
        <v>14</v>
      </c>
      <c r="L281" s="29">
        <v>33083</v>
      </c>
    </row>
    <row r="282" spans="1:12" x14ac:dyDescent="0.25">
      <c r="A282" s="3" t="s">
        <v>661</v>
      </c>
      <c r="B282" s="3" t="s">
        <v>94</v>
      </c>
      <c r="C282" s="3" t="s">
        <v>726</v>
      </c>
      <c r="D282" s="3">
        <v>326526</v>
      </c>
      <c r="E282" s="4" t="s">
        <v>727</v>
      </c>
      <c r="F282" s="3">
        <v>42232228</v>
      </c>
      <c r="G282" s="4" t="s">
        <v>21</v>
      </c>
      <c r="H282" s="4" t="s">
        <v>728</v>
      </c>
      <c r="I282" s="4" t="s">
        <v>729</v>
      </c>
      <c r="J282" s="28">
        <v>1</v>
      </c>
      <c r="K282" s="5">
        <v>5</v>
      </c>
      <c r="L282" s="29">
        <v>11613</v>
      </c>
    </row>
    <row r="283" spans="1:12" x14ac:dyDescent="0.25">
      <c r="A283" s="3" t="s">
        <v>661</v>
      </c>
      <c r="B283" s="3" t="s">
        <v>94</v>
      </c>
      <c r="C283" s="3" t="s">
        <v>730</v>
      </c>
      <c r="D283" s="3">
        <v>326666</v>
      </c>
      <c r="E283" s="4" t="s">
        <v>731</v>
      </c>
      <c r="F283" s="3">
        <v>37874225</v>
      </c>
      <c r="G283" s="4" t="s">
        <v>96</v>
      </c>
      <c r="H283" s="4" t="s">
        <v>674</v>
      </c>
      <c r="I283" s="4" t="s">
        <v>732</v>
      </c>
      <c r="J283" s="28">
        <v>1</v>
      </c>
      <c r="K283" s="5">
        <v>4</v>
      </c>
      <c r="L283" s="29">
        <v>8151</v>
      </c>
    </row>
    <row r="284" spans="1:12" x14ac:dyDescent="0.25">
      <c r="A284" s="3" t="s">
        <v>661</v>
      </c>
      <c r="B284" s="3" t="s">
        <v>94</v>
      </c>
      <c r="C284" s="3" t="s">
        <v>733</v>
      </c>
      <c r="D284" s="3">
        <v>327646</v>
      </c>
      <c r="E284" s="4" t="s">
        <v>734</v>
      </c>
      <c r="F284" s="3">
        <v>36159042</v>
      </c>
      <c r="G284" s="4" t="s">
        <v>95</v>
      </c>
      <c r="H284" s="4" t="s">
        <v>654</v>
      </c>
      <c r="I284" s="4" t="s">
        <v>735</v>
      </c>
      <c r="J284" s="28">
        <v>1</v>
      </c>
      <c r="K284" s="5">
        <v>2</v>
      </c>
      <c r="L284" s="32">
        <v>6760</v>
      </c>
    </row>
    <row r="285" spans="1:12" x14ac:dyDescent="0.25">
      <c r="A285" s="3" t="s">
        <v>661</v>
      </c>
      <c r="B285" s="3" t="s">
        <v>94</v>
      </c>
      <c r="C285" s="3" t="s">
        <v>733</v>
      </c>
      <c r="D285" s="3">
        <v>327646</v>
      </c>
      <c r="E285" s="4" t="s">
        <v>734</v>
      </c>
      <c r="F285" s="3">
        <v>36159051</v>
      </c>
      <c r="G285" s="4" t="s">
        <v>95</v>
      </c>
      <c r="H285" s="4" t="s">
        <v>654</v>
      </c>
      <c r="I285" s="4" t="s">
        <v>664</v>
      </c>
      <c r="J285" s="28">
        <v>3</v>
      </c>
      <c r="K285" s="5">
        <v>12</v>
      </c>
      <c r="L285" s="29">
        <v>28631</v>
      </c>
    </row>
    <row r="286" spans="1:12" x14ac:dyDescent="0.25">
      <c r="A286" s="3" t="s">
        <v>661</v>
      </c>
      <c r="B286" s="3" t="s">
        <v>94</v>
      </c>
      <c r="C286" s="3" t="s">
        <v>733</v>
      </c>
      <c r="D286" s="3">
        <v>327646</v>
      </c>
      <c r="E286" s="4" t="s">
        <v>734</v>
      </c>
      <c r="F286" s="3">
        <v>37877160</v>
      </c>
      <c r="G286" s="4" t="s">
        <v>95</v>
      </c>
      <c r="H286" s="4" t="s">
        <v>654</v>
      </c>
      <c r="I286" s="4" t="s">
        <v>736</v>
      </c>
      <c r="J286" s="28">
        <v>1</v>
      </c>
      <c r="K286" s="5">
        <v>5</v>
      </c>
      <c r="L286" s="29">
        <v>11329</v>
      </c>
    </row>
    <row r="287" spans="1:12" x14ac:dyDescent="0.25">
      <c r="A287" s="3" t="s">
        <v>661</v>
      </c>
      <c r="B287" s="3" t="s">
        <v>94</v>
      </c>
      <c r="C287" s="3" t="s">
        <v>733</v>
      </c>
      <c r="D287" s="3">
        <v>327646</v>
      </c>
      <c r="E287" s="4" t="s">
        <v>734</v>
      </c>
      <c r="F287" s="3">
        <v>37877186</v>
      </c>
      <c r="G287" s="4" t="s">
        <v>95</v>
      </c>
      <c r="H287" s="4" t="s">
        <v>654</v>
      </c>
      <c r="I287" s="4" t="s">
        <v>737</v>
      </c>
      <c r="J287" s="28">
        <v>1</v>
      </c>
      <c r="K287" s="5">
        <v>5</v>
      </c>
      <c r="L287" s="29">
        <v>13556</v>
      </c>
    </row>
    <row r="288" spans="1:12" x14ac:dyDescent="0.25">
      <c r="A288" s="3" t="s">
        <v>661</v>
      </c>
      <c r="B288" s="3" t="s">
        <v>94</v>
      </c>
      <c r="C288" s="3" t="s">
        <v>733</v>
      </c>
      <c r="D288" s="3">
        <v>327646</v>
      </c>
      <c r="E288" s="4" t="s">
        <v>734</v>
      </c>
      <c r="F288" s="3">
        <v>37877216</v>
      </c>
      <c r="G288" s="4" t="s">
        <v>95</v>
      </c>
      <c r="H288" s="4" t="s">
        <v>654</v>
      </c>
      <c r="I288" s="4" t="s">
        <v>738</v>
      </c>
      <c r="J288" s="28">
        <v>1</v>
      </c>
      <c r="K288" s="5">
        <v>5</v>
      </c>
      <c r="L288" s="29">
        <v>9548</v>
      </c>
    </row>
    <row r="289" spans="1:12" x14ac:dyDescent="0.25">
      <c r="A289" s="3" t="s">
        <v>661</v>
      </c>
      <c r="B289" s="3" t="s">
        <v>94</v>
      </c>
      <c r="C289" s="3" t="s">
        <v>733</v>
      </c>
      <c r="D289" s="3">
        <v>327646</v>
      </c>
      <c r="E289" s="4" t="s">
        <v>734</v>
      </c>
      <c r="F289" s="3">
        <v>54007267</v>
      </c>
      <c r="G289" s="4" t="s">
        <v>96</v>
      </c>
      <c r="H289" s="4" t="s">
        <v>654</v>
      </c>
      <c r="I289" s="4" t="s">
        <v>739</v>
      </c>
      <c r="J289" s="28">
        <v>4</v>
      </c>
      <c r="K289" s="5">
        <v>14</v>
      </c>
      <c r="L289" s="29">
        <v>17289</v>
      </c>
    </row>
    <row r="290" spans="1:12" x14ac:dyDescent="0.25">
      <c r="A290" s="3" t="s">
        <v>661</v>
      </c>
      <c r="B290" s="3" t="s">
        <v>94</v>
      </c>
      <c r="C290" s="3" t="s">
        <v>740</v>
      </c>
      <c r="D290" s="3">
        <v>326992</v>
      </c>
      <c r="E290" s="4" t="s">
        <v>741</v>
      </c>
      <c r="F290" s="3">
        <v>42029511</v>
      </c>
      <c r="G290" s="4" t="s">
        <v>95</v>
      </c>
      <c r="H290" s="4" t="s">
        <v>742</v>
      </c>
      <c r="I290" s="4" t="s">
        <v>743</v>
      </c>
      <c r="J290" s="28">
        <v>1</v>
      </c>
      <c r="K290" s="5">
        <v>5</v>
      </c>
      <c r="L290" s="32">
        <v>16900</v>
      </c>
    </row>
    <row r="291" spans="1:12" x14ac:dyDescent="0.25">
      <c r="A291" s="3" t="s">
        <v>661</v>
      </c>
      <c r="B291" s="3" t="s">
        <v>94</v>
      </c>
      <c r="C291" s="3" t="s">
        <v>744</v>
      </c>
      <c r="D291" s="3">
        <v>327018</v>
      </c>
      <c r="E291" s="4" t="s">
        <v>745</v>
      </c>
      <c r="F291" s="3">
        <v>37877011</v>
      </c>
      <c r="G291" s="4" t="s">
        <v>96</v>
      </c>
      <c r="H291" s="4" t="s">
        <v>746</v>
      </c>
      <c r="I291" s="4" t="s">
        <v>747</v>
      </c>
      <c r="J291" s="28">
        <v>1</v>
      </c>
      <c r="K291" s="5">
        <v>5</v>
      </c>
      <c r="L291" s="29">
        <v>11960</v>
      </c>
    </row>
    <row r="292" spans="1:12" x14ac:dyDescent="0.25">
      <c r="A292" s="3" t="s">
        <v>661</v>
      </c>
      <c r="B292" s="3" t="s">
        <v>94</v>
      </c>
      <c r="C292" s="3" t="s">
        <v>748</v>
      </c>
      <c r="D292" s="3">
        <v>327085</v>
      </c>
      <c r="E292" s="4" t="s">
        <v>749</v>
      </c>
      <c r="F292" s="3">
        <v>37877496</v>
      </c>
      <c r="G292" s="4" t="s">
        <v>96</v>
      </c>
      <c r="H292" s="4" t="s">
        <v>750</v>
      </c>
      <c r="I292" s="4" t="s">
        <v>751</v>
      </c>
      <c r="J292" s="28">
        <v>1</v>
      </c>
      <c r="K292" s="5">
        <v>5</v>
      </c>
      <c r="L292" s="29">
        <v>12992</v>
      </c>
    </row>
    <row r="293" spans="1:12" x14ac:dyDescent="0.25">
      <c r="A293" s="3" t="s">
        <v>661</v>
      </c>
      <c r="B293" s="3" t="s">
        <v>94</v>
      </c>
      <c r="C293" s="3" t="s">
        <v>752</v>
      </c>
      <c r="D293" s="3">
        <v>327212</v>
      </c>
      <c r="E293" s="4" t="s">
        <v>753</v>
      </c>
      <c r="F293" s="3">
        <v>55710867</v>
      </c>
      <c r="G293" s="4" t="s">
        <v>96</v>
      </c>
      <c r="H293" s="4" t="s">
        <v>666</v>
      </c>
      <c r="I293" s="4" t="s">
        <v>754</v>
      </c>
      <c r="J293" s="28">
        <v>1</v>
      </c>
      <c r="K293" s="5">
        <v>5</v>
      </c>
      <c r="L293" s="32">
        <v>16900</v>
      </c>
    </row>
    <row r="294" spans="1:12" x14ac:dyDescent="0.25">
      <c r="A294" s="3" t="s">
        <v>661</v>
      </c>
      <c r="B294" s="3" t="s">
        <v>94</v>
      </c>
      <c r="C294" s="3" t="s">
        <v>756</v>
      </c>
      <c r="D294" s="3">
        <v>327735</v>
      </c>
      <c r="E294" s="4" t="s">
        <v>757</v>
      </c>
      <c r="F294" s="3">
        <v>36158143</v>
      </c>
      <c r="G294" s="4" t="s">
        <v>755</v>
      </c>
      <c r="H294" s="4" t="s">
        <v>655</v>
      </c>
      <c r="I294" s="4" t="s">
        <v>758</v>
      </c>
      <c r="J294" s="28">
        <v>1</v>
      </c>
      <c r="K294" s="5">
        <v>3</v>
      </c>
      <c r="L294" s="29">
        <v>7591</v>
      </c>
    </row>
    <row r="295" spans="1:12" x14ac:dyDescent="0.25">
      <c r="A295" s="3" t="s">
        <v>661</v>
      </c>
      <c r="B295" s="3" t="s">
        <v>94</v>
      </c>
      <c r="C295" s="3" t="s">
        <v>759</v>
      </c>
      <c r="D295" s="3">
        <v>332429</v>
      </c>
      <c r="E295" s="4" t="s">
        <v>760</v>
      </c>
      <c r="F295" s="3">
        <v>37873296</v>
      </c>
      <c r="G295" s="4" t="s">
        <v>95</v>
      </c>
      <c r="H295" s="4" t="s">
        <v>761</v>
      </c>
      <c r="I295" s="4" t="s">
        <v>762</v>
      </c>
      <c r="J295" s="28">
        <v>1</v>
      </c>
      <c r="K295" s="5">
        <v>5</v>
      </c>
      <c r="L295" s="29">
        <v>13164</v>
      </c>
    </row>
    <row r="296" spans="1:12" x14ac:dyDescent="0.25">
      <c r="A296" s="3" t="s">
        <v>661</v>
      </c>
      <c r="B296" s="3" t="s">
        <v>94</v>
      </c>
      <c r="C296" s="3" t="s">
        <v>763</v>
      </c>
      <c r="D296" s="3">
        <v>332810</v>
      </c>
      <c r="E296" s="4" t="s">
        <v>764</v>
      </c>
      <c r="F296" s="3">
        <v>37873318</v>
      </c>
      <c r="G296" s="4" t="s">
        <v>95</v>
      </c>
      <c r="H296" s="4" t="s">
        <v>765</v>
      </c>
      <c r="I296" s="4" t="s">
        <v>766</v>
      </c>
      <c r="J296" s="28">
        <v>1</v>
      </c>
      <c r="K296" s="5">
        <v>5</v>
      </c>
      <c r="L296" s="29">
        <v>10802</v>
      </c>
    </row>
    <row r="297" spans="1:12" x14ac:dyDescent="0.25">
      <c r="A297" s="3" t="s">
        <v>661</v>
      </c>
      <c r="B297" s="3" t="s">
        <v>94</v>
      </c>
      <c r="C297" s="3" t="s">
        <v>767</v>
      </c>
      <c r="D297" s="3">
        <v>332992</v>
      </c>
      <c r="E297" s="4" t="s">
        <v>768</v>
      </c>
      <c r="F297" s="3">
        <v>710064594</v>
      </c>
      <c r="G297" s="4" t="s">
        <v>95</v>
      </c>
      <c r="H297" s="4" t="s">
        <v>769</v>
      </c>
      <c r="I297" s="4" t="s">
        <v>770</v>
      </c>
      <c r="J297" s="28">
        <v>1</v>
      </c>
      <c r="K297" s="5">
        <v>4</v>
      </c>
      <c r="L297" s="29">
        <v>10453</v>
      </c>
    </row>
    <row r="298" spans="1:12" x14ac:dyDescent="0.25">
      <c r="A298" s="3" t="s">
        <v>661</v>
      </c>
      <c r="B298" s="3" t="s">
        <v>94</v>
      </c>
      <c r="C298" s="3" t="s">
        <v>771</v>
      </c>
      <c r="D298" s="3">
        <v>329631</v>
      </c>
      <c r="E298" s="4" t="s">
        <v>772</v>
      </c>
      <c r="F298" s="3">
        <v>37873920</v>
      </c>
      <c r="G298" s="4" t="s">
        <v>95</v>
      </c>
      <c r="H298" s="4" t="s">
        <v>773</v>
      </c>
      <c r="I298" s="4" t="s">
        <v>774</v>
      </c>
      <c r="J298" s="28">
        <v>1</v>
      </c>
      <c r="K298" s="5">
        <v>5</v>
      </c>
      <c r="L298" s="29">
        <v>2601</v>
      </c>
    </row>
    <row r="299" spans="1:12" x14ac:dyDescent="0.25">
      <c r="A299" s="3" t="s">
        <v>661</v>
      </c>
      <c r="B299" s="3" t="s">
        <v>94</v>
      </c>
      <c r="C299" s="3" t="s">
        <v>775</v>
      </c>
      <c r="D299" s="3">
        <v>332933</v>
      </c>
      <c r="E299" s="4" t="s">
        <v>776</v>
      </c>
      <c r="F299" s="3">
        <v>31305318</v>
      </c>
      <c r="G299" s="4" t="s">
        <v>95</v>
      </c>
      <c r="H299" s="4" t="s">
        <v>671</v>
      </c>
      <c r="I299" s="4" t="s">
        <v>777</v>
      </c>
      <c r="J299" s="28">
        <v>1</v>
      </c>
      <c r="K299" s="5">
        <v>5</v>
      </c>
      <c r="L299" s="32">
        <v>16900</v>
      </c>
    </row>
    <row r="300" spans="1:12" x14ac:dyDescent="0.25">
      <c r="A300" s="3" t="s">
        <v>661</v>
      </c>
      <c r="B300" s="3" t="s">
        <v>94</v>
      </c>
      <c r="C300" s="3" t="s">
        <v>775</v>
      </c>
      <c r="D300" s="3">
        <v>332933</v>
      </c>
      <c r="E300" s="4" t="s">
        <v>776</v>
      </c>
      <c r="F300" s="3">
        <v>37873385</v>
      </c>
      <c r="G300" s="4" t="s">
        <v>95</v>
      </c>
      <c r="H300" s="4" t="s">
        <v>671</v>
      </c>
      <c r="I300" s="4" t="s">
        <v>778</v>
      </c>
      <c r="J300" s="28">
        <v>1</v>
      </c>
      <c r="K300" s="5">
        <v>5</v>
      </c>
      <c r="L300" s="29">
        <v>13603</v>
      </c>
    </row>
    <row r="301" spans="1:12" x14ac:dyDescent="0.25">
      <c r="A301" s="3" t="s">
        <v>661</v>
      </c>
      <c r="B301" s="3" t="s">
        <v>135</v>
      </c>
      <c r="C301" s="3" t="s">
        <v>780</v>
      </c>
      <c r="D301" s="3">
        <v>31997520</v>
      </c>
      <c r="E301" s="4" t="s">
        <v>781</v>
      </c>
      <c r="F301" s="3">
        <v>37975650</v>
      </c>
      <c r="G301" s="4" t="s">
        <v>782</v>
      </c>
      <c r="H301" s="4" t="s">
        <v>446</v>
      </c>
      <c r="I301" s="4" t="s">
        <v>518</v>
      </c>
      <c r="J301" s="28">
        <v>1</v>
      </c>
      <c r="K301" s="5">
        <v>3</v>
      </c>
      <c r="L301" s="29">
        <v>7580</v>
      </c>
    </row>
    <row r="302" spans="1:12" x14ac:dyDescent="0.25">
      <c r="A302" s="3" t="s">
        <v>661</v>
      </c>
      <c r="B302" s="3" t="s">
        <v>151</v>
      </c>
      <c r="C302" s="41" t="s">
        <v>783</v>
      </c>
      <c r="D302" s="14">
        <v>55138349</v>
      </c>
      <c r="E302" s="4" t="s">
        <v>784</v>
      </c>
      <c r="F302" s="3">
        <v>31070850</v>
      </c>
      <c r="G302" s="4" t="s">
        <v>153</v>
      </c>
      <c r="H302" s="4" t="s">
        <v>142</v>
      </c>
      <c r="I302" s="4" t="s">
        <v>785</v>
      </c>
      <c r="J302" s="28">
        <v>1</v>
      </c>
      <c r="K302" s="5">
        <v>2</v>
      </c>
      <c r="L302" s="29">
        <v>3928</v>
      </c>
    </row>
    <row r="303" spans="1:12" x14ac:dyDescent="0.25">
      <c r="A303" s="3" t="s">
        <v>661</v>
      </c>
      <c r="B303" s="3" t="s">
        <v>151</v>
      </c>
      <c r="C303" s="3" t="s">
        <v>941</v>
      </c>
      <c r="D303" s="15">
        <v>42385199</v>
      </c>
      <c r="E303" s="16" t="s">
        <v>942</v>
      </c>
      <c r="F303" s="3">
        <v>35573597</v>
      </c>
      <c r="G303" s="4" t="s">
        <v>155</v>
      </c>
      <c r="H303" s="4" t="s">
        <v>801</v>
      </c>
      <c r="I303" s="4" t="s">
        <v>943</v>
      </c>
      <c r="J303" s="28">
        <v>1</v>
      </c>
      <c r="K303" s="5">
        <v>2</v>
      </c>
      <c r="L303" s="29">
        <v>4044</v>
      </c>
    </row>
    <row r="304" spans="1:12" x14ac:dyDescent="0.25">
      <c r="A304" s="33" t="s">
        <v>972</v>
      </c>
      <c r="B304" s="34"/>
      <c r="C304" s="34"/>
      <c r="D304" s="42"/>
      <c r="E304" s="43"/>
      <c r="F304" s="34"/>
      <c r="G304" s="35"/>
      <c r="H304" s="35"/>
      <c r="I304" s="35"/>
      <c r="J304" s="29">
        <f t="shared" ref="J304:K304" si="6">SUM(J251:J303)</f>
        <v>68</v>
      </c>
      <c r="K304" s="29">
        <f t="shared" si="6"/>
        <v>306</v>
      </c>
      <c r="L304" s="29">
        <f>SUM(L251:L303)</f>
        <v>697686</v>
      </c>
    </row>
    <row r="305" spans="1:12" x14ac:dyDescent="0.25">
      <c r="A305" s="3" t="s">
        <v>786</v>
      </c>
      <c r="B305" s="3" t="s">
        <v>11</v>
      </c>
      <c r="C305" s="3" t="s">
        <v>787</v>
      </c>
      <c r="D305" s="3">
        <v>54131430</v>
      </c>
      <c r="E305" s="4" t="s">
        <v>788</v>
      </c>
      <c r="F305" s="3">
        <v>160971</v>
      </c>
      <c r="G305" s="4" t="s">
        <v>789</v>
      </c>
      <c r="H305" s="4" t="s">
        <v>136</v>
      </c>
      <c r="I305" s="4" t="s">
        <v>790</v>
      </c>
      <c r="J305" s="28">
        <v>1</v>
      </c>
      <c r="K305" s="5">
        <v>5</v>
      </c>
      <c r="L305" s="29">
        <v>12652</v>
      </c>
    </row>
    <row r="306" spans="1:12" x14ac:dyDescent="0.25">
      <c r="A306" s="3" t="s">
        <v>786</v>
      </c>
      <c r="B306" s="3" t="s">
        <v>11</v>
      </c>
      <c r="C306" s="3" t="s">
        <v>787</v>
      </c>
      <c r="D306" s="3">
        <v>54131430</v>
      </c>
      <c r="E306" s="4" t="s">
        <v>788</v>
      </c>
      <c r="F306" s="3">
        <v>500402</v>
      </c>
      <c r="G306" s="4" t="s">
        <v>26</v>
      </c>
      <c r="H306" s="4" t="s">
        <v>793</v>
      </c>
      <c r="I306" s="4" t="s">
        <v>794</v>
      </c>
      <c r="J306" s="28">
        <v>1</v>
      </c>
      <c r="K306" s="5">
        <v>5</v>
      </c>
      <c r="L306" s="29">
        <v>9950</v>
      </c>
    </row>
    <row r="307" spans="1:12" x14ac:dyDescent="0.25">
      <c r="A307" s="3" t="s">
        <v>786</v>
      </c>
      <c r="B307" s="3" t="s">
        <v>11</v>
      </c>
      <c r="C307" s="3" t="s">
        <v>787</v>
      </c>
      <c r="D307" s="3">
        <v>54131430</v>
      </c>
      <c r="E307" s="4" t="s">
        <v>788</v>
      </c>
      <c r="F307" s="3">
        <v>523461</v>
      </c>
      <c r="G307" s="4" t="s">
        <v>26</v>
      </c>
      <c r="H307" s="4" t="s">
        <v>795</v>
      </c>
      <c r="I307" s="4" t="s">
        <v>796</v>
      </c>
      <c r="J307" s="28">
        <v>1</v>
      </c>
      <c r="K307" s="5">
        <v>5</v>
      </c>
      <c r="L307" s="29">
        <v>13111</v>
      </c>
    </row>
    <row r="308" spans="1:12" x14ac:dyDescent="0.25">
      <c r="A308" s="3" t="s">
        <v>786</v>
      </c>
      <c r="B308" s="3" t="s">
        <v>11</v>
      </c>
      <c r="C308" s="3" t="s">
        <v>787</v>
      </c>
      <c r="D308" s="3">
        <v>54131430</v>
      </c>
      <c r="E308" s="4" t="s">
        <v>788</v>
      </c>
      <c r="F308" s="3">
        <v>523551</v>
      </c>
      <c r="G308" s="4" t="s">
        <v>34</v>
      </c>
      <c r="H308" s="4" t="s">
        <v>656</v>
      </c>
      <c r="I308" s="4" t="s">
        <v>797</v>
      </c>
      <c r="J308" s="28">
        <v>2</v>
      </c>
      <c r="K308" s="5">
        <v>8</v>
      </c>
      <c r="L308" s="29">
        <v>22774</v>
      </c>
    </row>
    <row r="309" spans="1:12" x14ac:dyDescent="0.25">
      <c r="A309" s="3" t="s">
        <v>786</v>
      </c>
      <c r="B309" s="3" t="s">
        <v>11</v>
      </c>
      <c r="C309" s="3" t="s">
        <v>787</v>
      </c>
      <c r="D309" s="3">
        <v>54131430</v>
      </c>
      <c r="E309" s="4" t="s">
        <v>788</v>
      </c>
      <c r="F309" s="3">
        <v>619671</v>
      </c>
      <c r="G309" s="4" t="s">
        <v>21</v>
      </c>
      <c r="H309" s="4" t="s">
        <v>798</v>
      </c>
      <c r="I309" s="4" t="s">
        <v>799</v>
      </c>
      <c r="J309" s="28">
        <v>1</v>
      </c>
      <c r="K309" s="5">
        <v>4</v>
      </c>
      <c r="L309" s="29">
        <v>6730</v>
      </c>
    </row>
    <row r="310" spans="1:12" x14ac:dyDescent="0.25">
      <c r="A310" s="3" t="s">
        <v>786</v>
      </c>
      <c r="B310" s="3" t="s">
        <v>11</v>
      </c>
      <c r="C310" s="3" t="s">
        <v>787</v>
      </c>
      <c r="D310" s="3">
        <v>54131430</v>
      </c>
      <c r="E310" s="4" t="s">
        <v>788</v>
      </c>
      <c r="F310" s="3">
        <v>17072948</v>
      </c>
      <c r="G310" s="4" t="s">
        <v>26</v>
      </c>
      <c r="H310" s="4" t="s">
        <v>656</v>
      </c>
      <c r="I310" s="4" t="s">
        <v>642</v>
      </c>
      <c r="J310" s="28">
        <v>1</v>
      </c>
      <c r="K310" s="5">
        <v>5</v>
      </c>
      <c r="L310" s="29">
        <v>14015</v>
      </c>
    </row>
    <row r="311" spans="1:12" x14ac:dyDescent="0.25">
      <c r="A311" s="3" t="s">
        <v>786</v>
      </c>
      <c r="B311" s="3" t="s">
        <v>11</v>
      </c>
      <c r="C311" s="3" t="s">
        <v>787</v>
      </c>
      <c r="D311" s="3">
        <v>54131430</v>
      </c>
      <c r="E311" s="4" t="s">
        <v>788</v>
      </c>
      <c r="F311" s="3">
        <v>55553923</v>
      </c>
      <c r="G311" s="4" t="s">
        <v>21</v>
      </c>
      <c r="H311" s="4" t="s">
        <v>801</v>
      </c>
      <c r="I311" s="4" t="s">
        <v>802</v>
      </c>
      <c r="J311" s="28">
        <v>1</v>
      </c>
      <c r="K311" s="5">
        <v>5</v>
      </c>
      <c r="L311" s="29">
        <v>13026</v>
      </c>
    </row>
    <row r="312" spans="1:12" x14ac:dyDescent="0.25">
      <c r="A312" s="3" t="s">
        <v>786</v>
      </c>
      <c r="B312" s="3" t="s">
        <v>11</v>
      </c>
      <c r="C312" s="3" t="s">
        <v>787</v>
      </c>
      <c r="D312" s="3">
        <v>54131430</v>
      </c>
      <c r="E312" s="4" t="s">
        <v>788</v>
      </c>
      <c r="F312" s="3">
        <v>31309666</v>
      </c>
      <c r="G312" s="4" t="s">
        <v>170</v>
      </c>
      <c r="H312" s="4" t="s">
        <v>803</v>
      </c>
      <c r="I312" s="4" t="s">
        <v>804</v>
      </c>
      <c r="J312" s="28">
        <v>1</v>
      </c>
      <c r="K312" s="5">
        <v>5</v>
      </c>
      <c r="L312" s="29">
        <v>11336</v>
      </c>
    </row>
    <row r="313" spans="1:12" x14ac:dyDescent="0.25">
      <c r="A313" s="3" t="s">
        <v>786</v>
      </c>
      <c r="B313" s="3" t="s">
        <v>11</v>
      </c>
      <c r="C313" s="3" t="s">
        <v>787</v>
      </c>
      <c r="D313" s="3">
        <v>54131430</v>
      </c>
      <c r="E313" s="4" t="s">
        <v>788</v>
      </c>
      <c r="F313" s="3">
        <v>35557389</v>
      </c>
      <c r="G313" s="4" t="s">
        <v>453</v>
      </c>
      <c r="H313" s="4" t="s">
        <v>805</v>
      </c>
      <c r="I313" s="4" t="s">
        <v>808</v>
      </c>
      <c r="J313" s="28">
        <v>1</v>
      </c>
      <c r="K313" s="5">
        <v>4</v>
      </c>
      <c r="L313" s="29">
        <v>11368</v>
      </c>
    </row>
    <row r="314" spans="1:12" x14ac:dyDescent="0.25">
      <c r="A314" s="3" t="s">
        <v>786</v>
      </c>
      <c r="B314" s="3" t="s">
        <v>40</v>
      </c>
      <c r="C314" s="3" t="s">
        <v>810</v>
      </c>
      <c r="D314" s="3">
        <v>35541016</v>
      </c>
      <c r="E314" s="4" t="s">
        <v>811</v>
      </c>
      <c r="F314" s="3">
        <v>159433</v>
      </c>
      <c r="G314" s="4" t="s">
        <v>190</v>
      </c>
      <c r="H314" s="4" t="s">
        <v>798</v>
      </c>
      <c r="I314" s="4" t="s">
        <v>812</v>
      </c>
      <c r="J314" s="28">
        <v>1</v>
      </c>
      <c r="K314" s="5">
        <v>5</v>
      </c>
      <c r="L314" s="29">
        <v>11032</v>
      </c>
    </row>
    <row r="315" spans="1:12" x14ac:dyDescent="0.25">
      <c r="A315" s="3" t="s">
        <v>786</v>
      </c>
      <c r="B315" s="3" t="s">
        <v>40</v>
      </c>
      <c r="C315" s="3" t="s">
        <v>810</v>
      </c>
      <c r="D315" s="3">
        <v>35541016</v>
      </c>
      <c r="E315" s="4" t="s">
        <v>811</v>
      </c>
      <c r="F315" s="3">
        <v>161012</v>
      </c>
      <c r="G315" s="4" t="s">
        <v>352</v>
      </c>
      <c r="H315" s="4" t="s">
        <v>809</v>
      </c>
      <c r="I315" s="4" t="s">
        <v>813</v>
      </c>
      <c r="J315" s="28">
        <v>1</v>
      </c>
      <c r="K315" s="5">
        <v>5</v>
      </c>
      <c r="L315" s="29">
        <v>10957</v>
      </c>
    </row>
    <row r="316" spans="1:12" x14ac:dyDescent="0.25">
      <c r="A316" s="3" t="s">
        <v>786</v>
      </c>
      <c r="B316" s="3" t="s">
        <v>40</v>
      </c>
      <c r="C316" s="3" t="s">
        <v>810</v>
      </c>
      <c r="D316" s="3">
        <v>35541016</v>
      </c>
      <c r="E316" s="4" t="s">
        <v>811</v>
      </c>
      <c r="F316" s="3">
        <v>161021</v>
      </c>
      <c r="G316" s="4" t="s">
        <v>14</v>
      </c>
      <c r="H316" s="4" t="s">
        <v>803</v>
      </c>
      <c r="I316" s="4" t="s">
        <v>814</v>
      </c>
      <c r="J316" s="28">
        <v>1</v>
      </c>
      <c r="K316" s="5">
        <v>5</v>
      </c>
      <c r="L316" s="29">
        <v>14378</v>
      </c>
    </row>
    <row r="317" spans="1:12" x14ac:dyDescent="0.25">
      <c r="A317" s="3" t="s">
        <v>786</v>
      </c>
      <c r="B317" s="3" t="s">
        <v>40</v>
      </c>
      <c r="C317" s="3" t="s">
        <v>810</v>
      </c>
      <c r="D317" s="3">
        <v>35541016</v>
      </c>
      <c r="E317" s="4" t="s">
        <v>811</v>
      </c>
      <c r="F317" s="3">
        <v>161063</v>
      </c>
      <c r="G317" s="4" t="s">
        <v>815</v>
      </c>
      <c r="H317" s="4" t="s">
        <v>793</v>
      </c>
      <c r="I317" s="4" t="s">
        <v>816</v>
      </c>
      <c r="J317" s="28">
        <v>3</v>
      </c>
      <c r="K317" s="5">
        <v>15</v>
      </c>
      <c r="L317" s="29">
        <v>36400</v>
      </c>
    </row>
    <row r="318" spans="1:12" x14ac:dyDescent="0.25">
      <c r="A318" s="3" t="s">
        <v>786</v>
      </c>
      <c r="B318" s="3" t="s">
        <v>40</v>
      </c>
      <c r="C318" s="3" t="s">
        <v>810</v>
      </c>
      <c r="D318" s="3">
        <v>35541016</v>
      </c>
      <c r="E318" s="4" t="s">
        <v>811</v>
      </c>
      <c r="F318" s="3">
        <v>161730</v>
      </c>
      <c r="G318" s="4" t="s">
        <v>75</v>
      </c>
      <c r="H318" s="4" t="s">
        <v>136</v>
      </c>
      <c r="I318" s="4" t="s">
        <v>97</v>
      </c>
      <c r="J318" s="28">
        <v>1</v>
      </c>
      <c r="K318" s="5">
        <v>5</v>
      </c>
      <c r="L318" s="29">
        <v>9063</v>
      </c>
    </row>
    <row r="319" spans="1:12" x14ac:dyDescent="0.25">
      <c r="A319" s="3" t="s">
        <v>786</v>
      </c>
      <c r="B319" s="3" t="s">
        <v>40</v>
      </c>
      <c r="C319" s="3" t="s">
        <v>810</v>
      </c>
      <c r="D319" s="3">
        <v>35541016</v>
      </c>
      <c r="E319" s="4" t="s">
        <v>811</v>
      </c>
      <c r="F319" s="3">
        <v>161764</v>
      </c>
      <c r="G319" s="4" t="s">
        <v>91</v>
      </c>
      <c r="H319" s="4" t="s">
        <v>136</v>
      </c>
      <c r="I319" s="4" t="s">
        <v>817</v>
      </c>
      <c r="J319" s="28">
        <v>2</v>
      </c>
      <c r="K319" s="5">
        <v>10</v>
      </c>
      <c r="L319" s="29">
        <v>23230</v>
      </c>
    </row>
    <row r="320" spans="1:12" x14ac:dyDescent="0.25">
      <c r="A320" s="9" t="s">
        <v>786</v>
      </c>
      <c r="B320" s="9" t="s">
        <v>40</v>
      </c>
      <c r="C320" s="9" t="s">
        <v>810</v>
      </c>
      <c r="D320" s="9">
        <v>35541016</v>
      </c>
      <c r="E320" s="6" t="s">
        <v>811</v>
      </c>
      <c r="F320" s="9">
        <v>161772</v>
      </c>
      <c r="G320" s="6" t="s">
        <v>80</v>
      </c>
      <c r="H320" s="6" t="s">
        <v>136</v>
      </c>
      <c r="I320" s="6" t="s">
        <v>256</v>
      </c>
      <c r="J320" s="38">
        <v>1</v>
      </c>
      <c r="K320" s="10">
        <v>5</v>
      </c>
      <c r="L320" s="29">
        <v>9899</v>
      </c>
    </row>
    <row r="321" spans="1:12" x14ac:dyDescent="0.25">
      <c r="A321" s="3" t="s">
        <v>786</v>
      </c>
      <c r="B321" s="3" t="s">
        <v>40</v>
      </c>
      <c r="C321" s="3" t="s">
        <v>810</v>
      </c>
      <c r="D321" s="3">
        <v>35541016</v>
      </c>
      <c r="E321" s="4" t="s">
        <v>811</v>
      </c>
      <c r="F321" s="3">
        <v>521965</v>
      </c>
      <c r="G321" s="4" t="s">
        <v>306</v>
      </c>
      <c r="H321" s="4" t="s">
        <v>805</v>
      </c>
      <c r="I321" s="4" t="s">
        <v>818</v>
      </c>
      <c r="J321" s="28">
        <v>1</v>
      </c>
      <c r="K321" s="5">
        <v>5</v>
      </c>
      <c r="L321" s="29">
        <v>10605</v>
      </c>
    </row>
    <row r="322" spans="1:12" x14ac:dyDescent="0.25">
      <c r="A322" s="3" t="s">
        <v>786</v>
      </c>
      <c r="B322" s="3" t="s">
        <v>40</v>
      </c>
      <c r="C322" s="3" t="s">
        <v>810</v>
      </c>
      <c r="D322" s="3">
        <v>35541016</v>
      </c>
      <c r="E322" s="4" t="s">
        <v>811</v>
      </c>
      <c r="F322" s="3">
        <v>606812</v>
      </c>
      <c r="G322" s="4" t="s">
        <v>366</v>
      </c>
      <c r="H322" s="4" t="s">
        <v>791</v>
      </c>
      <c r="I322" s="4" t="s">
        <v>819</v>
      </c>
      <c r="J322" s="28">
        <v>1</v>
      </c>
      <c r="K322" s="5">
        <v>3</v>
      </c>
      <c r="L322" s="29">
        <v>5865</v>
      </c>
    </row>
    <row r="323" spans="1:12" x14ac:dyDescent="0.25">
      <c r="A323" s="9" t="s">
        <v>786</v>
      </c>
      <c r="B323" s="9" t="s">
        <v>40</v>
      </c>
      <c r="C323" s="9" t="s">
        <v>810</v>
      </c>
      <c r="D323" s="9">
        <v>35541016</v>
      </c>
      <c r="E323" s="6" t="s">
        <v>811</v>
      </c>
      <c r="F323" s="9">
        <v>893331</v>
      </c>
      <c r="G323" s="6" t="s">
        <v>64</v>
      </c>
      <c r="H323" s="6" t="s">
        <v>798</v>
      </c>
      <c r="I323" s="6" t="s">
        <v>820</v>
      </c>
      <c r="J323" s="38">
        <v>1</v>
      </c>
      <c r="K323" s="10">
        <v>5</v>
      </c>
      <c r="L323" s="29">
        <v>14624</v>
      </c>
    </row>
    <row r="324" spans="1:12" x14ac:dyDescent="0.25">
      <c r="A324" s="3" t="s">
        <v>786</v>
      </c>
      <c r="B324" s="3" t="s">
        <v>40</v>
      </c>
      <c r="C324" s="3" t="s">
        <v>810</v>
      </c>
      <c r="D324" s="3">
        <v>35541016</v>
      </c>
      <c r="E324" s="4" t="s">
        <v>811</v>
      </c>
      <c r="F324" s="3">
        <v>893340</v>
      </c>
      <c r="G324" s="4" t="s">
        <v>60</v>
      </c>
      <c r="H324" s="4" t="s">
        <v>798</v>
      </c>
      <c r="I324" s="6" t="s">
        <v>812</v>
      </c>
      <c r="J324" s="28">
        <v>2</v>
      </c>
      <c r="K324" s="5">
        <v>9</v>
      </c>
      <c r="L324" s="29">
        <v>14915</v>
      </c>
    </row>
    <row r="325" spans="1:12" x14ac:dyDescent="0.25">
      <c r="A325" s="3" t="s">
        <v>786</v>
      </c>
      <c r="B325" s="3" t="s">
        <v>40</v>
      </c>
      <c r="C325" s="3" t="s">
        <v>810</v>
      </c>
      <c r="D325" s="3">
        <v>35541016</v>
      </c>
      <c r="E325" s="4" t="s">
        <v>811</v>
      </c>
      <c r="F325" s="3">
        <v>17050367</v>
      </c>
      <c r="G325" s="4" t="s">
        <v>821</v>
      </c>
      <c r="H325" s="4" t="s">
        <v>822</v>
      </c>
      <c r="I325" s="4" t="s">
        <v>823</v>
      </c>
      <c r="J325" s="28">
        <v>1</v>
      </c>
      <c r="K325" s="5">
        <v>4</v>
      </c>
      <c r="L325" s="29">
        <v>7751</v>
      </c>
    </row>
    <row r="326" spans="1:12" x14ac:dyDescent="0.25">
      <c r="A326" s="3" t="s">
        <v>786</v>
      </c>
      <c r="B326" s="3" t="s">
        <v>40</v>
      </c>
      <c r="C326" s="3" t="s">
        <v>810</v>
      </c>
      <c r="D326" s="3">
        <v>35541016</v>
      </c>
      <c r="E326" s="4" t="s">
        <v>811</v>
      </c>
      <c r="F326" s="3">
        <v>17050545</v>
      </c>
      <c r="G326" s="4" t="s">
        <v>60</v>
      </c>
      <c r="H326" s="4" t="s">
        <v>791</v>
      </c>
      <c r="I326" s="6" t="s">
        <v>824</v>
      </c>
      <c r="J326" s="28">
        <v>1</v>
      </c>
      <c r="K326" s="5">
        <v>5</v>
      </c>
      <c r="L326" s="29">
        <v>13257</v>
      </c>
    </row>
    <row r="327" spans="1:12" x14ac:dyDescent="0.25">
      <c r="A327" s="3" t="s">
        <v>786</v>
      </c>
      <c r="B327" s="3" t="s">
        <v>40</v>
      </c>
      <c r="C327" s="3" t="s">
        <v>810</v>
      </c>
      <c r="D327" s="3">
        <v>35541016</v>
      </c>
      <c r="E327" s="4" t="s">
        <v>811</v>
      </c>
      <c r="F327" s="3">
        <v>17078491</v>
      </c>
      <c r="G327" s="4" t="s">
        <v>359</v>
      </c>
      <c r="H327" s="4" t="s">
        <v>779</v>
      </c>
      <c r="I327" s="4" t="s">
        <v>825</v>
      </c>
      <c r="J327" s="28">
        <v>1</v>
      </c>
      <c r="K327" s="5">
        <v>5</v>
      </c>
      <c r="L327" s="29">
        <v>7858</v>
      </c>
    </row>
    <row r="328" spans="1:12" x14ac:dyDescent="0.25">
      <c r="A328" s="3" t="s">
        <v>786</v>
      </c>
      <c r="B328" s="3" t="s">
        <v>40</v>
      </c>
      <c r="C328" s="3" t="s">
        <v>810</v>
      </c>
      <c r="D328" s="3">
        <v>35541016</v>
      </c>
      <c r="E328" s="4" t="s">
        <v>811</v>
      </c>
      <c r="F328" s="3">
        <v>31946615</v>
      </c>
      <c r="G328" s="4" t="s">
        <v>84</v>
      </c>
      <c r="H328" s="4" t="s">
        <v>798</v>
      </c>
      <c r="I328" s="4" t="s">
        <v>826</v>
      </c>
      <c r="J328" s="28">
        <v>2</v>
      </c>
      <c r="K328" s="5">
        <v>8</v>
      </c>
      <c r="L328" s="29">
        <v>13192</v>
      </c>
    </row>
    <row r="329" spans="1:12" x14ac:dyDescent="0.25">
      <c r="A329" s="3" t="s">
        <v>786</v>
      </c>
      <c r="B329" s="3" t="s">
        <v>40</v>
      </c>
      <c r="C329" s="3" t="s">
        <v>810</v>
      </c>
      <c r="D329" s="3">
        <v>35541016</v>
      </c>
      <c r="E329" s="4" t="s">
        <v>811</v>
      </c>
      <c r="F329" s="3">
        <v>35568330</v>
      </c>
      <c r="G329" s="4" t="s">
        <v>827</v>
      </c>
      <c r="H329" s="4" t="s">
        <v>809</v>
      </c>
      <c r="I329" s="4" t="s">
        <v>828</v>
      </c>
      <c r="J329" s="28">
        <v>1</v>
      </c>
      <c r="K329" s="5">
        <v>5</v>
      </c>
      <c r="L329" s="29">
        <v>11246</v>
      </c>
    </row>
    <row r="330" spans="1:12" x14ac:dyDescent="0.25">
      <c r="A330" s="3" t="s">
        <v>786</v>
      </c>
      <c r="B330" s="3" t="s">
        <v>40</v>
      </c>
      <c r="C330" s="3" t="s">
        <v>810</v>
      </c>
      <c r="D330" s="3">
        <v>35541016</v>
      </c>
      <c r="E330" s="4" t="s">
        <v>811</v>
      </c>
      <c r="F330" s="3">
        <v>35568356</v>
      </c>
      <c r="G330" s="4" t="s">
        <v>21</v>
      </c>
      <c r="H330" s="4" t="s">
        <v>807</v>
      </c>
      <c r="I330" s="4" t="s">
        <v>829</v>
      </c>
      <c r="J330" s="28">
        <v>1</v>
      </c>
      <c r="K330" s="5">
        <v>3</v>
      </c>
      <c r="L330" s="29">
        <v>5299</v>
      </c>
    </row>
    <row r="331" spans="1:12" x14ac:dyDescent="0.25">
      <c r="A331" s="3" t="s">
        <v>786</v>
      </c>
      <c r="B331" s="3" t="s">
        <v>40</v>
      </c>
      <c r="C331" s="3" t="s">
        <v>810</v>
      </c>
      <c r="D331" s="3">
        <v>35541016</v>
      </c>
      <c r="E331" s="4" t="s">
        <v>811</v>
      </c>
      <c r="F331" s="3">
        <v>35568381</v>
      </c>
      <c r="G331" s="4" t="s">
        <v>830</v>
      </c>
      <c r="H331" s="4" t="s">
        <v>779</v>
      </c>
      <c r="I331" s="4" t="s">
        <v>831</v>
      </c>
      <c r="J331" s="28">
        <v>1</v>
      </c>
      <c r="K331" s="5">
        <v>5</v>
      </c>
      <c r="L331" s="29">
        <v>12463</v>
      </c>
    </row>
    <row r="332" spans="1:12" x14ac:dyDescent="0.25">
      <c r="A332" s="3" t="s">
        <v>786</v>
      </c>
      <c r="B332" s="3" t="s">
        <v>40</v>
      </c>
      <c r="C332" s="3" t="s">
        <v>810</v>
      </c>
      <c r="D332" s="3">
        <v>35541016</v>
      </c>
      <c r="E332" s="4" t="s">
        <v>811</v>
      </c>
      <c r="F332" s="3">
        <v>42102341</v>
      </c>
      <c r="G332" s="4" t="s">
        <v>832</v>
      </c>
      <c r="H332" s="4" t="s">
        <v>800</v>
      </c>
      <c r="I332" s="4" t="s">
        <v>833</v>
      </c>
      <c r="J332" s="28">
        <v>1</v>
      </c>
      <c r="K332" s="5">
        <v>3</v>
      </c>
      <c r="L332" s="29">
        <v>3450</v>
      </c>
    </row>
    <row r="333" spans="1:12" x14ac:dyDescent="0.25">
      <c r="A333" s="3" t="s">
        <v>786</v>
      </c>
      <c r="B333" s="3" t="s">
        <v>40</v>
      </c>
      <c r="C333" s="3" t="s">
        <v>810</v>
      </c>
      <c r="D333" s="3">
        <v>35541016</v>
      </c>
      <c r="E333" s="4" t="s">
        <v>811</v>
      </c>
      <c r="F333" s="3">
        <v>53966864</v>
      </c>
      <c r="G333" s="4" t="s">
        <v>359</v>
      </c>
      <c r="H333" s="4" t="s">
        <v>806</v>
      </c>
      <c r="I333" s="4" t="s">
        <v>835</v>
      </c>
      <c r="J333" s="28">
        <v>1</v>
      </c>
      <c r="K333" s="5">
        <v>5</v>
      </c>
      <c r="L333" s="29">
        <v>8492</v>
      </c>
    </row>
    <row r="334" spans="1:12" x14ac:dyDescent="0.25">
      <c r="A334" s="3" t="s">
        <v>786</v>
      </c>
      <c r="B334" s="3" t="s">
        <v>94</v>
      </c>
      <c r="C334" s="3" t="s">
        <v>836</v>
      </c>
      <c r="D334" s="3">
        <v>324264</v>
      </c>
      <c r="E334" s="4" t="s">
        <v>837</v>
      </c>
      <c r="F334" s="3">
        <v>35544341</v>
      </c>
      <c r="G334" s="4" t="s">
        <v>95</v>
      </c>
      <c r="H334" s="4" t="s">
        <v>838</v>
      </c>
      <c r="I334" s="4" t="s">
        <v>255</v>
      </c>
      <c r="J334" s="28">
        <v>1</v>
      </c>
      <c r="K334" s="5">
        <v>4</v>
      </c>
      <c r="L334" s="29">
        <v>8480</v>
      </c>
    </row>
    <row r="335" spans="1:12" x14ac:dyDescent="0.25">
      <c r="A335" s="3" t="s">
        <v>786</v>
      </c>
      <c r="B335" s="3" t="s">
        <v>94</v>
      </c>
      <c r="C335" s="3" t="s">
        <v>839</v>
      </c>
      <c r="D335" s="3">
        <v>324272</v>
      </c>
      <c r="E335" s="4" t="s">
        <v>840</v>
      </c>
      <c r="F335" s="3">
        <v>35564296</v>
      </c>
      <c r="G335" s="4" t="s">
        <v>96</v>
      </c>
      <c r="H335" s="4" t="s">
        <v>841</v>
      </c>
      <c r="I335" s="4" t="s">
        <v>842</v>
      </c>
      <c r="J335" s="28">
        <v>1</v>
      </c>
      <c r="K335" s="5">
        <v>2</v>
      </c>
      <c r="L335" s="29">
        <v>4645</v>
      </c>
    </row>
    <row r="336" spans="1:12" x14ac:dyDescent="0.25">
      <c r="A336" s="3" t="s">
        <v>786</v>
      </c>
      <c r="B336" s="3" t="s">
        <v>94</v>
      </c>
      <c r="C336" s="3" t="s">
        <v>843</v>
      </c>
      <c r="D336" s="3">
        <v>324299</v>
      </c>
      <c r="E336" s="4" t="s">
        <v>844</v>
      </c>
      <c r="F336" s="3">
        <v>35544414</v>
      </c>
      <c r="G336" s="4" t="s">
        <v>95</v>
      </c>
      <c r="H336" s="4" t="s">
        <v>845</v>
      </c>
      <c r="I336" s="4" t="s">
        <v>846</v>
      </c>
      <c r="J336" s="28">
        <v>1</v>
      </c>
      <c r="K336" s="5">
        <v>2</v>
      </c>
      <c r="L336" s="29">
        <v>3834</v>
      </c>
    </row>
    <row r="337" spans="1:12" x14ac:dyDescent="0.25">
      <c r="A337" s="3" t="s">
        <v>786</v>
      </c>
      <c r="B337" s="3" t="s">
        <v>94</v>
      </c>
      <c r="C337" s="3" t="s">
        <v>847</v>
      </c>
      <c r="D337" s="3">
        <v>324345</v>
      </c>
      <c r="E337" s="4" t="s">
        <v>848</v>
      </c>
      <c r="F337" s="3">
        <v>35544210</v>
      </c>
      <c r="G337" s="4" t="s">
        <v>95</v>
      </c>
      <c r="H337" s="4" t="s">
        <v>849</v>
      </c>
      <c r="I337" s="4" t="s">
        <v>850</v>
      </c>
      <c r="J337" s="28">
        <v>1</v>
      </c>
      <c r="K337" s="5">
        <v>5</v>
      </c>
      <c r="L337" s="29">
        <v>11422</v>
      </c>
    </row>
    <row r="338" spans="1:12" x14ac:dyDescent="0.25">
      <c r="A338" s="3" t="s">
        <v>786</v>
      </c>
      <c r="B338" s="3" t="s">
        <v>94</v>
      </c>
      <c r="C338" s="3" t="s">
        <v>852</v>
      </c>
      <c r="D338" s="3">
        <v>324639</v>
      </c>
      <c r="E338" s="4" t="s">
        <v>853</v>
      </c>
      <c r="F338" s="3">
        <v>35544031</v>
      </c>
      <c r="G338" s="4" t="s">
        <v>96</v>
      </c>
      <c r="H338" s="4" t="s">
        <v>854</v>
      </c>
      <c r="I338" s="4" t="s">
        <v>255</v>
      </c>
      <c r="J338" s="28">
        <v>1</v>
      </c>
      <c r="K338" s="5">
        <v>5</v>
      </c>
      <c r="L338" s="29">
        <v>11286</v>
      </c>
    </row>
    <row r="339" spans="1:12" x14ac:dyDescent="0.25">
      <c r="A339" s="3" t="s">
        <v>786</v>
      </c>
      <c r="B339" s="3" t="s">
        <v>94</v>
      </c>
      <c r="C339" s="3" t="s">
        <v>855</v>
      </c>
      <c r="D339" s="3">
        <v>324701</v>
      </c>
      <c r="E339" s="4" t="s">
        <v>856</v>
      </c>
      <c r="F339" s="3">
        <v>710061730</v>
      </c>
      <c r="G339" s="4" t="s">
        <v>95</v>
      </c>
      <c r="H339" s="4" t="s">
        <v>857</v>
      </c>
      <c r="I339" s="4" t="s">
        <v>858</v>
      </c>
      <c r="J339" s="28">
        <v>1</v>
      </c>
      <c r="K339" s="5">
        <v>5</v>
      </c>
      <c r="L339" s="29">
        <v>9224</v>
      </c>
    </row>
    <row r="340" spans="1:12" x14ac:dyDescent="0.25">
      <c r="A340" s="3" t="s">
        <v>786</v>
      </c>
      <c r="B340" s="3" t="s">
        <v>94</v>
      </c>
      <c r="C340" s="3" t="s">
        <v>859</v>
      </c>
      <c r="D340" s="3">
        <v>324868</v>
      </c>
      <c r="E340" s="4" t="s">
        <v>860</v>
      </c>
      <c r="F340" s="3">
        <v>35544422</v>
      </c>
      <c r="G340" s="4" t="s">
        <v>95</v>
      </c>
      <c r="H340" s="4" t="s">
        <v>861</v>
      </c>
      <c r="I340" s="4" t="s">
        <v>862</v>
      </c>
      <c r="J340" s="28">
        <v>1</v>
      </c>
      <c r="K340" s="5">
        <v>5</v>
      </c>
      <c r="L340" s="32">
        <v>16900</v>
      </c>
    </row>
    <row r="341" spans="1:12" x14ac:dyDescent="0.25">
      <c r="A341" s="3" t="s">
        <v>786</v>
      </c>
      <c r="B341" s="3" t="s">
        <v>94</v>
      </c>
      <c r="C341" s="3" t="s">
        <v>863</v>
      </c>
      <c r="D341" s="3">
        <v>325490</v>
      </c>
      <c r="E341" s="4" t="s">
        <v>864</v>
      </c>
      <c r="F341" s="3">
        <v>17080711</v>
      </c>
      <c r="G341" s="4" t="s">
        <v>95</v>
      </c>
      <c r="H341" s="4" t="s">
        <v>793</v>
      </c>
      <c r="I341" s="4" t="s">
        <v>865</v>
      </c>
      <c r="J341" s="28">
        <v>2</v>
      </c>
      <c r="K341" s="5">
        <v>10</v>
      </c>
      <c r="L341" s="29">
        <v>23497</v>
      </c>
    </row>
    <row r="342" spans="1:12" x14ac:dyDescent="0.25">
      <c r="A342" s="3" t="s">
        <v>786</v>
      </c>
      <c r="B342" s="3" t="s">
        <v>94</v>
      </c>
      <c r="C342" s="3" t="s">
        <v>863</v>
      </c>
      <c r="D342" s="3">
        <v>325490</v>
      </c>
      <c r="E342" s="4" t="s">
        <v>864</v>
      </c>
      <c r="F342" s="3">
        <v>17080762</v>
      </c>
      <c r="G342" s="4" t="s">
        <v>95</v>
      </c>
      <c r="H342" s="4" t="s">
        <v>793</v>
      </c>
      <c r="I342" s="4" t="s">
        <v>866</v>
      </c>
      <c r="J342" s="28">
        <v>2</v>
      </c>
      <c r="K342" s="5">
        <v>10</v>
      </c>
      <c r="L342" s="29">
        <v>23944</v>
      </c>
    </row>
    <row r="343" spans="1:12" x14ac:dyDescent="0.25">
      <c r="A343" s="3" t="s">
        <v>786</v>
      </c>
      <c r="B343" s="3" t="s">
        <v>94</v>
      </c>
      <c r="C343" s="3" t="s">
        <v>867</v>
      </c>
      <c r="D343" s="3">
        <v>325414</v>
      </c>
      <c r="E343" s="4" t="s">
        <v>868</v>
      </c>
      <c r="F343" s="3">
        <v>710061897</v>
      </c>
      <c r="G343" s="4" t="s">
        <v>95</v>
      </c>
      <c r="H343" s="4" t="s">
        <v>869</v>
      </c>
      <c r="I343" s="4" t="s">
        <v>870</v>
      </c>
      <c r="J343" s="28">
        <v>1</v>
      </c>
      <c r="K343" s="5">
        <v>5</v>
      </c>
      <c r="L343" s="29">
        <v>4506</v>
      </c>
    </row>
    <row r="344" spans="1:12" x14ac:dyDescent="0.25">
      <c r="A344" s="3" t="s">
        <v>786</v>
      </c>
      <c r="B344" s="3" t="s">
        <v>94</v>
      </c>
      <c r="C344" s="3" t="s">
        <v>871</v>
      </c>
      <c r="D344" s="3">
        <v>325481</v>
      </c>
      <c r="E344" s="4" t="s">
        <v>872</v>
      </c>
      <c r="F344" s="3">
        <v>710061927</v>
      </c>
      <c r="G344" s="4" t="s">
        <v>95</v>
      </c>
      <c r="H344" s="4" t="s">
        <v>873</v>
      </c>
      <c r="I344" s="4" t="s">
        <v>874</v>
      </c>
      <c r="J344" s="28">
        <v>1</v>
      </c>
      <c r="K344" s="5">
        <v>5</v>
      </c>
      <c r="L344" s="32">
        <v>16900</v>
      </c>
    </row>
    <row r="345" spans="1:12" x14ac:dyDescent="0.25">
      <c r="A345" s="3" t="s">
        <v>786</v>
      </c>
      <c r="B345" s="3" t="s">
        <v>94</v>
      </c>
      <c r="C345" s="3" t="s">
        <v>875</v>
      </c>
      <c r="D345" s="3">
        <v>325929</v>
      </c>
      <c r="E345" s="4" t="s">
        <v>876</v>
      </c>
      <c r="F345" s="3">
        <v>35542276</v>
      </c>
      <c r="G345" s="4" t="s">
        <v>96</v>
      </c>
      <c r="H345" s="4" t="s">
        <v>877</v>
      </c>
      <c r="I345" s="4" t="s">
        <v>878</v>
      </c>
      <c r="J345" s="28">
        <v>1</v>
      </c>
      <c r="K345" s="5">
        <v>5</v>
      </c>
      <c r="L345" s="29">
        <v>16090</v>
      </c>
    </row>
    <row r="346" spans="1:12" x14ac:dyDescent="0.25">
      <c r="A346" s="3" t="s">
        <v>786</v>
      </c>
      <c r="B346" s="3" t="s">
        <v>94</v>
      </c>
      <c r="C346" s="3" t="s">
        <v>879</v>
      </c>
      <c r="D346" s="3">
        <v>328758</v>
      </c>
      <c r="E346" s="4" t="s">
        <v>880</v>
      </c>
      <c r="F346" s="3">
        <v>35543639</v>
      </c>
      <c r="G346" s="4" t="s">
        <v>95</v>
      </c>
      <c r="H346" s="4" t="s">
        <v>791</v>
      </c>
      <c r="I346" s="4" t="s">
        <v>881</v>
      </c>
      <c r="J346" s="28">
        <v>1</v>
      </c>
      <c r="K346" s="5">
        <v>4</v>
      </c>
      <c r="L346" s="29">
        <v>10677</v>
      </c>
    </row>
    <row r="347" spans="1:12" x14ac:dyDescent="0.25">
      <c r="A347" s="3" t="s">
        <v>786</v>
      </c>
      <c r="B347" s="3" t="s">
        <v>94</v>
      </c>
      <c r="C347" s="3" t="s">
        <v>882</v>
      </c>
      <c r="D347" s="3">
        <v>328197</v>
      </c>
      <c r="E347" s="4" t="s">
        <v>883</v>
      </c>
      <c r="F347" s="3">
        <v>35543752</v>
      </c>
      <c r="G347" s="4" t="s">
        <v>884</v>
      </c>
      <c r="H347" s="4" t="s">
        <v>806</v>
      </c>
      <c r="I347" s="4" t="s">
        <v>885</v>
      </c>
      <c r="J347" s="28">
        <v>1</v>
      </c>
      <c r="K347" s="5">
        <v>5</v>
      </c>
      <c r="L347" s="29">
        <v>13663</v>
      </c>
    </row>
    <row r="348" spans="1:12" x14ac:dyDescent="0.25">
      <c r="A348" s="3" t="s">
        <v>786</v>
      </c>
      <c r="B348" s="3" t="s">
        <v>94</v>
      </c>
      <c r="C348" s="3" t="s">
        <v>886</v>
      </c>
      <c r="D348" s="3">
        <v>328847</v>
      </c>
      <c r="E348" s="4" t="s">
        <v>887</v>
      </c>
      <c r="F348" s="3">
        <v>35543612</v>
      </c>
      <c r="G348" s="4" t="s">
        <v>888</v>
      </c>
      <c r="H348" s="4" t="s">
        <v>889</v>
      </c>
      <c r="I348" s="4" t="s">
        <v>890</v>
      </c>
      <c r="J348" s="28">
        <v>1</v>
      </c>
      <c r="K348" s="5">
        <v>5</v>
      </c>
      <c r="L348" s="32">
        <v>16900</v>
      </c>
    </row>
    <row r="349" spans="1:12" x14ac:dyDescent="0.25">
      <c r="A349" s="3" t="s">
        <v>786</v>
      </c>
      <c r="B349" s="3" t="s">
        <v>94</v>
      </c>
      <c r="C349" s="3" t="s">
        <v>891</v>
      </c>
      <c r="D349" s="3">
        <v>329614</v>
      </c>
      <c r="E349" s="4" t="s">
        <v>892</v>
      </c>
      <c r="F349" s="3">
        <v>35546042</v>
      </c>
      <c r="G349" s="4" t="s">
        <v>95</v>
      </c>
      <c r="H349" s="4" t="s">
        <v>779</v>
      </c>
      <c r="I349" s="4" t="s">
        <v>893</v>
      </c>
      <c r="J349" s="28">
        <v>1</v>
      </c>
      <c r="K349" s="5">
        <v>4</v>
      </c>
      <c r="L349" s="32">
        <v>13520</v>
      </c>
    </row>
    <row r="350" spans="1:12" x14ac:dyDescent="0.25">
      <c r="A350" s="3" t="s">
        <v>786</v>
      </c>
      <c r="B350" s="3" t="s">
        <v>94</v>
      </c>
      <c r="C350" s="3" t="s">
        <v>894</v>
      </c>
      <c r="D350" s="3">
        <v>331317</v>
      </c>
      <c r="E350" s="4" t="s">
        <v>895</v>
      </c>
      <c r="F350" s="3">
        <v>35541326</v>
      </c>
      <c r="G350" s="4" t="s">
        <v>851</v>
      </c>
      <c r="H350" s="4" t="s">
        <v>896</v>
      </c>
      <c r="I350" s="4" t="s">
        <v>98</v>
      </c>
      <c r="J350" s="28">
        <v>2</v>
      </c>
      <c r="K350" s="5">
        <v>10</v>
      </c>
      <c r="L350" s="29">
        <v>26353</v>
      </c>
    </row>
    <row r="351" spans="1:12" x14ac:dyDescent="0.25">
      <c r="A351" s="9" t="s">
        <v>786</v>
      </c>
      <c r="B351" s="9" t="s">
        <v>94</v>
      </c>
      <c r="C351" s="9" t="s">
        <v>897</v>
      </c>
      <c r="D351" s="9">
        <v>331406</v>
      </c>
      <c r="E351" s="6" t="s">
        <v>898</v>
      </c>
      <c r="F351" s="9">
        <v>35544554</v>
      </c>
      <c r="G351" s="6" t="s">
        <v>95</v>
      </c>
      <c r="H351" s="6" t="s">
        <v>899</v>
      </c>
      <c r="I351" s="6" t="s">
        <v>900</v>
      </c>
      <c r="J351" s="38">
        <v>1</v>
      </c>
      <c r="K351" s="10">
        <v>5</v>
      </c>
      <c r="L351" s="29">
        <v>12997</v>
      </c>
    </row>
    <row r="352" spans="1:12" x14ac:dyDescent="0.25">
      <c r="A352" s="3" t="s">
        <v>786</v>
      </c>
      <c r="B352" s="3" t="s">
        <v>94</v>
      </c>
      <c r="C352" s="3" t="s">
        <v>901</v>
      </c>
      <c r="D352" s="3">
        <v>331422</v>
      </c>
      <c r="E352" s="4" t="s">
        <v>902</v>
      </c>
      <c r="F352" s="3">
        <v>35541270</v>
      </c>
      <c r="G352" s="4" t="s">
        <v>96</v>
      </c>
      <c r="H352" s="4" t="s">
        <v>903</v>
      </c>
      <c r="I352" s="4" t="s">
        <v>615</v>
      </c>
      <c r="J352" s="28">
        <v>1</v>
      </c>
      <c r="K352" s="5">
        <v>5</v>
      </c>
      <c r="L352" s="32">
        <v>16900</v>
      </c>
    </row>
    <row r="353" spans="1:12" x14ac:dyDescent="0.25">
      <c r="A353" s="3" t="s">
        <v>786</v>
      </c>
      <c r="B353" s="3" t="s">
        <v>94</v>
      </c>
      <c r="C353" s="3" t="s">
        <v>904</v>
      </c>
      <c r="D353" s="3">
        <v>331546</v>
      </c>
      <c r="E353" s="4" t="s">
        <v>905</v>
      </c>
      <c r="F353" s="3">
        <v>35568241</v>
      </c>
      <c r="G353" s="4" t="s">
        <v>96</v>
      </c>
      <c r="H353" s="4" t="s">
        <v>906</v>
      </c>
      <c r="I353" s="4" t="s">
        <v>907</v>
      </c>
      <c r="J353" s="28">
        <v>1</v>
      </c>
      <c r="K353" s="5">
        <v>4</v>
      </c>
      <c r="L353" s="29">
        <v>11840</v>
      </c>
    </row>
    <row r="354" spans="1:12" x14ac:dyDescent="0.25">
      <c r="A354" s="3" t="s">
        <v>786</v>
      </c>
      <c r="B354" s="3" t="s">
        <v>94</v>
      </c>
      <c r="C354" s="3" t="s">
        <v>908</v>
      </c>
      <c r="D354" s="3">
        <v>331619</v>
      </c>
      <c r="E354" s="4" t="s">
        <v>909</v>
      </c>
      <c r="F354" s="3">
        <v>35541156</v>
      </c>
      <c r="G354" s="4" t="s">
        <v>95</v>
      </c>
      <c r="H354" s="4" t="s">
        <v>809</v>
      </c>
      <c r="I354" s="4" t="s">
        <v>910</v>
      </c>
      <c r="J354" s="28">
        <v>2</v>
      </c>
      <c r="K354" s="5">
        <v>5</v>
      </c>
      <c r="L354" s="29">
        <v>8216</v>
      </c>
    </row>
    <row r="355" spans="1:12" x14ac:dyDescent="0.25">
      <c r="A355" s="3" t="s">
        <v>786</v>
      </c>
      <c r="B355" s="3" t="s">
        <v>94</v>
      </c>
      <c r="C355" s="3" t="s">
        <v>911</v>
      </c>
      <c r="D355" s="3">
        <v>331643</v>
      </c>
      <c r="E355" s="4" t="s">
        <v>912</v>
      </c>
      <c r="F355" s="3">
        <v>17071089</v>
      </c>
      <c r="G355" s="4" t="s">
        <v>96</v>
      </c>
      <c r="H355" s="4" t="s">
        <v>913</v>
      </c>
      <c r="I355" s="4" t="s">
        <v>914</v>
      </c>
      <c r="J355" s="28">
        <v>1</v>
      </c>
      <c r="K355" s="5">
        <v>5</v>
      </c>
      <c r="L355" s="29">
        <v>13607</v>
      </c>
    </row>
    <row r="356" spans="1:12" x14ac:dyDescent="0.25">
      <c r="A356" s="3" t="s">
        <v>786</v>
      </c>
      <c r="B356" s="3" t="s">
        <v>94</v>
      </c>
      <c r="C356" s="3" t="s">
        <v>915</v>
      </c>
      <c r="D356" s="3">
        <v>329282</v>
      </c>
      <c r="E356" s="4" t="s">
        <v>916</v>
      </c>
      <c r="F356" s="3">
        <v>35543957</v>
      </c>
      <c r="G356" s="4" t="s">
        <v>95</v>
      </c>
      <c r="H356" s="4" t="s">
        <v>803</v>
      </c>
      <c r="I356" s="4" t="s">
        <v>917</v>
      </c>
      <c r="J356" s="28">
        <v>2</v>
      </c>
      <c r="K356" s="5">
        <v>10</v>
      </c>
      <c r="L356" s="29">
        <v>18820</v>
      </c>
    </row>
    <row r="357" spans="1:12" x14ac:dyDescent="0.25">
      <c r="A357" s="3" t="s">
        <v>786</v>
      </c>
      <c r="B357" s="3" t="s">
        <v>94</v>
      </c>
      <c r="C357" s="3" t="s">
        <v>918</v>
      </c>
      <c r="D357" s="3">
        <v>332038</v>
      </c>
      <c r="E357" s="4" t="s">
        <v>919</v>
      </c>
      <c r="F357" s="3">
        <v>35542284</v>
      </c>
      <c r="G357" s="4" t="s">
        <v>510</v>
      </c>
      <c r="H357" s="4" t="s">
        <v>792</v>
      </c>
      <c r="I357" s="4" t="s">
        <v>920</v>
      </c>
      <c r="J357" s="28">
        <v>1</v>
      </c>
      <c r="K357" s="5">
        <v>5</v>
      </c>
      <c r="L357" s="29">
        <v>12996</v>
      </c>
    </row>
    <row r="358" spans="1:12" x14ac:dyDescent="0.25">
      <c r="A358" s="3" t="s">
        <v>786</v>
      </c>
      <c r="B358" s="3" t="s">
        <v>94</v>
      </c>
      <c r="C358" s="3" t="s">
        <v>918</v>
      </c>
      <c r="D358" s="3">
        <v>332038</v>
      </c>
      <c r="E358" s="4" t="s">
        <v>919</v>
      </c>
      <c r="F358" s="3">
        <v>35542292</v>
      </c>
      <c r="G358" s="4" t="s">
        <v>921</v>
      </c>
      <c r="H358" s="4" t="s">
        <v>792</v>
      </c>
      <c r="I358" s="4" t="s">
        <v>922</v>
      </c>
      <c r="J358" s="28">
        <v>1</v>
      </c>
      <c r="K358" s="5">
        <v>5</v>
      </c>
      <c r="L358" s="29">
        <v>12660</v>
      </c>
    </row>
    <row r="359" spans="1:12" x14ac:dyDescent="0.25">
      <c r="A359" s="3" t="s">
        <v>786</v>
      </c>
      <c r="B359" s="3" t="s">
        <v>94</v>
      </c>
      <c r="C359" s="3" t="s">
        <v>923</v>
      </c>
      <c r="D359" s="3">
        <v>691135</v>
      </c>
      <c r="E359" s="4" t="s">
        <v>924</v>
      </c>
      <c r="F359" s="3">
        <v>35540460</v>
      </c>
      <c r="G359" s="4" t="s">
        <v>95</v>
      </c>
      <c r="H359" s="4" t="s">
        <v>926</v>
      </c>
      <c r="I359" s="4" t="s">
        <v>927</v>
      </c>
      <c r="J359" s="28">
        <v>1</v>
      </c>
      <c r="K359" s="5">
        <v>5</v>
      </c>
      <c r="L359" s="29">
        <v>13893</v>
      </c>
    </row>
    <row r="360" spans="1:12" x14ac:dyDescent="0.25">
      <c r="A360" s="3" t="s">
        <v>786</v>
      </c>
      <c r="B360" s="3" t="s">
        <v>94</v>
      </c>
      <c r="C360" s="3" t="s">
        <v>923</v>
      </c>
      <c r="D360" s="3">
        <v>691135</v>
      </c>
      <c r="E360" s="4" t="s">
        <v>924</v>
      </c>
      <c r="F360" s="3">
        <v>35540559</v>
      </c>
      <c r="G360" s="4" t="s">
        <v>95</v>
      </c>
      <c r="H360" s="4" t="s">
        <v>926</v>
      </c>
      <c r="I360" s="4" t="s">
        <v>928</v>
      </c>
      <c r="J360" s="28">
        <v>1</v>
      </c>
      <c r="K360" s="5">
        <v>5</v>
      </c>
      <c r="L360" s="29">
        <v>13118</v>
      </c>
    </row>
    <row r="361" spans="1:12" x14ac:dyDescent="0.25">
      <c r="A361" s="3" t="s">
        <v>786</v>
      </c>
      <c r="B361" s="3" t="s">
        <v>94</v>
      </c>
      <c r="C361" s="3" t="s">
        <v>923</v>
      </c>
      <c r="D361" s="3">
        <v>691135</v>
      </c>
      <c r="E361" s="4" t="s">
        <v>924</v>
      </c>
      <c r="F361" s="3">
        <v>35542632</v>
      </c>
      <c r="G361" s="4" t="s">
        <v>95</v>
      </c>
      <c r="H361" s="4" t="s">
        <v>925</v>
      </c>
      <c r="I361" s="4" t="s">
        <v>929</v>
      </c>
      <c r="J361" s="28">
        <v>1</v>
      </c>
      <c r="K361" s="5">
        <v>5</v>
      </c>
      <c r="L361" s="29">
        <v>12449</v>
      </c>
    </row>
    <row r="362" spans="1:12" x14ac:dyDescent="0.25">
      <c r="A362" s="3" t="s">
        <v>786</v>
      </c>
      <c r="B362" s="3" t="s">
        <v>94</v>
      </c>
      <c r="C362" s="3" t="s">
        <v>923</v>
      </c>
      <c r="D362" s="3">
        <v>691135</v>
      </c>
      <c r="E362" s="4" t="s">
        <v>924</v>
      </c>
      <c r="F362" s="3">
        <v>35542641</v>
      </c>
      <c r="G362" s="4" t="s">
        <v>95</v>
      </c>
      <c r="H362" s="4" t="s">
        <v>925</v>
      </c>
      <c r="I362" s="4" t="s">
        <v>930</v>
      </c>
      <c r="J362" s="28">
        <v>1</v>
      </c>
      <c r="K362" s="5">
        <v>5</v>
      </c>
      <c r="L362" s="29">
        <v>12988</v>
      </c>
    </row>
    <row r="363" spans="1:12" x14ac:dyDescent="0.25">
      <c r="A363" s="3" t="s">
        <v>786</v>
      </c>
      <c r="B363" s="3" t="s">
        <v>94</v>
      </c>
      <c r="C363" s="3" t="s">
        <v>923</v>
      </c>
      <c r="D363" s="3">
        <v>691135</v>
      </c>
      <c r="E363" s="4" t="s">
        <v>924</v>
      </c>
      <c r="F363" s="3">
        <v>35542713</v>
      </c>
      <c r="G363" s="4" t="s">
        <v>95</v>
      </c>
      <c r="H363" s="4" t="s">
        <v>805</v>
      </c>
      <c r="I363" s="4" t="s">
        <v>931</v>
      </c>
      <c r="J363" s="28">
        <v>1</v>
      </c>
      <c r="K363" s="5">
        <v>5</v>
      </c>
      <c r="L363" s="29">
        <v>11717</v>
      </c>
    </row>
    <row r="364" spans="1:12" x14ac:dyDescent="0.25">
      <c r="A364" s="3" t="s">
        <v>786</v>
      </c>
      <c r="B364" s="3" t="s">
        <v>94</v>
      </c>
      <c r="C364" s="3" t="s">
        <v>923</v>
      </c>
      <c r="D364" s="3">
        <v>691135</v>
      </c>
      <c r="E364" s="4" t="s">
        <v>924</v>
      </c>
      <c r="F364" s="3">
        <v>35543019</v>
      </c>
      <c r="G364" s="4" t="s">
        <v>95</v>
      </c>
      <c r="H364" s="4" t="s">
        <v>805</v>
      </c>
      <c r="I364" s="4" t="s">
        <v>932</v>
      </c>
      <c r="J364" s="28">
        <v>1</v>
      </c>
      <c r="K364" s="5">
        <v>5</v>
      </c>
      <c r="L364" s="29">
        <v>13333</v>
      </c>
    </row>
    <row r="365" spans="1:12" x14ac:dyDescent="0.25">
      <c r="A365" s="3" t="s">
        <v>786</v>
      </c>
      <c r="B365" s="3" t="s">
        <v>94</v>
      </c>
      <c r="C365" s="3" t="s">
        <v>923</v>
      </c>
      <c r="D365" s="3">
        <v>691135</v>
      </c>
      <c r="E365" s="4" t="s">
        <v>924</v>
      </c>
      <c r="F365" s="3">
        <v>35546859</v>
      </c>
      <c r="G365" s="4" t="s">
        <v>95</v>
      </c>
      <c r="H365" s="4" t="s">
        <v>834</v>
      </c>
      <c r="I365" s="4" t="s">
        <v>933</v>
      </c>
      <c r="J365" s="28">
        <v>1</v>
      </c>
      <c r="K365" s="5">
        <v>5</v>
      </c>
      <c r="L365" s="29">
        <v>5288</v>
      </c>
    </row>
    <row r="366" spans="1:12" x14ac:dyDescent="0.25">
      <c r="A366" s="3" t="s">
        <v>786</v>
      </c>
      <c r="B366" s="3" t="s">
        <v>135</v>
      </c>
      <c r="C366" s="3" t="s">
        <v>934</v>
      </c>
      <c r="D366" s="3">
        <v>179094</v>
      </c>
      <c r="E366" s="4" t="s">
        <v>935</v>
      </c>
      <c r="F366" s="3">
        <v>31942032</v>
      </c>
      <c r="G366" s="4" t="s">
        <v>936</v>
      </c>
      <c r="H366" s="4" t="s">
        <v>793</v>
      </c>
      <c r="I366" s="4" t="s">
        <v>937</v>
      </c>
      <c r="J366" s="28">
        <v>1</v>
      </c>
      <c r="K366" s="5">
        <v>4</v>
      </c>
      <c r="L366" s="29">
        <v>8687</v>
      </c>
    </row>
    <row r="367" spans="1:12" x14ac:dyDescent="0.25">
      <c r="A367" s="3" t="s">
        <v>786</v>
      </c>
      <c r="B367" s="3" t="s">
        <v>135</v>
      </c>
      <c r="C367" s="3" t="s">
        <v>934</v>
      </c>
      <c r="D367" s="3">
        <v>179094</v>
      </c>
      <c r="E367" s="4" t="s">
        <v>935</v>
      </c>
      <c r="F367" s="3">
        <v>37942123</v>
      </c>
      <c r="G367" s="4" t="s">
        <v>938</v>
      </c>
      <c r="H367" s="4" t="s">
        <v>939</v>
      </c>
      <c r="I367" s="4" t="s">
        <v>940</v>
      </c>
      <c r="J367" s="28">
        <v>1</v>
      </c>
      <c r="K367" s="5">
        <v>4</v>
      </c>
      <c r="L367" s="32">
        <v>13520</v>
      </c>
    </row>
    <row r="368" spans="1:12" x14ac:dyDescent="0.25">
      <c r="A368" s="17" t="s">
        <v>786</v>
      </c>
      <c r="B368" s="17" t="s">
        <v>151</v>
      </c>
      <c r="C368" s="17" t="s">
        <v>944</v>
      </c>
      <c r="D368" s="17">
        <v>52307051</v>
      </c>
      <c r="E368" s="18" t="s">
        <v>945</v>
      </c>
      <c r="F368" s="3">
        <v>35558555</v>
      </c>
      <c r="G368" s="4" t="s">
        <v>946</v>
      </c>
      <c r="H368" s="4" t="s">
        <v>805</v>
      </c>
      <c r="I368" s="4" t="s">
        <v>947</v>
      </c>
      <c r="J368" s="28">
        <v>1</v>
      </c>
      <c r="K368" s="5">
        <v>4</v>
      </c>
      <c r="L368" s="32">
        <v>13520</v>
      </c>
    </row>
    <row r="369" spans="1:12 16381:16381" x14ac:dyDescent="0.25">
      <c r="A369" s="44" t="s">
        <v>973</v>
      </c>
      <c r="B369" s="45"/>
      <c r="C369" s="45"/>
      <c r="D369" s="45"/>
      <c r="E369" s="43"/>
      <c r="F369" s="45"/>
      <c r="G369" s="43"/>
      <c r="H369" s="43"/>
      <c r="I369" s="43"/>
      <c r="J369" s="46">
        <f t="shared" ref="J369:K369" si="7">SUM(J305:J368)</f>
        <v>75</v>
      </c>
      <c r="K369" s="46">
        <f t="shared" si="7"/>
        <v>343</v>
      </c>
      <c r="L369" s="46">
        <f>SUM(L305:L368)</f>
        <v>817328</v>
      </c>
      <c r="XFA369">
        <f>SUM(A369:XEZ369)</f>
        <v>817746</v>
      </c>
    </row>
    <row r="370" spans="1:12 16381:16381" x14ac:dyDescent="0.25">
      <c r="A370" s="47" t="s">
        <v>962</v>
      </c>
      <c r="B370" s="48"/>
      <c r="C370" s="48"/>
      <c r="D370" s="48"/>
      <c r="E370" s="49"/>
      <c r="F370" s="48"/>
      <c r="G370" s="49"/>
      <c r="H370" s="49"/>
      <c r="I370" s="49"/>
      <c r="J370" s="50">
        <f t="shared" ref="J370:K370" si="8">+J369+J304+J250+J197+J154+J114+J88+J51</f>
        <v>459</v>
      </c>
      <c r="K370" s="50">
        <f t="shared" si="8"/>
        <v>2026</v>
      </c>
      <c r="L370" s="50">
        <f>+L369+L304+L250+L197+L154+L114+L88+L51</f>
        <v>4456340</v>
      </c>
    </row>
    <row r="372" spans="1:12 16381:16381" x14ac:dyDescent="0.25">
      <c r="L372" s="51"/>
    </row>
  </sheetData>
  <autoFilter ref="A2:O368" xr:uid="{A201B4BE-7B8A-492F-8991-01C3715D5645}"/>
  <pageMargins left="0.11811023622047245" right="0.11811023622047245" top="0.35433070866141736" bottom="0.55118110236220474" header="0" footer="0.19685039370078741"/>
  <pageSetup paperSize="8" scale="99" fitToHeight="17" orientation="landscape" r:id="rId1"/>
  <headerFooter>
    <oddFooter>&amp;R&amp;P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Hárky</vt:lpstr>
      </vt:variant>
      <vt:variant>
        <vt:i4>2</vt:i4>
      </vt:variant>
      <vt:variant>
        <vt:lpstr>Pomenované rozsahy</vt:lpstr>
      </vt:variant>
      <vt:variant>
        <vt:i4>4</vt:i4>
      </vt:variant>
    </vt:vector>
  </HeadingPairs>
  <TitlesOfParts>
    <vt:vector size="6" baseType="lpstr">
      <vt:lpstr>databáza zriaďovateľov</vt:lpstr>
      <vt:lpstr>databáza škôl</vt:lpstr>
      <vt:lpstr>'databáza škôl'!Názvy_tlače</vt:lpstr>
      <vt:lpstr>'databáza zriaďovateľov'!Názvy_tlače</vt:lpstr>
      <vt:lpstr>'databáza škôl'!Oblasť_tlače</vt:lpstr>
      <vt:lpstr>'databáza zriaďovateľov'!Oblasť_tlače</vt:lpstr>
    </vt:vector>
  </TitlesOfParts>
  <Company>M?VVA?SR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Hambálková Katarína</dc:creator>
  <cp:lastModifiedBy>Hambálková Katarína</cp:lastModifiedBy>
  <dcterms:created xsi:type="dcterms:W3CDTF">2023-10-18T11:52:46Z</dcterms:created>
  <dcterms:modified xsi:type="dcterms:W3CDTF">2023-10-25T09:27:44Z</dcterms:modified>
</cp:coreProperties>
</file>