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ana.lapinova\Desktop\"/>
    </mc:Choice>
  </mc:AlternateContent>
  <bookViews>
    <workbookView xWindow="90" yWindow="615" windowWidth="9420" windowHeight="4095" tabRatio="762"/>
  </bookViews>
  <sheets>
    <sheet name="Podrobný rozpočet" sheetId="3" r:id="rId1"/>
    <sheet name="Rozpočet projektu" sheetId="1" r:id="rId2"/>
    <sheet name="Skupiny oprávnených výdavkov" sheetId="4" r:id="rId3"/>
    <sheet name="Typy aktivít" sheetId="6" r:id="rId4"/>
    <sheet name="Záznam z určenia výšky výdavku" sheetId="7" r:id="rId5"/>
  </sheets>
  <definedNames>
    <definedName name="_xlnm.Print_Titles" localSheetId="0">'Podrobný rozpočet'!$1:$5</definedName>
    <definedName name="_xlnm.Print_Titles" localSheetId="1">'Rozpočet projektu'!$3:$5</definedName>
    <definedName name="Pole_Region">'Typy aktivít'!$B$17:$B$17</definedName>
    <definedName name="Pole_Typ_Aktivity">'Typy aktivít'!$D$17:$D$19</definedName>
    <definedName name="Pole_Typ_Vydavku">'Skupiny oprávnených výdavkov'!$C$3:$C$4</definedName>
    <definedName name="Pole_Vydavky">'Skupiny oprávnených výdavkov'!$A$4:$A$17</definedName>
    <definedName name="typy_aktivit">'Typy aktivít'!$A$27:$A$32</definedName>
  </definedNames>
  <calcPr calcId="162913"/>
</workbook>
</file>

<file path=xl/calcChain.xml><?xml version="1.0" encoding="utf-8"?>
<calcChain xmlns="http://schemas.openxmlformats.org/spreadsheetml/2006/main">
  <c r="H20" i="1" l="1"/>
  <c r="H21" i="1"/>
  <c r="B6" i="1" l="1"/>
  <c r="C6" i="1"/>
  <c r="D6" i="1"/>
  <c r="E6" i="1"/>
  <c r="G6" i="1"/>
  <c r="B20" i="1" l="1"/>
  <c r="C20" i="1"/>
  <c r="D20" i="1"/>
  <c r="E20" i="1"/>
  <c r="G20" i="1"/>
  <c r="B21" i="1"/>
  <c r="C21" i="1"/>
  <c r="D21" i="1"/>
  <c r="E21" i="1"/>
  <c r="G21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2" i="1"/>
  <c r="J21" i="3" l="1"/>
  <c r="F21" i="1" s="1"/>
  <c r="J22" i="3"/>
  <c r="L21" i="3"/>
  <c r="L22" i="3"/>
  <c r="J6" i="3"/>
  <c r="F6" i="1" s="1"/>
  <c r="H6" i="1" s="1"/>
  <c r="J7" i="3"/>
  <c r="F7" i="1" s="1"/>
  <c r="L7" i="3"/>
  <c r="J8" i="3"/>
  <c r="L8" i="3"/>
  <c r="J9" i="3"/>
  <c r="F9" i="1" s="1"/>
  <c r="L9" i="3"/>
  <c r="J10" i="3"/>
  <c r="L10" i="3"/>
  <c r="J11" i="3"/>
  <c r="F11" i="1" s="1"/>
  <c r="L11" i="3"/>
  <c r="J12" i="3"/>
  <c r="L12" i="3"/>
  <c r="J13" i="3"/>
  <c r="F13" i="1" s="1"/>
  <c r="L13" i="3"/>
  <c r="J14" i="3"/>
  <c r="L14" i="3"/>
  <c r="J15" i="3"/>
  <c r="F15" i="1" s="1"/>
  <c r="L15" i="3"/>
  <c r="J16" i="3"/>
  <c r="L16" i="3"/>
  <c r="J17" i="3"/>
  <c r="F17" i="1" s="1"/>
  <c r="L17" i="3"/>
  <c r="J18" i="3"/>
  <c r="L18" i="3"/>
  <c r="J19" i="3"/>
  <c r="F19" i="1" s="1"/>
  <c r="L19" i="3"/>
  <c r="J20" i="3"/>
  <c r="F20" i="1" s="1"/>
  <c r="L20" i="3"/>
  <c r="K23" i="3"/>
  <c r="C7" i="1"/>
  <c r="D7" i="1"/>
  <c r="E7" i="1"/>
  <c r="G7" i="1"/>
  <c r="C8" i="1"/>
  <c r="D8" i="1"/>
  <c r="E8" i="1"/>
  <c r="F8" i="1"/>
  <c r="G8" i="1"/>
  <c r="C9" i="1"/>
  <c r="D9" i="1"/>
  <c r="E9" i="1"/>
  <c r="G9" i="1"/>
  <c r="C10" i="1"/>
  <c r="D10" i="1"/>
  <c r="E10" i="1"/>
  <c r="F10" i="1"/>
  <c r="H10" i="1" s="1"/>
  <c r="G10" i="1"/>
  <c r="C11" i="1"/>
  <c r="D11" i="1"/>
  <c r="E11" i="1"/>
  <c r="G11" i="1"/>
  <c r="C12" i="1"/>
  <c r="D12" i="1"/>
  <c r="E12" i="1"/>
  <c r="F12" i="1"/>
  <c r="G12" i="1"/>
  <c r="C13" i="1"/>
  <c r="D13" i="1"/>
  <c r="E13" i="1"/>
  <c r="G13" i="1"/>
  <c r="C14" i="1"/>
  <c r="D14" i="1"/>
  <c r="E14" i="1"/>
  <c r="F14" i="1"/>
  <c r="G14" i="1"/>
  <c r="C15" i="1"/>
  <c r="D15" i="1"/>
  <c r="E15" i="1"/>
  <c r="G15" i="1"/>
  <c r="C16" i="1"/>
  <c r="D16" i="1"/>
  <c r="E16" i="1"/>
  <c r="F16" i="1"/>
  <c r="G16" i="1"/>
  <c r="C17" i="1"/>
  <c r="D17" i="1"/>
  <c r="E17" i="1"/>
  <c r="G17" i="1"/>
  <c r="C18" i="1"/>
  <c r="D18" i="1"/>
  <c r="E18" i="1"/>
  <c r="F18" i="1"/>
  <c r="H18" i="1" s="1"/>
  <c r="G18" i="1"/>
  <c r="C19" i="1"/>
  <c r="D19" i="1"/>
  <c r="E19" i="1"/>
  <c r="G19" i="1"/>
  <c r="C22" i="1"/>
  <c r="D22" i="1"/>
  <c r="E22" i="1"/>
  <c r="F22" i="1"/>
  <c r="G22" i="1"/>
  <c r="G23" i="1" l="1"/>
  <c r="L6" i="3"/>
  <c r="L23" i="3" s="1"/>
  <c r="J23" i="3"/>
  <c r="H14" i="1"/>
  <c r="H22" i="1"/>
  <c r="H12" i="1"/>
  <c r="H19" i="1"/>
  <c r="H17" i="1"/>
  <c r="H15" i="1"/>
  <c r="H13" i="1"/>
  <c r="H11" i="1"/>
  <c r="H9" i="1"/>
  <c r="H16" i="1"/>
  <c r="H8" i="1"/>
  <c r="F23" i="1"/>
  <c r="H7" i="1"/>
  <c r="H23" i="1"/>
  <c r="D27" i="7"/>
  <c r="C27" i="7"/>
</calcChain>
</file>

<file path=xl/sharedStrings.xml><?xml version="1.0" encoding="utf-8"?>
<sst xmlns="http://schemas.openxmlformats.org/spreadsheetml/2006/main" count="152" uniqueCount="101">
  <si>
    <t>Spolu</t>
  </si>
  <si>
    <t>Komentár k rozpočtu</t>
  </si>
  <si>
    <t>Skupina výdavkov</t>
  </si>
  <si>
    <t>Oprávnený výdavok</t>
  </si>
  <si>
    <t>Neoprávnený výdavok</t>
  </si>
  <si>
    <t>P.č.</t>
  </si>
  <si>
    <t>Suma výdavku</t>
  </si>
  <si>
    <t>Skupina  výdavkov</t>
  </si>
  <si>
    <t>MJ</t>
  </si>
  <si>
    <t>Jednotková cena</t>
  </si>
  <si>
    <t>Počet jednotiek</t>
  </si>
  <si>
    <t>Celkom</t>
  </si>
  <si>
    <t>Spôsob stanovenia výšky výdavku</t>
  </si>
  <si>
    <t>Typ aktivity</t>
  </si>
  <si>
    <t>Názov hlavnej aktivity</t>
  </si>
  <si>
    <t>Skupiny oprávnených výdavkov</t>
  </si>
  <si>
    <t>Termín realizácie od</t>
  </si>
  <si>
    <t>Termín realizácie do</t>
  </si>
  <si>
    <t>Názov žiadateľa:</t>
  </si>
  <si>
    <t>Potenciálni uchádzači</t>
  </si>
  <si>
    <t>Ponuka č.</t>
  </si>
  <si>
    <t>Potenciálny uchádzač (obchodné meno, adresa sídla alebo miesto podnikania) + uviesť web stránku (ak relevantné)</t>
  </si>
  <si>
    <t xml:space="preserve">Spôsob vykonania </t>
  </si>
  <si>
    <t>Dátum</t>
  </si>
  <si>
    <t>Poznámka</t>
  </si>
  <si>
    <t>bez DPH</t>
  </si>
  <si>
    <t>s DPH</t>
  </si>
  <si>
    <t>1.</t>
  </si>
  <si>
    <t>2.</t>
  </si>
  <si>
    <t>3.</t>
  </si>
  <si>
    <t>Priemerná výška</t>
  </si>
  <si>
    <t>Vyhodnotenie ponúk</t>
  </si>
  <si>
    <t>(Žiadateľ uvádza výšku výdavku ako výsledok prieskumu trhu  stanovenú na základe výpočtu priemeru z cien s DPH)</t>
  </si>
  <si>
    <t>V ........................................ dňa .............</t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</si>
  <si>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prieskumu trhu. 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</si>
  <si>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</si>
  <si>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</si>
  <si>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</si>
  <si>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</si>
  <si>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Zdôvodnenie výberu:</t>
  </si>
  <si>
    <t>Záznam z určenia výšky výdavku</t>
  </si>
  <si>
    <t>Poskytovateľ využíva „Záznam z určenia výšky výdavku“ žiadateľa/prijímateľa v prípade, ak informácie, ktoré sú jeho výstupom (možná cena dodaných tovarov, prác alebo služieb) predstavujú nevyhnutnú podporu rozhodovania pri posúdení hospodárnosti a efektívnosti výdavkov projektu.</t>
  </si>
  <si>
    <t>Kód vyzvania:</t>
  </si>
  <si>
    <t>Názov výdavku s uvedením čísla rozpočtovej položky v rozpočte projektu:</t>
  </si>
  <si>
    <t>Stručný popis výdavku:</t>
  </si>
  <si>
    <t>Vypočítaná výška výdavku</t>
  </si>
  <si>
    <t>Zodpovedný zamestnanec: meno, priezvisko a funkcia, podpis:</t>
  </si>
  <si>
    <t>Cena v €</t>
  </si>
  <si>
    <t>Celkový rozpočet projektu TP podľa hlavných aktivít v €</t>
  </si>
  <si>
    <r>
      <rPr>
        <b/>
        <sz val="10"/>
        <color theme="1"/>
        <rFont val="Arial CE"/>
        <charset val="238"/>
      </rPr>
      <t>013</t>
    </r>
    <r>
      <rPr>
        <sz val="10"/>
        <color theme="1"/>
        <rFont val="Arial CE"/>
        <charset val="238"/>
      </rPr>
      <t xml:space="preserve"> Softvér</t>
    </r>
  </si>
  <si>
    <r>
      <rPr>
        <b/>
        <sz val="10"/>
        <color theme="1"/>
        <rFont val="Arial CE"/>
        <charset val="238"/>
      </rPr>
      <t>014</t>
    </r>
    <r>
      <rPr>
        <sz val="10"/>
        <color theme="1"/>
        <rFont val="Arial CE"/>
        <charset val="238"/>
      </rPr>
      <t xml:space="preserve"> Oceniteľné práva</t>
    </r>
  </si>
  <si>
    <r>
      <rPr>
        <b/>
        <sz val="10"/>
        <color theme="1"/>
        <rFont val="Arial CE"/>
        <charset val="238"/>
      </rPr>
      <t>019</t>
    </r>
    <r>
      <rPr>
        <sz val="10"/>
        <color theme="1"/>
        <rFont val="Arial CE"/>
        <charset val="238"/>
      </rPr>
      <t xml:space="preserve"> Ostatný dlhodobý nehmotný majetok</t>
    </r>
  </si>
  <si>
    <r>
      <rPr>
        <b/>
        <sz val="10"/>
        <color theme="1"/>
        <rFont val="Arial CE"/>
        <charset val="238"/>
      </rPr>
      <t>022</t>
    </r>
    <r>
      <rPr>
        <sz val="10"/>
        <color theme="1"/>
        <rFont val="Arial CE"/>
        <charset val="238"/>
      </rPr>
      <t xml:space="preserve"> Samostatné hnuteľné veci a súbory hnuteľných vecí</t>
    </r>
  </si>
  <si>
    <r>
      <rPr>
        <b/>
        <sz val="10"/>
        <color theme="1"/>
        <rFont val="Arial CE"/>
        <charset val="238"/>
      </rPr>
      <t>023</t>
    </r>
    <r>
      <rPr>
        <sz val="10"/>
        <color theme="1"/>
        <rFont val="Arial CE"/>
        <charset val="238"/>
      </rPr>
      <t xml:space="preserve"> Dopravné prostriedky</t>
    </r>
  </si>
  <si>
    <r>
      <rPr>
        <b/>
        <sz val="10"/>
        <color theme="1"/>
        <rFont val="Arial CE"/>
        <charset val="238"/>
      </rPr>
      <t>112</t>
    </r>
    <r>
      <rPr>
        <sz val="10"/>
        <color theme="1"/>
        <rFont val="Arial CE"/>
        <charset val="238"/>
      </rPr>
      <t xml:space="preserve"> Zásoby</t>
    </r>
  </si>
  <si>
    <r>
      <rPr>
        <b/>
        <sz val="10"/>
        <color theme="1"/>
        <rFont val="Arial CE"/>
        <charset val="238"/>
      </rPr>
      <t>502</t>
    </r>
    <r>
      <rPr>
        <sz val="10"/>
        <color theme="1"/>
        <rFont val="Arial CE"/>
        <charset val="238"/>
      </rPr>
      <t xml:space="preserve"> Spotreba energie</t>
    </r>
  </si>
  <si>
    <r>
      <rPr>
        <b/>
        <sz val="10"/>
        <color theme="1"/>
        <rFont val="Arial CE"/>
        <charset val="238"/>
      </rPr>
      <t>503</t>
    </r>
    <r>
      <rPr>
        <sz val="10"/>
        <color theme="1"/>
        <rFont val="Arial CE"/>
        <charset val="238"/>
      </rPr>
      <t xml:space="preserve"> Spotreba ostatných neskladovateľných dodávok</t>
    </r>
  </si>
  <si>
    <r>
      <rPr>
        <b/>
        <sz val="10"/>
        <color theme="1"/>
        <rFont val="Arial CE"/>
        <charset val="238"/>
      </rPr>
      <t>511</t>
    </r>
    <r>
      <rPr>
        <sz val="10"/>
        <color theme="1"/>
        <rFont val="Arial CE"/>
        <charset val="238"/>
      </rPr>
      <t xml:space="preserve"> Opravy a udržiavanie</t>
    </r>
  </si>
  <si>
    <r>
      <rPr>
        <b/>
        <sz val="10"/>
        <color theme="1"/>
        <rFont val="Arial CE"/>
        <charset val="238"/>
      </rPr>
      <t>512</t>
    </r>
    <r>
      <rPr>
        <sz val="10"/>
        <color theme="1"/>
        <rFont val="Arial CE"/>
        <charset val="238"/>
      </rPr>
      <t xml:space="preserve"> Cestovné náhrady</t>
    </r>
  </si>
  <si>
    <r>
      <rPr>
        <b/>
        <sz val="10"/>
        <color theme="1"/>
        <rFont val="Arial CE"/>
        <charset val="238"/>
      </rPr>
      <t>518</t>
    </r>
    <r>
      <rPr>
        <sz val="10"/>
        <color theme="1"/>
        <rFont val="Arial CE"/>
        <charset val="238"/>
      </rPr>
      <t xml:space="preserve"> Ostatné služby</t>
    </r>
  </si>
  <si>
    <r>
      <rPr>
        <b/>
        <sz val="10"/>
        <color theme="1"/>
        <rFont val="Arial CE"/>
        <charset val="238"/>
      </rPr>
      <t>521</t>
    </r>
    <r>
      <rPr>
        <sz val="10"/>
        <color theme="1"/>
        <rFont val="Arial CE"/>
        <charset val="238"/>
      </rPr>
      <t xml:space="preserve"> Mzdové výdavky</t>
    </r>
  </si>
  <si>
    <r>
      <rPr>
        <b/>
        <sz val="10"/>
        <color theme="1"/>
        <rFont val="Arial CE"/>
        <charset val="238"/>
      </rPr>
      <t>548</t>
    </r>
    <r>
      <rPr>
        <sz val="10"/>
        <color theme="1"/>
        <rFont val="Arial CE"/>
        <charset val="238"/>
      </rPr>
      <t xml:space="preserve"> Výdavky na prevádzkovú činnosť</t>
    </r>
  </si>
  <si>
    <r>
      <rPr>
        <b/>
        <sz val="10"/>
        <color theme="1"/>
        <rFont val="Arial CE"/>
        <charset val="238"/>
      </rPr>
      <t>568</t>
    </r>
    <r>
      <rPr>
        <sz val="10"/>
        <color theme="1"/>
        <rFont val="Arial CE"/>
        <charset val="238"/>
      </rPr>
      <t xml:space="preserve"> Ostatné finančné výdavky</t>
    </r>
  </si>
  <si>
    <t>Špecifický cieľ</t>
  </si>
  <si>
    <t>Kategória regiónu</t>
  </si>
  <si>
    <t xml:space="preserve"> - Prieskum najčastejšie predstavuje pre žiadateľa povinnosť predložiť minimálne 3 ponuky záujemcov /uchádzačov / navrhovateľov na predmet zákazky tovaru, práce alebo služby s cieľom identifikácie aktuálnych úrovní cien. Poskytovateľ je oprávnený v prípade, že na úrovni žiadateľa nie je možné predložiť  minimálne 3 ponuky záujemcov, akceptovať aj nižší počet ponúk, ak predmet prieskumu má jedinečný charakter, neexistuje viac ako 1 výrobca, poskytovateľ. Žiadateľ objektívne zdôvodní nižší ako požadovaný počet oslovených záujemcov a do časti „Zdôvodnenie výberu“ uvedie dané skutočnosti (je potrebné brať do úvahy vnútorný trh EÚ, nielen SR). Žiadateľ je oprávnený dokladovať prieskum trhu aj formou informácii získaných z verejne dostupných zdrojov (napr. webových stránok potenciálnych dodávateľov, EKS).</t>
  </si>
  <si>
    <t>Názov výdavku</t>
  </si>
  <si>
    <t>Zoznam príloh k rozpočtu k stanoveniu výšky výdavku *</t>
  </si>
  <si>
    <t>Podrobný rozpočet projektu TP podľa názvu výdavkov v €</t>
  </si>
  <si>
    <t xml:space="preserve">* Žiadateľ predkladá v rámci ŽoNFP dokumentáciu uvedenú v stĺpci "N" (Zoznam príloh k rozpočtu k stanoveniu výšky výdavku) formou záznamu z určenia výšku výdavku. Žiadateľ je povinný uchovávať ďalšiu dokumentáciu k vykonanému prieskumu u seba a v prípade požiadavky RO je povinný kedykoľvek v priebehu schvaľovacieho procesu </t>
  </si>
  <si>
    <t>alebo implementácie projektu predložiť kompletnú dokumentáciu. Z dôvodu overiteľnosti vykonaného prieskumu trhu musí byť spôsob jeho vykonania v podobe, ktorá umožňuje uchovanie dôkazov o jeho vykonaní, t.j. telefonický prieskum nie je akceptovateľný spôsob vykonania prieskumu trhu.</t>
  </si>
  <si>
    <r>
      <rPr>
        <b/>
        <sz val="11"/>
        <color theme="1"/>
        <rFont val="Century Gothic"/>
        <family val="2"/>
        <charset val="238"/>
      </rPr>
      <t xml:space="preserve">Vysvetlivky: </t>
    </r>
    <r>
      <rPr>
        <sz val="11"/>
        <color theme="1"/>
        <rFont val="Century Gothic"/>
        <family val="2"/>
        <charset val="238"/>
      </rPr>
      <t xml:space="preserve">
</t>
    </r>
    <r>
      <rPr>
        <i/>
        <sz val="11"/>
        <color theme="1"/>
        <rFont val="Century Gothic"/>
        <family val="2"/>
        <charset val="238"/>
      </rPr>
      <t xml:space="preserve">
</t>
    </r>
    <r>
      <rPr>
        <sz val="11"/>
        <color theme="1"/>
        <rFont val="Century Gothic"/>
        <family val="2"/>
        <charset val="238"/>
      </rPr>
      <t xml:space="preserve">
</t>
    </r>
  </si>
  <si>
    <r>
      <t xml:space="preserve"> - V prípade, ak žiadateľ vyberie v poli s názvom "</t>
    </r>
    <r>
      <rPr>
        <i/>
        <sz val="11"/>
        <color theme="1"/>
        <rFont val="Century Gothic"/>
        <family val="2"/>
        <charset val="238"/>
      </rPr>
      <t>Spôsob vykonania</t>
    </r>
    <r>
      <rPr>
        <sz val="11"/>
        <color theme="1"/>
        <rFont val="Century Gothic"/>
        <family val="2"/>
        <charset val="238"/>
      </rPr>
      <t>" možnosť "</t>
    </r>
    <r>
      <rPr>
        <i/>
        <sz val="11"/>
        <color theme="1"/>
        <rFont val="Century Gothic"/>
        <family val="2"/>
        <charset val="238"/>
      </rPr>
      <t>iný spôsob</t>
    </r>
    <r>
      <rPr>
        <sz val="11"/>
        <color theme="1"/>
        <rFont val="Century Gothic"/>
        <family val="2"/>
        <charset val="238"/>
      </rPr>
      <t>", je potrebné tento spôsob stanovenia výšky výdavku popísať v poli s názvom "Zdôvodnenie výberu".</t>
    </r>
  </si>
  <si>
    <t>viac rozvinutý región</t>
  </si>
  <si>
    <t>menej rozvinutý región</t>
  </si>
  <si>
    <t>Kód typu aktivity v ITMS2014+</t>
  </si>
  <si>
    <t>Príloha č. 2 ŽoNFP: Rozpočet projektu (podľa záväzného formulára)</t>
  </si>
  <si>
    <t>Podporné aktivity</t>
  </si>
  <si>
    <t>Podporná aktivita mimo oprávneného územia</t>
  </si>
  <si>
    <t>312070021P</t>
  </si>
  <si>
    <t>312070021PMOU</t>
  </si>
  <si>
    <t>38631207002</t>
  </si>
  <si>
    <t>Informovanie a komunikácia – zabezpečenie informovania verejnosti a žiadateľov/prijímateľov a zabezpečenie publicity OP ĽZ s cieľom zdôrazniť úlohu Spoločenstva a zabezpečiť transparentnosť pomoci z fondov</t>
  </si>
  <si>
    <t>312070022P</t>
  </si>
  <si>
    <t>312070022PMOU</t>
  </si>
  <si>
    <t>39031207002</t>
  </si>
  <si>
    <t>7.1</t>
  </si>
  <si>
    <t>312070011P</t>
  </si>
  <si>
    <t>312070011PMOU</t>
  </si>
  <si>
    <t>38331207001</t>
  </si>
  <si>
    <t>Personálna oblasť – zabezpečenie kvalifikovaného výkonu agendy súvisiacej s implementáciou OP ĽZ prostredníctvom primeraného mzdového zabezpečenia a interného a externého vzdelávania oprávnených zamestnancov</t>
  </si>
  <si>
    <t>38431207001</t>
  </si>
  <si>
    <t>Technické vybavenie – zabezpečenie administratívneho a materiálno-technického vybavenia pre kvalitný výkon agendy súvisiacej s implementáciou OP ĽZ</t>
  </si>
  <si>
    <t>38531207001</t>
  </si>
  <si>
    <t>Príprava, implementácia, monitorovanie, hodnotenie, kontrola a audit</t>
  </si>
  <si>
    <t>312070012P</t>
  </si>
  <si>
    <t>312070012PMOU</t>
  </si>
  <si>
    <t>38731207001</t>
  </si>
  <si>
    <t>38831207001</t>
  </si>
  <si>
    <t>38931207001</t>
  </si>
  <si>
    <r>
      <t xml:space="preserve"> -  Žiadateľ nepredkladá k záznamu z určenia výšky výdavku podpornú dokumentáciu ako súčasť ŽoNFP. Žiadateľ je povinný uchovávať dokumentáciu k stanoveniu výšky výdavku u seba a v prípade požiadavky </t>
    </r>
    <r>
      <rPr>
        <sz val="11"/>
        <color rgb="FFFF0000"/>
        <rFont val="Century Gothic"/>
        <family val="2"/>
        <charset val="238"/>
      </rPr>
      <t>SO pre OPĽZ</t>
    </r>
    <r>
      <rPr>
        <sz val="11"/>
        <color theme="1"/>
        <rFont val="Century Gothic"/>
        <family val="2"/>
        <charset val="238"/>
      </rPr>
      <t xml:space="preserve"> je povinný kedykoľvek v priebehu schvaľovacieho procesu alebo implementácie projektu predložiť kompletnú dokumentáciu. Z dôvodu overiteľnosti musí byť spôsob vykonania prieskumu trhu v podobe, ktorá umožňuje uchovanie dôkazov o jeho vykonaní, t.j. telefonický prieskum, resp. ústne overenie cien na mieste u dodávateľa nie je akceptovateľný spôsob vykonania prieskumu trhu.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</si>
</sst>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m\ yy;@"/>
  </numFmts>
  <fonts count="4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sz val="9"/>
      <color indexed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10"/>
      <color theme="0"/>
      <name val="Arial CE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9"/>
      <color indexed="9"/>
      <name val="Century Gothic"/>
      <family val="2"/>
      <charset val="238"/>
    </font>
    <font>
      <sz val="9"/>
      <name val="Century Gothic"/>
      <family val="2"/>
      <charset val="238"/>
    </font>
    <font>
      <b/>
      <sz val="18"/>
      <color theme="1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1"/>
      <name val="Century Gothic"/>
      <family val="2"/>
      <charset val="238"/>
    </font>
    <font>
      <b/>
      <i/>
      <sz val="11"/>
      <name val="Century Gothic"/>
      <family val="2"/>
      <charset val="238"/>
    </font>
    <font>
      <sz val="12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2"/>
      <name val="Century Gothic"/>
      <family val="2"/>
      <charset val="238"/>
    </font>
    <font>
      <sz val="11"/>
      <name val="Century Gothic"/>
      <family val="2"/>
      <charset val="238"/>
    </font>
    <font>
      <b/>
      <sz val="12"/>
      <color rgb="FFFF0000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i/>
      <sz val="11"/>
      <color theme="1"/>
      <name val="Century Gothic"/>
      <family val="2"/>
      <charset val="238"/>
    </font>
    <font>
      <b/>
      <sz val="10"/>
      <name val="Arial CE"/>
      <charset val="238"/>
    </font>
    <font>
      <sz val="11"/>
      <color rgb="FFFF0000"/>
      <name val="Century Gothic"/>
      <family val="2"/>
      <charset val="238"/>
    </font>
    <font>
      <sz val="9"/>
      <name val="Century Gothic"/>
      <family val="2"/>
      <charset val="238"/>
    </font>
    <font>
      <sz val="9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</borders>
  <cellStyleXfs count="39">
    <xf numFmtId="0" fontId="0" fillId="0" borderId="0"/>
    <xf numFmtId="0" fontId="4" fillId="0" borderId="0"/>
    <xf numFmtId="0" fontId="2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17" borderId="9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4" fillId="0" borderId="0"/>
    <xf numFmtId="0" fontId="13" fillId="0" borderId="10" applyNumberFormat="0" applyFill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2" borderId="0" applyNumberFormat="0" applyBorder="0" applyAlignment="0" applyProtection="0"/>
    <xf numFmtId="0" fontId="1" fillId="0" borderId="0"/>
  </cellStyleXfs>
  <cellXfs count="10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Font="1"/>
    <xf numFmtId="0" fontId="17" fillId="0" borderId="0" xfId="0" applyFont="1"/>
    <xf numFmtId="0" fontId="4" fillId="0" borderId="0" xfId="0" applyFont="1"/>
    <xf numFmtId="0" fontId="20" fillId="24" borderId="14" xfId="0" applyFont="1" applyFill="1" applyBorder="1" applyAlignment="1">
      <alignment vertical="center"/>
    </xf>
    <xf numFmtId="0" fontId="20" fillId="24" borderId="15" xfId="0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2" fillId="25" borderId="15" xfId="0" applyFont="1" applyFill="1" applyBorder="1" applyAlignment="1">
      <alignment horizontal="center" vertical="center"/>
    </xf>
    <xf numFmtId="0" fontId="22" fillId="25" borderId="0" xfId="0" applyFont="1" applyFill="1" applyBorder="1" applyAlignment="1">
      <alignment horizontal="center" vertical="center" wrapText="1"/>
    </xf>
    <xf numFmtId="2" fontId="18" fillId="0" borderId="17" xfId="0" applyNumberFormat="1" applyFont="1" applyFill="1" applyBorder="1" applyAlignment="1">
      <alignment horizontal="center" vertical="center" wrapText="1"/>
    </xf>
    <xf numFmtId="2" fontId="18" fillId="0" borderId="16" xfId="0" applyNumberFormat="1" applyFont="1" applyFill="1" applyBorder="1" applyAlignment="1">
      <alignment horizontal="center" vertical="center" wrapText="1"/>
    </xf>
    <xf numFmtId="2" fontId="18" fillId="0" borderId="18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right" vertical="center" indent="1"/>
    </xf>
    <xf numFmtId="4" fontId="19" fillId="0" borderId="16" xfId="0" applyNumberFormat="1" applyFont="1" applyFill="1" applyBorder="1" applyAlignment="1">
      <alignment horizontal="right" vertical="center" wrapText="1"/>
    </xf>
    <xf numFmtId="49" fontId="19" fillId="0" borderId="16" xfId="0" applyNumberFormat="1" applyFont="1" applyFill="1" applyBorder="1" applyAlignment="1">
      <alignment horizontal="left" vertical="center" wrapText="1"/>
    </xf>
    <xf numFmtId="164" fontId="19" fillId="0" borderId="16" xfId="0" applyNumberFormat="1" applyFont="1" applyFill="1" applyBorder="1" applyAlignment="1">
      <alignment horizontal="center" vertical="center" wrapText="1"/>
    </xf>
    <xf numFmtId="164" fontId="19" fillId="0" borderId="18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14" fontId="24" fillId="0" borderId="0" xfId="0" applyNumberFormat="1" applyFont="1"/>
    <xf numFmtId="3" fontId="25" fillId="0" borderId="17" xfId="0" applyNumberFormat="1" applyFont="1" applyFill="1" applyBorder="1" applyAlignment="1">
      <alignment horizontal="center" vertical="center" wrapText="1"/>
    </xf>
    <xf numFmtId="3" fontId="25" fillId="0" borderId="16" xfId="0" applyNumberFormat="1" applyFont="1" applyFill="1" applyBorder="1" applyAlignment="1">
      <alignment horizontal="center" vertical="center" wrapText="1"/>
    </xf>
    <xf numFmtId="3" fontId="25" fillId="0" borderId="18" xfId="0" applyNumberFormat="1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right" vertical="center" indent="1"/>
    </xf>
    <xf numFmtId="11" fontId="26" fillId="0" borderId="16" xfId="0" applyNumberFormat="1" applyFont="1" applyFill="1" applyBorder="1" applyAlignment="1">
      <alignment vertical="center" wrapText="1"/>
    </xf>
    <xf numFmtId="0" fontId="26" fillId="0" borderId="16" xfId="0" applyFont="1" applyFill="1" applyBorder="1" applyAlignment="1">
      <alignment vertical="center" wrapText="1"/>
    </xf>
    <xf numFmtId="4" fontId="26" fillId="0" borderId="16" xfId="0" applyNumberFormat="1" applyFont="1" applyFill="1" applyBorder="1" applyAlignment="1">
      <alignment vertical="center" wrapText="1"/>
    </xf>
    <xf numFmtId="49" fontId="26" fillId="0" borderId="16" xfId="0" applyNumberFormat="1" applyFont="1" applyFill="1" applyBorder="1" applyAlignment="1">
      <alignment vertical="top" wrapText="1"/>
    </xf>
    <xf numFmtId="0" fontId="26" fillId="0" borderId="16" xfId="0" applyFont="1" applyFill="1" applyBorder="1" applyAlignment="1">
      <alignment horizontal="left" vertical="top" wrapText="1"/>
    </xf>
    <xf numFmtId="0" fontId="26" fillId="0" borderId="18" xfId="0" applyFont="1" applyFill="1" applyBorder="1" applyAlignment="1">
      <alignment horizontal="left" vertical="top" wrapText="1"/>
    </xf>
    <xf numFmtId="0" fontId="26" fillId="0" borderId="0" xfId="0" applyFont="1" applyAlignment="1">
      <alignment horizontal="fill" vertical="top" wrapText="1"/>
    </xf>
    <xf numFmtId="0" fontId="24" fillId="0" borderId="0" xfId="1" applyFont="1"/>
    <xf numFmtId="0" fontId="24" fillId="0" borderId="0" xfId="1" applyFont="1" applyAlignment="1">
      <alignment horizontal="left"/>
    </xf>
    <xf numFmtId="0" fontId="29" fillId="0" borderId="3" xfId="1" applyFont="1" applyBorder="1" applyAlignment="1">
      <alignment vertical="center"/>
    </xf>
    <xf numFmtId="0" fontId="24" fillId="0" borderId="3" xfId="1" applyFont="1" applyBorder="1" applyAlignment="1"/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1" applyFont="1" applyProtection="1">
      <protection locked="0"/>
    </xf>
    <xf numFmtId="0" fontId="24" fillId="2" borderId="1" xfId="1" applyFont="1" applyFill="1" applyBorder="1" applyAlignment="1" applyProtection="1">
      <alignment horizontal="center" vertical="center"/>
      <protection locked="0"/>
    </xf>
    <xf numFmtId="0" fontId="34" fillId="23" borderId="1" xfId="1" applyFont="1" applyFill="1" applyBorder="1" applyAlignment="1" applyProtection="1">
      <alignment horizontal="center" vertical="center"/>
      <protection locked="0"/>
    </xf>
    <xf numFmtId="0" fontId="31" fillId="0" borderId="1" xfId="1" applyFont="1" applyBorder="1" applyAlignment="1" applyProtection="1">
      <alignment horizontal="left" vertical="center" wrapText="1"/>
      <protection locked="0"/>
    </xf>
    <xf numFmtId="4" fontId="31" fillId="0" borderId="1" xfId="1" applyNumberFormat="1" applyFont="1" applyBorder="1" applyAlignment="1" applyProtection="1">
      <alignment vertical="center" wrapText="1"/>
      <protection locked="0"/>
    </xf>
    <xf numFmtId="0" fontId="31" fillId="0" borderId="1" xfId="1" applyFont="1" applyBorder="1" applyAlignment="1" applyProtection="1">
      <alignment vertical="center" wrapText="1"/>
      <protection locked="0"/>
    </xf>
    <xf numFmtId="0" fontId="31" fillId="0" borderId="1" xfId="1" applyFont="1" applyBorder="1" applyAlignment="1" applyProtection="1">
      <alignment horizontal="center" vertical="center" wrapText="1"/>
      <protection locked="0"/>
    </xf>
    <xf numFmtId="4" fontId="24" fillId="0" borderId="1" xfId="1" applyNumberFormat="1" applyFont="1" applyBorder="1" applyProtection="1">
      <protection locked="0"/>
    </xf>
    <xf numFmtId="0" fontId="24" fillId="0" borderId="0" xfId="1" applyFont="1" applyFill="1" applyBorder="1" applyAlignment="1" applyProtection="1">
      <alignment horizontal="center" vertical="center"/>
      <protection locked="0"/>
    </xf>
    <xf numFmtId="0" fontId="33" fillId="0" borderId="0" xfId="1" applyFont="1" applyAlignment="1" applyProtection="1">
      <alignment horizontal="left"/>
      <protection locked="0"/>
    </xf>
    <xf numFmtId="0" fontId="31" fillId="0" borderId="0" xfId="1" applyFont="1" applyBorder="1" applyAlignment="1" applyProtection="1">
      <alignment horizontal="center"/>
      <protection locked="0"/>
    </xf>
    <xf numFmtId="0" fontId="24" fillId="0" borderId="0" xfId="1" applyFont="1" applyBorder="1" applyAlignment="1" applyProtection="1">
      <alignment horizontal="center"/>
      <protection locked="0"/>
    </xf>
    <xf numFmtId="0" fontId="24" fillId="0" borderId="0" xfId="1" applyFont="1" applyBorder="1" applyAlignment="1" applyProtection="1">
      <protection locked="0"/>
    </xf>
    <xf numFmtId="0" fontId="32" fillId="0" borderId="0" xfId="1" applyFont="1" applyAlignment="1" applyProtection="1">
      <protection locked="0"/>
    </xf>
    <xf numFmtId="0" fontId="32" fillId="0" borderId="7" xfId="1" applyFont="1" applyBorder="1" applyAlignment="1" applyProtection="1">
      <protection locked="0"/>
    </xf>
    <xf numFmtId="0" fontId="32" fillId="0" borderId="0" xfId="1" applyFont="1" applyAlignment="1" applyProtection="1">
      <alignment horizontal="left"/>
      <protection locked="0"/>
    </xf>
    <xf numFmtId="0" fontId="0" fillId="0" borderId="0" xfId="0" applyFill="1"/>
    <xf numFmtId="0" fontId="40" fillId="0" borderId="0" xfId="0" applyFont="1"/>
    <xf numFmtId="0" fontId="0" fillId="0" borderId="0" xfId="0" applyAlignment="1">
      <alignment wrapText="1"/>
    </xf>
    <xf numFmtId="16" fontId="0" fillId="0" borderId="0" xfId="0" applyNumberFormat="1" applyAlignment="1">
      <alignment horizontal="left" wrapText="1"/>
    </xf>
    <xf numFmtId="0" fontId="26" fillId="0" borderId="0" xfId="0" applyFont="1"/>
    <xf numFmtId="0" fontId="42" fillId="0" borderId="17" xfId="0" applyFont="1" applyFill="1" applyBorder="1" applyAlignment="1">
      <alignment vertical="center"/>
    </xf>
    <xf numFmtId="0" fontId="42" fillId="0" borderId="16" xfId="0" applyFont="1" applyFill="1" applyBorder="1" applyAlignment="1">
      <alignment vertical="center"/>
    </xf>
    <xf numFmtId="4" fontId="42" fillId="0" borderId="16" xfId="0" applyNumberFormat="1" applyFont="1" applyFill="1" applyBorder="1" applyAlignment="1">
      <alignment vertical="center"/>
    </xf>
    <xf numFmtId="49" fontId="42" fillId="0" borderId="16" xfId="0" applyNumberFormat="1" applyFont="1" applyFill="1" applyBorder="1" applyAlignment="1">
      <alignment vertical="top" wrapText="1"/>
    </xf>
    <xf numFmtId="0" fontId="42" fillId="0" borderId="16" xfId="0" applyFont="1" applyFill="1" applyBorder="1" applyAlignment="1">
      <alignment horizontal="left" vertical="top" wrapText="1"/>
    </xf>
    <xf numFmtId="0" fontId="42" fillId="0" borderId="18" xfId="0" applyFont="1" applyFill="1" applyBorder="1" applyAlignment="1">
      <alignment horizontal="left" vertical="top" wrapText="1"/>
    </xf>
    <xf numFmtId="0" fontId="43" fillId="0" borderId="17" xfId="0" applyFont="1" applyFill="1" applyBorder="1" applyAlignment="1">
      <alignment horizontal="left" vertical="center" wrapText="1"/>
    </xf>
    <xf numFmtId="0" fontId="43" fillId="0" borderId="16" xfId="0" applyFont="1" applyFill="1" applyBorder="1" applyAlignment="1">
      <alignment horizontal="left" vertical="center" wrapText="1"/>
    </xf>
    <xf numFmtId="0" fontId="43" fillId="0" borderId="16" xfId="0" applyFont="1" applyFill="1" applyBorder="1" applyAlignment="1">
      <alignment horizontal="right" vertical="center"/>
    </xf>
    <xf numFmtId="4" fontId="43" fillId="0" borderId="16" xfId="0" applyNumberFormat="1" applyFont="1" applyFill="1" applyBorder="1" applyAlignment="1">
      <alignment horizontal="right" vertical="center" wrapText="1"/>
    </xf>
    <xf numFmtId="0" fontId="43" fillId="0" borderId="16" xfId="0" applyFont="1" applyFill="1" applyBorder="1" applyAlignment="1">
      <alignment horizontal="right" vertical="center" wrapText="1"/>
    </xf>
    <xf numFmtId="0" fontId="43" fillId="0" borderId="18" xfId="0" applyFont="1" applyFill="1" applyBorder="1" applyAlignment="1">
      <alignment horizontal="right" vertical="center" wrapText="1"/>
    </xf>
    <xf numFmtId="0" fontId="27" fillId="0" borderId="0" xfId="1" applyFont="1" applyAlignment="1" applyProtection="1">
      <alignment horizontal="center"/>
      <protection locked="0"/>
    </xf>
    <xf numFmtId="0" fontId="28" fillId="0" borderId="0" xfId="1" applyFont="1" applyAlignment="1">
      <alignment horizontal="justify" vertical="center"/>
    </xf>
    <xf numFmtId="0" fontId="24" fillId="0" borderId="0" xfId="1" applyFont="1" applyAlignment="1"/>
    <xf numFmtId="0" fontId="30" fillId="2" borderId="1" xfId="1" applyFont="1" applyFill="1" applyBorder="1" applyAlignment="1" applyProtection="1">
      <alignment horizontal="left" vertical="center"/>
      <protection locked="0"/>
    </xf>
    <xf numFmtId="0" fontId="31" fillId="0" borderId="4" xfId="1" applyFont="1" applyBorder="1" applyAlignment="1" applyProtection="1">
      <alignment horizontal="center" vertical="center"/>
      <protection locked="0"/>
    </xf>
    <xf numFmtId="0" fontId="31" fillId="0" borderId="13" xfId="1" applyFont="1" applyBorder="1" applyAlignment="1" applyProtection="1">
      <alignment horizontal="center" vertical="center"/>
      <protection locked="0"/>
    </xf>
    <xf numFmtId="0" fontId="31" fillId="0" borderId="2" xfId="1" applyFont="1" applyBorder="1" applyAlignment="1" applyProtection="1">
      <alignment horizontal="center" vertical="center"/>
      <protection locked="0"/>
    </xf>
    <xf numFmtId="0" fontId="31" fillId="0" borderId="1" xfId="1" applyFont="1" applyBorder="1" applyAlignment="1" applyProtection="1">
      <alignment horizontal="center" vertical="center"/>
      <protection locked="0"/>
    </xf>
    <xf numFmtId="0" fontId="32" fillId="2" borderId="4" xfId="1" applyFont="1" applyFill="1" applyBorder="1" applyAlignment="1" applyProtection="1">
      <alignment horizontal="left" vertical="top"/>
      <protection locked="0"/>
    </xf>
    <xf numFmtId="0" fontId="32" fillId="2" borderId="2" xfId="1" applyFont="1" applyFill="1" applyBorder="1" applyAlignment="1" applyProtection="1">
      <alignment horizontal="left" vertical="top"/>
      <protection locked="0"/>
    </xf>
    <xf numFmtId="0" fontId="31" fillId="0" borderId="4" xfId="1" applyFont="1" applyBorder="1" applyAlignment="1" applyProtection="1">
      <alignment horizontal="left" vertical="top"/>
      <protection locked="0"/>
    </xf>
    <xf numFmtId="0" fontId="31" fillId="0" borderId="13" xfId="1" applyFont="1" applyBorder="1" applyAlignment="1" applyProtection="1">
      <alignment horizontal="left" vertical="top"/>
      <protection locked="0"/>
    </xf>
    <xf numFmtId="0" fontId="31" fillId="0" borderId="2" xfId="1" applyFont="1" applyBorder="1" applyAlignment="1" applyProtection="1">
      <alignment horizontal="left" vertical="top"/>
      <protection locked="0"/>
    </xf>
    <xf numFmtId="0" fontId="33" fillId="0" borderId="0" xfId="1" applyFont="1" applyAlignment="1" applyProtection="1">
      <alignment horizontal="left"/>
      <protection locked="0"/>
    </xf>
    <xf numFmtId="0" fontId="36" fillId="2" borderId="5" xfId="1" applyFont="1" applyFill="1" applyBorder="1" applyAlignment="1" applyProtection="1">
      <alignment horizontal="center" vertical="center" wrapText="1"/>
      <protection locked="0"/>
    </xf>
    <xf numFmtId="0" fontId="36" fillId="0" borderId="7" xfId="0" applyFont="1" applyBorder="1" applyAlignment="1">
      <alignment horizontal="center"/>
    </xf>
    <xf numFmtId="0" fontId="36" fillId="0" borderId="6" xfId="0" applyFont="1" applyBorder="1" applyAlignment="1">
      <alignment horizontal="center"/>
    </xf>
    <xf numFmtId="0" fontId="36" fillId="0" borderId="11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12" xfId="0" applyFont="1" applyBorder="1" applyAlignment="1">
      <alignment horizontal="center"/>
    </xf>
    <xf numFmtId="0" fontId="24" fillId="2" borderId="1" xfId="1" applyFont="1" applyFill="1" applyBorder="1" applyAlignment="1" applyProtection="1">
      <alignment horizontal="center" vertical="center" wrapText="1"/>
      <protection locked="0"/>
    </xf>
    <xf numFmtId="0" fontId="31" fillId="23" borderId="4" xfId="1" applyFont="1" applyFill="1" applyBorder="1" applyAlignment="1" applyProtection="1">
      <alignment horizontal="left" vertical="center"/>
      <protection locked="0"/>
    </xf>
    <xf numFmtId="0" fontId="31" fillId="23" borderId="2" xfId="1" applyFont="1" applyFill="1" applyBorder="1" applyAlignment="1" applyProtection="1">
      <alignment horizontal="left" vertical="center"/>
      <protection locked="0"/>
    </xf>
    <xf numFmtId="0" fontId="35" fillId="23" borderId="5" xfId="1" applyFont="1" applyFill="1" applyBorder="1" applyAlignment="1" applyProtection="1">
      <alignment horizontal="left" vertical="center" wrapText="1"/>
      <protection locked="0"/>
    </xf>
    <xf numFmtId="0" fontId="35" fillId="23" borderId="6" xfId="1" applyFont="1" applyFill="1" applyBorder="1" applyAlignment="1" applyProtection="1">
      <alignment horizontal="left" vertical="center" wrapText="1"/>
      <protection locked="0"/>
    </xf>
    <xf numFmtId="0" fontId="24" fillId="0" borderId="11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left" vertical="center" wrapText="1"/>
    </xf>
    <xf numFmtId="0" fontId="32" fillId="2" borderId="4" xfId="1" applyFont="1" applyFill="1" applyBorder="1" applyAlignment="1" applyProtection="1">
      <alignment horizontal="left" vertical="center" wrapText="1"/>
      <protection locked="0"/>
    </xf>
    <xf numFmtId="0" fontId="32" fillId="2" borderId="2" xfId="1" applyFont="1" applyFill="1" applyBorder="1" applyAlignment="1" applyProtection="1">
      <alignment horizontal="left" vertical="center" wrapText="1"/>
      <protection locked="0"/>
    </xf>
    <xf numFmtId="0" fontId="35" fillId="23" borderId="4" xfId="1" applyFont="1" applyFill="1" applyBorder="1" applyAlignment="1" applyProtection="1">
      <alignment horizontal="left" vertical="center" wrapText="1"/>
      <protection locked="0"/>
    </xf>
    <xf numFmtId="0" fontId="35" fillId="23" borderId="2" xfId="1" applyFont="1" applyFill="1" applyBorder="1" applyAlignment="1" applyProtection="1">
      <alignment horizontal="left" vertical="center" wrapText="1"/>
      <protection locked="0"/>
    </xf>
    <xf numFmtId="0" fontId="37" fillId="0" borderId="4" xfId="1" applyFont="1" applyBorder="1" applyAlignment="1" applyProtection="1">
      <alignment horizontal="center" vertical="top"/>
      <protection locked="0"/>
    </xf>
    <xf numFmtId="0" fontId="37" fillId="0" borderId="13" xfId="1" applyFont="1" applyBorder="1" applyAlignment="1" applyProtection="1">
      <alignment horizontal="center" vertical="top"/>
      <protection locked="0"/>
    </xf>
    <xf numFmtId="0" fontId="37" fillId="0" borderId="2" xfId="1" applyFont="1" applyBorder="1" applyAlignment="1" applyProtection="1">
      <alignment horizontal="center" vertical="top"/>
      <protection locked="0"/>
    </xf>
    <xf numFmtId="0" fontId="32" fillId="0" borderId="1" xfId="38" applyFont="1" applyBorder="1" applyAlignment="1" applyProtection="1">
      <alignment horizontal="left" vertical="top" wrapText="1"/>
      <protection locked="0"/>
    </xf>
    <xf numFmtId="0" fontId="24" fillId="0" borderId="0" xfId="1" applyFont="1" applyBorder="1" applyAlignment="1" applyProtection="1">
      <alignment horizontal="center"/>
      <protection locked="0"/>
    </xf>
    <xf numFmtId="0" fontId="32" fillId="0" borderId="0" xfId="1" applyFont="1" applyAlignment="1" applyProtection="1">
      <alignment horizontal="justify" vertical="top" wrapText="1"/>
      <protection locked="0"/>
    </xf>
    <xf numFmtId="0" fontId="32" fillId="0" borderId="0" xfId="38" applyFont="1" applyAlignment="1" applyProtection="1">
      <alignment horizontal="justify" vertical="top" wrapText="1"/>
      <protection locked="0"/>
    </xf>
  </cellXfs>
  <cellStyles count="39">
    <cellStyle name="20 % – Zvýraznění1" xfId="3"/>
    <cellStyle name="20 % – Zvýraznění2" xfId="4"/>
    <cellStyle name="20 % – Zvýraznění3" xfId="5"/>
    <cellStyle name="20 % – Zvýraznění4" xfId="6"/>
    <cellStyle name="20 % – Zvýraznění5" xfId="7"/>
    <cellStyle name="20 % – Zvýraznění6" xfId="8"/>
    <cellStyle name="40 % – Zvýraznění1" xfId="9"/>
    <cellStyle name="40 % – Zvýraznění2" xfId="10"/>
    <cellStyle name="40 % – Zvýraznění3" xfId="11"/>
    <cellStyle name="40 % – Zvýraznění4" xfId="12"/>
    <cellStyle name="40 % – Zvýraznění5" xfId="13"/>
    <cellStyle name="40 % – Zvýraznění6" xfId="14"/>
    <cellStyle name="60 % – Zvýraznění1" xfId="15"/>
    <cellStyle name="60 % – Zvýraznění2" xfId="16"/>
    <cellStyle name="60 % – Zvýraznění3" xfId="17"/>
    <cellStyle name="60 % – Zvýraznění4" xfId="18"/>
    <cellStyle name="60 % – Zvýraznění5" xfId="19"/>
    <cellStyle name="60 % – Zvýraznění6" xfId="20"/>
    <cellStyle name="Celkem" xfId="21"/>
    <cellStyle name="Hypertextový odkaz" xfId="22"/>
    <cellStyle name="Chybně" xfId="23"/>
    <cellStyle name="Kontrolní buňka" xfId="24"/>
    <cellStyle name="Název" xfId="25"/>
    <cellStyle name="Neutrální" xfId="26"/>
    <cellStyle name="Normálna" xfId="0" builtinId="0"/>
    <cellStyle name="Normálna 2" xfId="1"/>
    <cellStyle name="Normálna 2 2" xfId="2"/>
    <cellStyle name="Normálna 2 2 2" xfId="38"/>
    <cellStyle name="normálne 2" xfId="27"/>
    <cellStyle name="Propojená buňka" xfId="28"/>
    <cellStyle name="Správně" xfId="29"/>
    <cellStyle name="Text upozornění" xfId="30"/>
    <cellStyle name="Vysvětlující text" xfId="31"/>
    <cellStyle name="Zvýraznění 1" xfId="32"/>
    <cellStyle name="Zvýraznění 2" xfId="33"/>
    <cellStyle name="Zvýraznění 3" xfId="34"/>
    <cellStyle name="Zvýraznění 4" xfId="35"/>
    <cellStyle name="Zvýraznění 5" xfId="36"/>
    <cellStyle name="Zvýraznění 6" xfId="37"/>
  </cellStyles>
  <dxfs count="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 CE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[$-41B]mmmm\ 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[$-41B]mmmm\ 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numFmt numFmtId="165" formatCode="#,000"/>
      <alignment vertical="center" textRotation="0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0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9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15" formatCode="0.00E+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166" formatCode="#\ ##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166" formatCode="#\ ##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9"/>
        <name val="Century Gothic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209341</xdr:colOff>
      <xdr:row>1</xdr:row>
      <xdr:rowOff>140205</xdr:rowOff>
    </xdr:from>
    <xdr:to>
      <xdr:col>6</xdr:col>
      <xdr:colOff>1758462</xdr:colOff>
      <xdr:row>6</xdr:row>
      <xdr:rowOff>5015</xdr:rowOff>
    </xdr:to>
    <xdr:pic>
      <xdr:nvPicPr>
        <xdr:cNvPr id="4" name="Obrázo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830" y="307678"/>
          <a:ext cx="9200522" cy="7021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4" name="Tabuľka4" displayName="Tabuľka4" ref="A5:O23" totalsRowCount="1" headerRowDxfId="63" dataDxfId="62" totalsRowDxfId="60" tableBorderDxfId="61">
  <tableColumns count="15">
    <tableColumn id="1" name="P.č." totalsRowLabel="Spolu" dataDxfId="59" totalsRowDxfId="14"/>
    <tableColumn id="2" name="Názov hlavnej aktivity" dataDxfId="58" totalsRowDxfId="13"/>
    <tableColumn id="3" name="Typ aktivity" dataDxfId="57" totalsRowDxfId="12"/>
    <tableColumn id="15" name="Kategória regiónu" dataDxfId="56" totalsRowDxfId="11"/>
    <tableColumn id="4" name="Skupina  výdavkov" dataDxfId="55" totalsRowDxfId="10"/>
    <tableColumn id="5" name="Názov výdavku" dataDxfId="54" totalsRowDxfId="9"/>
    <tableColumn id="6" name="MJ" dataDxfId="53" totalsRowDxfId="8"/>
    <tableColumn id="7" name="Jednotková cena" dataDxfId="52" totalsRowDxfId="7"/>
    <tableColumn id="8" name="Počet jednotiek" dataDxfId="15" totalsRowDxfId="6"/>
    <tableColumn id="9" name="Celkom" totalsRowFunction="sum" dataDxfId="51" totalsRowDxfId="5">
      <calculatedColumnFormula>H6*I6</calculatedColumnFormula>
    </tableColumn>
    <tableColumn id="10" name="Oprávnený výdavok" totalsRowFunction="sum" dataDxfId="50" totalsRowDxfId="4"/>
    <tableColumn id="11" name="Neoprávnený výdavok" totalsRowFunction="sum" dataDxfId="49" totalsRowDxfId="3">
      <calculatedColumnFormula>J6-K6</calculatedColumnFormula>
    </tableColumn>
    <tableColumn id="12" name="Komentár k rozpočtu" dataDxfId="48" totalsRowDxfId="2"/>
    <tableColumn id="13" name="Spôsob stanovenia výšky výdavku" dataDxfId="47" totalsRowDxfId="1"/>
    <tableColumn id="14" name="Zoznam príloh k rozpočtu k stanoveniu výšky výdavku *" dataDxfId="46" totalsRow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uľka5" displayName="Tabuľka5" ref="A5:J23" totalsRowCount="1" headerRowDxfId="45" dataDxfId="44" totalsRowDxfId="42" tableBorderDxfId="43">
  <autoFilter ref="A5:J22"/>
  <tableColumns count="10">
    <tableColumn id="1" name="P.č." totalsRowLabel="Spolu" dataDxfId="41" totalsRowDxfId="40"/>
    <tableColumn id="2" name="Názov hlavnej aktivity" dataDxfId="39" totalsRowDxfId="38">
      <calculatedColumnFormula>Tabuľka4[[#This Row],[Názov hlavnej aktivity]]</calculatedColumnFormula>
    </tableColumn>
    <tableColumn id="3" name="Typ aktivity" dataDxfId="37" totalsRowDxfId="36">
      <calculatedColumnFormula>Tabuľka4[[#This Row],[Typ aktivity]]</calculatedColumnFormula>
    </tableColumn>
    <tableColumn id="10" name="Kategória regiónu" dataDxfId="35" totalsRowDxfId="34">
      <calculatedColumnFormula>Tabuľka4[[#This Row],[Kategória regiónu]]</calculatedColumnFormula>
    </tableColumn>
    <tableColumn id="4" name="Skupina výdavkov" dataDxfId="33" totalsRowDxfId="32">
      <calculatedColumnFormula>Tabuľka4[[#This Row],[Skupina  výdavkov]]</calculatedColumnFormula>
    </tableColumn>
    <tableColumn id="5" name="Suma výdavku" totalsRowFunction="sum" dataDxfId="31" totalsRowDxfId="30">
      <calculatedColumnFormula>Tabuľka4[[#This Row],[Celkom]]</calculatedColumnFormula>
    </tableColumn>
    <tableColumn id="6" name="Oprávnený výdavok" totalsRowFunction="sum" dataDxfId="29" totalsRowDxfId="28">
      <calculatedColumnFormula>Tabuľka4[[#This Row],[Oprávnený výdavok]]</calculatedColumnFormula>
    </tableColumn>
    <tableColumn id="7" name="Neoprávnený výdavok" totalsRowFunction="sum" dataDxfId="27" totalsRowDxfId="26"/>
    <tableColumn id="8" name="Termín realizácie od" dataDxfId="25" totalsRowDxfId="24"/>
    <tableColumn id="9" name="Termín realizácie do" dataDxfId="23" totalsRowDxfId="2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Tabuľka6" displayName="Tabuľka6" ref="A3:D19" totalsRowShown="0" headerRowDxfId="21" tableBorderDxfId="20">
  <autoFilter ref="A3:D19"/>
  <tableColumns count="4">
    <tableColumn id="1" name="Špecifický cieľ" dataDxfId="19"/>
    <tableColumn id="4" name="Kategória regiónu" dataDxfId="18"/>
    <tableColumn id="5" name="Kód typu aktivity v ITMS2014+" dataDxfId="17"/>
    <tableColumn id="2" name="Typ aktivity" dataDxfId="1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zoomScaleNormal="100" workbookViewId="0">
      <pane ySplit="5" topLeftCell="A6" activePane="bottomLeft" state="frozen"/>
      <selection pane="bottomLeft" activeCell="B5" sqref="B5"/>
    </sheetView>
  </sheetViews>
  <sheetFormatPr defaultColWidth="9.140625" defaultRowHeight="13.5" x14ac:dyDescent="0.25"/>
  <cols>
    <col min="1" max="1" width="6.28515625" style="20" customWidth="1"/>
    <col min="2" max="2" width="23.85546875" style="20" customWidth="1"/>
    <col min="3" max="3" width="42.7109375" style="20" customWidth="1"/>
    <col min="4" max="4" width="13.140625" style="20" customWidth="1"/>
    <col min="5" max="5" width="16.5703125" style="20" customWidth="1"/>
    <col min="6" max="6" width="16.85546875" style="20" customWidth="1"/>
    <col min="7" max="7" width="9.140625" style="20"/>
    <col min="8" max="8" width="11.42578125" style="20" customWidth="1"/>
    <col min="9" max="9" width="11" style="20" customWidth="1"/>
    <col min="10" max="12" width="12" style="20" customWidth="1"/>
    <col min="13" max="13" width="54.28515625" style="20" customWidth="1"/>
    <col min="14" max="14" width="24.140625" style="20" customWidth="1"/>
    <col min="15" max="15" width="26.5703125" style="20" customWidth="1"/>
    <col min="16" max="16384" width="9.140625" style="20"/>
  </cols>
  <sheetData>
    <row r="1" spans="1:15" x14ac:dyDescent="0.25">
      <c r="A1" s="19" t="s">
        <v>76</v>
      </c>
    </row>
    <row r="2" spans="1:15" x14ac:dyDescent="0.25">
      <c r="A2" s="19" t="s">
        <v>68</v>
      </c>
    </row>
    <row r="4" spans="1:15" x14ac:dyDescent="0.25">
      <c r="A4" s="19"/>
      <c r="E4" s="21"/>
      <c r="G4" s="21"/>
    </row>
    <row r="5" spans="1:15" ht="27" x14ac:dyDescent="0.25">
      <c r="A5" s="22" t="s">
        <v>5</v>
      </c>
      <c r="B5" s="23" t="s">
        <v>14</v>
      </c>
      <c r="C5" s="23" t="s">
        <v>13</v>
      </c>
      <c r="D5" s="23" t="s">
        <v>64</v>
      </c>
      <c r="E5" s="23" t="s">
        <v>7</v>
      </c>
      <c r="F5" s="23" t="s">
        <v>66</v>
      </c>
      <c r="G5" s="23" t="s">
        <v>8</v>
      </c>
      <c r="H5" s="23" t="s">
        <v>9</v>
      </c>
      <c r="I5" s="23" t="s">
        <v>10</v>
      </c>
      <c r="J5" s="23" t="s">
        <v>11</v>
      </c>
      <c r="K5" s="23" t="s">
        <v>3</v>
      </c>
      <c r="L5" s="23" t="s">
        <v>4</v>
      </c>
      <c r="M5" s="23" t="s">
        <v>1</v>
      </c>
      <c r="N5" s="23" t="s">
        <v>12</v>
      </c>
      <c r="O5" s="24" t="s">
        <v>67</v>
      </c>
    </row>
    <row r="6" spans="1:15" ht="14.25" x14ac:dyDescent="0.25">
      <c r="A6" s="25">
        <v>1</v>
      </c>
      <c r="B6" s="26"/>
      <c r="C6" s="27"/>
      <c r="D6" s="27"/>
      <c r="E6" s="27"/>
      <c r="F6" s="27"/>
      <c r="G6" s="27"/>
      <c r="H6" s="28"/>
      <c r="I6" s="28"/>
      <c r="J6" s="28">
        <f>H6*I6</f>
        <v>0</v>
      </c>
      <c r="K6" s="28"/>
      <c r="L6" s="28">
        <f>J6-K6</f>
        <v>0</v>
      </c>
      <c r="M6" s="29"/>
      <c r="N6" s="30"/>
      <c r="O6" s="31"/>
    </row>
    <row r="7" spans="1:15" ht="14.25" x14ac:dyDescent="0.25">
      <c r="A7" s="25">
        <v>2</v>
      </c>
      <c r="B7" s="26"/>
      <c r="C7" s="27"/>
      <c r="D7" s="27"/>
      <c r="E7" s="27"/>
      <c r="F7" s="27"/>
      <c r="G7" s="27"/>
      <c r="H7" s="28"/>
      <c r="I7" s="28"/>
      <c r="J7" s="28">
        <f>H7*I7</f>
        <v>0</v>
      </c>
      <c r="K7" s="28"/>
      <c r="L7" s="28">
        <f t="shared" ref="L7:L20" si="0">J7-K7</f>
        <v>0</v>
      </c>
      <c r="M7" s="29"/>
      <c r="N7" s="30"/>
      <c r="O7" s="31"/>
    </row>
    <row r="8" spans="1:15" ht="14.25" x14ac:dyDescent="0.25">
      <c r="A8" s="25">
        <v>3</v>
      </c>
      <c r="B8" s="26"/>
      <c r="C8" s="27"/>
      <c r="D8" s="27"/>
      <c r="E8" s="27"/>
      <c r="F8" s="27"/>
      <c r="G8" s="27"/>
      <c r="H8" s="28"/>
      <c r="I8" s="28"/>
      <c r="J8" s="28">
        <f t="shared" ref="J8:J20" si="1">H8*I8</f>
        <v>0</v>
      </c>
      <c r="K8" s="28"/>
      <c r="L8" s="28">
        <f t="shared" si="0"/>
        <v>0</v>
      </c>
      <c r="M8" s="29"/>
      <c r="N8" s="30"/>
      <c r="O8" s="31"/>
    </row>
    <row r="9" spans="1:15" ht="14.25" x14ac:dyDescent="0.25">
      <c r="A9" s="25">
        <v>4</v>
      </c>
      <c r="B9" s="26"/>
      <c r="C9" s="27"/>
      <c r="D9" s="27"/>
      <c r="E9" s="27"/>
      <c r="F9" s="27"/>
      <c r="G9" s="27"/>
      <c r="H9" s="28"/>
      <c r="I9" s="28"/>
      <c r="J9" s="28">
        <f t="shared" si="1"/>
        <v>0</v>
      </c>
      <c r="K9" s="28"/>
      <c r="L9" s="28">
        <f t="shared" si="0"/>
        <v>0</v>
      </c>
      <c r="M9" s="29"/>
      <c r="N9" s="30"/>
      <c r="O9" s="31"/>
    </row>
    <row r="10" spans="1:15" ht="14.25" x14ac:dyDescent="0.25">
      <c r="A10" s="25">
        <v>5</v>
      </c>
      <c r="B10" s="26"/>
      <c r="C10" s="27"/>
      <c r="D10" s="27"/>
      <c r="E10" s="27"/>
      <c r="F10" s="27"/>
      <c r="G10" s="27"/>
      <c r="H10" s="28"/>
      <c r="I10" s="28"/>
      <c r="J10" s="28">
        <f t="shared" si="1"/>
        <v>0</v>
      </c>
      <c r="K10" s="28"/>
      <c r="L10" s="28">
        <f t="shared" si="0"/>
        <v>0</v>
      </c>
      <c r="M10" s="29"/>
      <c r="N10" s="30"/>
      <c r="O10" s="31"/>
    </row>
    <row r="11" spans="1:15" ht="14.25" x14ac:dyDescent="0.25">
      <c r="A11" s="25">
        <v>6</v>
      </c>
      <c r="B11" s="26"/>
      <c r="C11" s="27"/>
      <c r="D11" s="27"/>
      <c r="E11" s="27"/>
      <c r="F11" s="27"/>
      <c r="G11" s="27"/>
      <c r="H11" s="28"/>
      <c r="I11" s="28"/>
      <c r="J11" s="28">
        <f t="shared" si="1"/>
        <v>0</v>
      </c>
      <c r="K11" s="28"/>
      <c r="L11" s="28">
        <f t="shared" si="0"/>
        <v>0</v>
      </c>
      <c r="M11" s="29"/>
      <c r="N11" s="30"/>
      <c r="O11" s="31"/>
    </row>
    <row r="12" spans="1:15" ht="14.25" x14ac:dyDescent="0.25">
      <c r="A12" s="25">
        <v>7</v>
      </c>
      <c r="B12" s="26"/>
      <c r="C12" s="27"/>
      <c r="D12" s="27"/>
      <c r="E12" s="27"/>
      <c r="F12" s="27"/>
      <c r="G12" s="27"/>
      <c r="H12" s="28"/>
      <c r="I12" s="28"/>
      <c r="J12" s="28">
        <f t="shared" si="1"/>
        <v>0</v>
      </c>
      <c r="K12" s="28"/>
      <c r="L12" s="28">
        <f t="shared" si="0"/>
        <v>0</v>
      </c>
      <c r="M12" s="29"/>
      <c r="N12" s="30"/>
      <c r="O12" s="31"/>
    </row>
    <row r="13" spans="1:15" ht="14.25" x14ac:dyDescent="0.25">
      <c r="A13" s="25">
        <v>8</v>
      </c>
      <c r="B13" s="26"/>
      <c r="C13" s="27"/>
      <c r="D13" s="27"/>
      <c r="E13" s="27"/>
      <c r="F13" s="27"/>
      <c r="G13" s="27"/>
      <c r="H13" s="28"/>
      <c r="I13" s="28"/>
      <c r="J13" s="28">
        <f t="shared" si="1"/>
        <v>0</v>
      </c>
      <c r="K13" s="28"/>
      <c r="L13" s="28">
        <f t="shared" si="0"/>
        <v>0</v>
      </c>
      <c r="M13" s="29"/>
      <c r="N13" s="30"/>
      <c r="O13" s="31"/>
    </row>
    <row r="14" spans="1:15" ht="14.25" x14ac:dyDescent="0.25">
      <c r="A14" s="25">
        <v>9</v>
      </c>
      <c r="B14" s="26"/>
      <c r="C14" s="27"/>
      <c r="D14" s="27"/>
      <c r="E14" s="27"/>
      <c r="F14" s="27"/>
      <c r="G14" s="27"/>
      <c r="H14" s="28"/>
      <c r="I14" s="28"/>
      <c r="J14" s="28">
        <f t="shared" si="1"/>
        <v>0</v>
      </c>
      <c r="K14" s="28"/>
      <c r="L14" s="28">
        <f t="shared" si="0"/>
        <v>0</v>
      </c>
      <c r="M14" s="29"/>
      <c r="N14" s="30"/>
      <c r="O14" s="31"/>
    </row>
    <row r="15" spans="1:15" ht="14.25" x14ac:dyDescent="0.25">
      <c r="A15" s="25">
        <v>10</v>
      </c>
      <c r="B15" s="26"/>
      <c r="C15" s="27"/>
      <c r="D15" s="27"/>
      <c r="E15" s="27"/>
      <c r="F15" s="27"/>
      <c r="G15" s="27"/>
      <c r="H15" s="28"/>
      <c r="I15" s="28"/>
      <c r="J15" s="28">
        <f t="shared" si="1"/>
        <v>0</v>
      </c>
      <c r="K15" s="28"/>
      <c r="L15" s="28">
        <f t="shared" si="0"/>
        <v>0</v>
      </c>
      <c r="M15" s="29"/>
      <c r="N15" s="30"/>
      <c r="O15" s="31"/>
    </row>
    <row r="16" spans="1:15" ht="14.25" x14ac:dyDescent="0.25">
      <c r="A16" s="25">
        <v>11</v>
      </c>
      <c r="B16" s="26"/>
      <c r="C16" s="27"/>
      <c r="D16" s="27"/>
      <c r="E16" s="27"/>
      <c r="F16" s="27"/>
      <c r="G16" s="27"/>
      <c r="H16" s="28"/>
      <c r="I16" s="28"/>
      <c r="J16" s="28">
        <f t="shared" si="1"/>
        <v>0</v>
      </c>
      <c r="K16" s="28"/>
      <c r="L16" s="28">
        <f t="shared" si="0"/>
        <v>0</v>
      </c>
      <c r="M16" s="29"/>
      <c r="N16" s="30"/>
      <c r="O16" s="31"/>
    </row>
    <row r="17" spans="1:15" ht="14.25" x14ac:dyDescent="0.25">
      <c r="A17" s="25">
        <v>12</v>
      </c>
      <c r="B17" s="26"/>
      <c r="C17" s="27"/>
      <c r="D17" s="27"/>
      <c r="E17" s="27"/>
      <c r="F17" s="27"/>
      <c r="G17" s="27"/>
      <c r="H17" s="28"/>
      <c r="I17" s="28"/>
      <c r="J17" s="28">
        <f t="shared" si="1"/>
        <v>0</v>
      </c>
      <c r="K17" s="28"/>
      <c r="L17" s="28">
        <f t="shared" si="0"/>
        <v>0</v>
      </c>
      <c r="M17" s="29"/>
      <c r="N17" s="30"/>
      <c r="O17" s="31"/>
    </row>
    <row r="18" spans="1:15" ht="14.25" x14ac:dyDescent="0.25">
      <c r="A18" s="25">
        <v>13</v>
      </c>
      <c r="B18" s="26"/>
      <c r="C18" s="27"/>
      <c r="D18" s="27"/>
      <c r="E18" s="27"/>
      <c r="F18" s="27"/>
      <c r="G18" s="27"/>
      <c r="H18" s="28"/>
      <c r="I18" s="28"/>
      <c r="J18" s="28">
        <f t="shared" si="1"/>
        <v>0</v>
      </c>
      <c r="K18" s="28"/>
      <c r="L18" s="28">
        <f t="shared" si="0"/>
        <v>0</v>
      </c>
      <c r="M18" s="29"/>
      <c r="N18" s="30"/>
      <c r="O18" s="31"/>
    </row>
    <row r="19" spans="1:15" ht="14.25" x14ac:dyDescent="0.25">
      <c r="A19" s="25">
        <v>14</v>
      </c>
      <c r="B19" s="26"/>
      <c r="C19" s="27"/>
      <c r="D19" s="27"/>
      <c r="E19" s="27"/>
      <c r="F19" s="27"/>
      <c r="G19" s="27"/>
      <c r="H19" s="28"/>
      <c r="I19" s="28"/>
      <c r="J19" s="28">
        <f t="shared" si="1"/>
        <v>0</v>
      </c>
      <c r="K19" s="28"/>
      <c r="L19" s="28">
        <f t="shared" si="0"/>
        <v>0</v>
      </c>
      <c r="M19" s="29"/>
      <c r="N19" s="30"/>
      <c r="O19" s="31"/>
    </row>
    <row r="20" spans="1:15" ht="14.25" x14ac:dyDescent="0.25">
      <c r="A20" s="25">
        <v>15</v>
      </c>
      <c r="B20" s="26"/>
      <c r="C20" s="27"/>
      <c r="D20" s="27"/>
      <c r="E20" s="27"/>
      <c r="F20" s="27"/>
      <c r="G20" s="27"/>
      <c r="H20" s="28"/>
      <c r="I20" s="28"/>
      <c r="J20" s="28">
        <f t="shared" si="1"/>
        <v>0</v>
      </c>
      <c r="K20" s="28"/>
      <c r="L20" s="28">
        <f t="shared" si="0"/>
        <v>0</v>
      </c>
      <c r="M20" s="29"/>
      <c r="N20" s="30"/>
      <c r="O20" s="31"/>
    </row>
    <row r="21" spans="1:15" ht="14.25" x14ac:dyDescent="0.25">
      <c r="A21" s="25">
        <v>16</v>
      </c>
      <c r="B21" s="26"/>
      <c r="C21" s="27"/>
      <c r="D21" s="27"/>
      <c r="E21" s="27"/>
      <c r="F21" s="27"/>
      <c r="G21" s="27"/>
      <c r="H21" s="28"/>
      <c r="I21" s="28"/>
      <c r="J21" s="28">
        <f t="shared" ref="J21:J22" si="2">H21*I21</f>
        <v>0</v>
      </c>
      <c r="K21" s="28"/>
      <c r="L21" s="28">
        <f t="shared" ref="L21:L22" si="3">J21-K21</f>
        <v>0</v>
      </c>
      <c r="M21" s="29"/>
      <c r="N21" s="30"/>
      <c r="O21" s="31"/>
    </row>
    <row r="22" spans="1:15" ht="14.25" x14ac:dyDescent="0.25">
      <c r="A22" s="25">
        <v>17</v>
      </c>
      <c r="B22" s="26"/>
      <c r="C22" s="27"/>
      <c r="D22" s="27"/>
      <c r="E22" s="27"/>
      <c r="F22" s="27"/>
      <c r="G22" s="27"/>
      <c r="H22" s="28"/>
      <c r="I22" s="28"/>
      <c r="J22" s="28">
        <f t="shared" si="2"/>
        <v>0</v>
      </c>
      <c r="K22" s="28"/>
      <c r="L22" s="28">
        <f t="shared" si="3"/>
        <v>0</v>
      </c>
      <c r="M22" s="29"/>
      <c r="N22" s="30"/>
      <c r="O22" s="31"/>
    </row>
    <row r="23" spans="1:15" ht="14.25" x14ac:dyDescent="0.25">
      <c r="A23" s="59" t="s">
        <v>0</v>
      </c>
      <c r="B23" s="60"/>
      <c r="C23" s="60"/>
      <c r="D23" s="60"/>
      <c r="E23" s="60"/>
      <c r="F23" s="60"/>
      <c r="G23" s="60"/>
      <c r="H23" s="60"/>
      <c r="I23" s="60"/>
      <c r="J23" s="61">
        <f>SUBTOTAL(109,Tabuľka4[Celkom])</f>
        <v>0</v>
      </c>
      <c r="K23" s="61">
        <f>SUBTOTAL(109,Tabuľka4[Oprávnený výdavok])</f>
        <v>0</v>
      </c>
      <c r="L23" s="61">
        <f>SUBTOTAL(109,Tabuľka4[Neoprávnený výdavok])</f>
        <v>0</v>
      </c>
      <c r="M23" s="62"/>
      <c r="N23" s="63"/>
      <c r="O23" s="64"/>
    </row>
    <row r="24" spans="1:15" s="58" customFormat="1" ht="14.25" x14ac:dyDescent="0.3">
      <c r="A24" s="32" t="s">
        <v>69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1:15" s="58" customFormat="1" ht="14.25" x14ac:dyDescent="0.3">
      <c r="A25" s="58" t="s">
        <v>70</v>
      </c>
    </row>
  </sheetData>
  <dataValidations count="2">
    <dataValidation type="list" allowBlank="1" showInputMessage="1" showErrorMessage="1" sqref="E6:E22">
      <formula1>Pole_Vydavky</formula1>
    </dataValidation>
    <dataValidation type="list" allowBlank="1" showErrorMessage="1" sqref="C6:C22">
      <formula1>typy_aktivit</formula1>
    </dataValidation>
  </dataValidations>
  <pageMargins left="0.59055118110236227" right="0.59055118110236227" top="0.47244094488188981" bottom="0.5" header="0.31496062992125984" footer="0.31496062992125984"/>
  <pageSetup paperSize="8" scale="68" fitToHeight="0" orientation="landscape" r:id="rId1"/>
  <headerFooter>
    <oddFooter>&amp;C&amp;P/&amp;N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'Typy aktivít'!$B$16:$B$17</xm:f>
          </x14:formula1>
          <xm:sqref>D6:D22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zoomScaleNormal="100" workbookViewId="0">
      <pane ySplit="5" topLeftCell="A6" activePane="bottomLeft" state="frozen"/>
      <selection pane="bottomLeft" activeCell="H21" sqref="H21"/>
    </sheetView>
  </sheetViews>
  <sheetFormatPr defaultRowHeight="12.75" x14ac:dyDescent="0.2"/>
  <cols>
    <col min="1" max="1" width="6.28515625" customWidth="1"/>
    <col min="2" max="2" width="23.85546875" customWidth="1"/>
    <col min="3" max="3" width="42.7109375" customWidth="1"/>
    <col min="4" max="4" width="13.42578125" customWidth="1"/>
    <col min="5" max="5" width="20" customWidth="1"/>
    <col min="6" max="6" width="18.7109375" customWidth="1"/>
    <col min="7" max="7" width="20.5703125" customWidth="1"/>
    <col min="8" max="8" width="21" customWidth="1"/>
    <col min="9" max="9" width="16" customWidth="1"/>
    <col min="10" max="10" width="15.28515625" customWidth="1"/>
    <col min="11" max="11" width="14.5703125" customWidth="1"/>
  </cols>
  <sheetData>
    <row r="1" spans="1:10" x14ac:dyDescent="0.2">
      <c r="A1" s="55" t="s">
        <v>76</v>
      </c>
    </row>
    <row r="3" spans="1:10" x14ac:dyDescent="0.2">
      <c r="A3" s="4" t="s">
        <v>48</v>
      </c>
      <c r="B3" s="4"/>
      <c r="C3" s="4"/>
      <c r="D3" s="4"/>
      <c r="E3" s="5"/>
      <c r="F3" s="5"/>
      <c r="G3" s="5"/>
      <c r="H3" s="5"/>
      <c r="I3" s="5"/>
      <c r="J3" s="5"/>
    </row>
    <row r="4" spans="1:10" x14ac:dyDescent="0.2">
      <c r="A4" s="4"/>
      <c r="B4" s="4"/>
      <c r="C4" s="4"/>
      <c r="D4" s="4"/>
      <c r="E4" s="5"/>
      <c r="F4" s="5"/>
      <c r="G4" s="5"/>
      <c r="H4" s="5"/>
      <c r="I4" s="5"/>
      <c r="J4" s="5"/>
    </row>
    <row r="5" spans="1:10" ht="24" x14ac:dyDescent="0.2">
      <c r="A5" s="11" t="s">
        <v>5</v>
      </c>
      <c r="B5" s="12" t="s">
        <v>14</v>
      </c>
      <c r="C5" s="12" t="s">
        <v>13</v>
      </c>
      <c r="D5" s="12" t="s">
        <v>64</v>
      </c>
      <c r="E5" s="12" t="s">
        <v>2</v>
      </c>
      <c r="F5" s="12" t="s">
        <v>6</v>
      </c>
      <c r="G5" s="12" t="s">
        <v>3</v>
      </c>
      <c r="H5" s="12" t="s">
        <v>4</v>
      </c>
      <c r="I5" s="12" t="s">
        <v>16</v>
      </c>
      <c r="J5" s="13" t="s">
        <v>17</v>
      </c>
    </row>
    <row r="6" spans="1:10" x14ac:dyDescent="0.2">
      <c r="A6" s="14">
        <v>1</v>
      </c>
      <c r="B6" s="16">
        <f>Tabuľka4[[#This Row],[Názov hlavnej aktivity]]</f>
        <v>0</v>
      </c>
      <c r="C6" s="16">
        <f>Tabuľka4[[#This Row],[Typ aktivity]]</f>
        <v>0</v>
      </c>
      <c r="D6" s="16">
        <f>Tabuľka4[[#This Row],[Kategória regiónu]]</f>
        <v>0</v>
      </c>
      <c r="E6" s="16">
        <f>Tabuľka4[[#This Row],[Skupina  výdavkov]]</f>
        <v>0</v>
      </c>
      <c r="F6" s="15">
        <f>Tabuľka4[[#This Row],[Celkom]]</f>
        <v>0</v>
      </c>
      <c r="G6" s="15">
        <f>Tabuľka4[[#This Row],[Oprávnený výdavok]]</f>
        <v>0</v>
      </c>
      <c r="H6" s="15">
        <f>F6-G6</f>
        <v>0</v>
      </c>
      <c r="I6" s="17"/>
      <c r="J6" s="18"/>
    </row>
    <row r="7" spans="1:10" x14ac:dyDescent="0.2">
      <c r="A7" s="14">
        <v>2</v>
      </c>
      <c r="B7" s="16">
        <f>Tabuľka4[[#This Row],[Názov hlavnej aktivity]]</f>
        <v>0</v>
      </c>
      <c r="C7" s="16">
        <f>Tabuľka4[[#This Row],[Typ aktivity]]</f>
        <v>0</v>
      </c>
      <c r="D7" s="16">
        <f>Tabuľka4[[#This Row],[Kategória regiónu]]</f>
        <v>0</v>
      </c>
      <c r="E7" s="16">
        <f>Tabuľka4[[#This Row],[Skupina  výdavkov]]</f>
        <v>0</v>
      </c>
      <c r="F7" s="15">
        <f>Tabuľka4[[#This Row],[Celkom]]</f>
        <v>0</v>
      </c>
      <c r="G7" s="15">
        <f>Tabuľka4[[#This Row],[Oprávnený výdavok]]</f>
        <v>0</v>
      </c>
      <c r="H7" s="15">
        <f t="shared" ref="H7:H22" si="0">F7-G7</f>
        <v>0</v>
      </c>
      <c r="I7" s="17"/>
      <c r="J7" s="18"/>
    </row>
    <row r="8" spans="1:10" x14ac:dyDescent="0.2">
      <c r="A8" s="14">
        <v>3</v>
      </c>
      <c r="B8" s="16">
        <f>Tabuľka4[[#This Row],[Názov hlavnej aktivity]]</f>
        <v>0</v>
      </c>
      <c r="C8" s="16">
        <f>Tabuľka4[[#This Row],[Typ aktivity]]</f>
        <v>0</v>
      </c>
      <c r="D8" s="16">
        <f>Tabuľka4[[#This Row],[Kategória regiónu]]</f>
        <v>0</v>
      </c>
      <c r="E8" s="16">
        <f>Tabuľka4[[#This Row],[Skupina  výdavkov]]</f>
        <v>0</v>
      </c>
      <c r="F8" s="15">
        <f>Tabuľka4[[#This Row],[Celkom]]</f>
        <v>0</v>
      </c>
      <c r="G8" s="15">
        <f>Tabuľka4[[#This Row],[Oprávnený výdavok]]</f>
        <v>0</v>
      </c>
      <c r="H8" s="15">
        <f t="shared" si="0"/>
        <v>0</v>
      </c>
      <c r="I8" s="17"/>
      <c r="J8" s="18"/>
    </row>
    <row r="9" spans="1:10" x14ac:dyDescent="0.2">
      <c r="A9" s="14">
        <v>4</v>
      </c>
      <c r="B9" s="16">
        <f>Tabuľka4[[#This Row],[Názov hlavnej aktivity]]</f>
        <v>0</v>
      </c>
      <c r="C9" s="16">
        <f>Tabuľka4[[#This Row],[Typ aktivity]]</f>
        <v>0</v>
      </c>
      <c r="D9" s="16">
        <f>Tabuľka4[[#This Row],[Kategória regiónu]]</f>
        <v>0</v>
      </c>
      <c r="E9" s="16">
        <f>Tabuľka4[[#This Row],[Skupina  výdavkov]]</f>
        <v>0</v>
      </c>
      <c r="F9" s="15">
        <f>Tabuľka4[[#This Row],[Celkom]]</f>
        <v>0</v>
      </c>
      <c r="G9" s="15">
        <f>Tabuľka4[[#This Row],[Oprávnený výdavok]]</f>
        <v>0</v>
      </c>
      <c r="H9" s="15">
        <f t="shared" si="0"/>
        <v>0</v>
      </c>
      <c r="I9" s="17"/>
      <c r="J9" s="18"/>
    </row>
    <row r="10" spans="1:10" x14ac:dyDescent="0.2">
      <c r="A10" s="14">
        <v>5</v>
      </c>
      <c r="B10" s="16">
        <f>Tabuľka4[[#This Row],[Názov hlavnej aktivity]]</f>
        <v>0</v>
      </c>
      <c r="C10" s="16">
        <f>Tabuľka4[[#This Row],[Typ aktivity]]</f>
        <v>0</v>
      </c>
      <c r="D10" s="16">
        <f>Tabuľka4[[#This Row],[Kategória regiónu]]</f>
        <v>0</v>
      </c>
      <c r="E10" s="16">
        <f>Tabuľka4[[#This Row],[Skupina  výdavkov]]</f>
        <v>0</v>
      </c>
      <c r="F10" s="15">
        <f>Tabuľka4[[#This Row],[Celkom]]</f>
        <v>0</v>
      </c>
      <c r="G10" s="15">
        <f>Tabuľka4[[#This Row],[Oprávnený výdavok]]</f>
        <v>0</v>
      </c>
      <c r="H10" s="15">
        <f t="shared" si="0"/>
        <v>0</v>
      </c>
      <c r="I10" s="17"/>
      <c r="J10" s="18"/>
    </row>
    <row r="11" spans="1:10" x14ac:dyDescent="0.2">
      <c r="A11" s="14">
        <v>6</v>
      </c>
      <c r="B11" s="16">
        <f>Tabuľka4[[#This Row],[Názov hlavnej aktivity]]</f>
        <v>0</v>
      </c>
      <c r="C11" s="16">
        <f>Tabuľka4[[#This Row],[Typ aktivity]]</f>
        <v>0</v>
      </c>
      <c r="D11" s="16">
        <f>Tabuľka4[[#This Row],[Kategória regiónu]]</f>
        <v>0</v>
      </c>
      <c r="E11" s="16">
        <f>Tabuľka4[[#This Row],[Skupina  výdavkov]]</f>
        <v>0</v>
      </c>
      <c r="F11" s="15">
        <f>Tabuľka4[[#This Row],[Celkom]]</f>
        <v>0</v>
      </c>
      <c r="G11" s="15">
        <f>Tabuľka4[[#This Row],[Oprávnený výdavok]]</f>
        <v>0</v>
      </c>
      <c r="H11" s="15">
        <f>F11-G11</f>
        <v>0</v>
      </c>
      <c r="I11" s="17"/>
      <c r="J11" s="18"/>
    </row>
    <row r="12" spans="1:10" x14ac:dyDescent="0.2">
      <c r="A12" s="14">
        <v>7</v>
      </c>
      <c r="B12" s="16">
        <f>Tabuľka4[[#This Row],[Názov hlavnej aktivity]]</f>
        <v>0</v>
      </c>
      <c r="C12" s="16">
        <f>Tabuľka4[[#This Row],[Typ aktivity]]</f>
        <v>0</v>
      </c>
      <c r="D12" s="16">
        <f>Tabuľka4[[#This Row],[Kategória regiónu]]</f>
        <v>0</v>
      </c>
      <c r="E12" s="16">
        <f>Tabuľka4[[#This Row],[Skupina  výdavkov]]</f>
        <v>0</v>
      </c>
      <c r="F12" s="15">
        <f>Tabuľka4[[#This Row],[Celkom]]</f>
        <v>0</v>
      </c>
      <c r="G12" s="15">
        <f>Tabuľka4[[#This Row],[Oprávnený výdavok]]</f>
        <v>0</v>
      </c>
      <c r="H12" s="15">
        <f t="shared" si="0"/>
        <v>0</v>
      </c>
      <c r="I12" s="17"/>
      <c r="J12" s="18"/>
    </row>
    <row r="13" spans="1:10" x14ac:dyDescent="0.2">
      <c r="A13" s="14">
        <v>8</v>
      </c>
      <c r="B13" s="16">
        <f>Tabuľka4[[#This Row],[Názov hlavnej aktivity]]</f>
        <v>0</v>
      </c>
      <c r="C13" s="16">
        <f>Tabuľka4[[#This Row],[Typ aktivity]]</f>
        <v>0</v>
      </c>
      <c r="D13" s="16">
        <f>Tabuľka4[[#This Row],[Kategória regiónu]]</f>
        <v>0</v>
      </c>
      <c r="E13" s="16">
        <f>Tabuľka4[[#This Row],[Skupina  výdavkov]]</f>
        <v>0</v>
      </c>
      <c r="F13" s="15">
        <f>Tabuľka4[[#This Row],[Celkom]]</f>
        <v>0</v>
      </c>
      <c r="G13" s="15">
        <f>Tabuľka4[[#This Row],[Oprávnený výdavok]]</f>
        <v>0</v>
      </c>
      <c r="H13" s="15">
        <f t="shared" si="0"/>
        <v>0</v>
      </c>
      <c r="I13" s="17"/>
      <c r="J13" s="18"/>
    </row>
    <row r="14" spans="1:10" x14ac:dyDescent="0.2">
      <c r="A14" s="14">
        <v>9</v>
      </c>
      <c r="B14" s="16">
        <f>Tabuľka4[[#This Row],[Názov hlavnej aktivity]]</f>
        <v>0</v>
      </c>
      <c r="C14" s="16">
        <f>Tabuľka4[[#This Row],[Typ aktivity]]</f>
        <v>0</v>
      </c>
      <c r="D14" s="16">
        <f>Tabuľka4[[#This Row],[Kategória regiónu]]</f>
        <v>0</v>
      </c>
      <c r="E14" s="16">
        <f>Tabuľka4[[#This Row],[Skupina  výdavkov]]</f>
        <v>0</v>
      </c>
      <c r="F14" s="15">
        <f>Tabuľka4[[#This Row],[Celkom]]</f>
        <v>0</v>
      </c>
      <c r="G14" s="15">
        <f>Tabuľka4[[#This Row],[Oprávnený výdavok]]</f>
        <v>0</v>
      </c>
      <c r="H14" s="15">
        <f>F14-G14</f>
        <v>0</v>
      </c>
      <c r="I14" s="17"/>
      <c r="J14" s="18"/>
    </row>
    <row r="15" spans="1:10" x14ac:dyDescent="0.2">
      <c r="A15" s="14">
        <v>10</v>
      </c>
      <c r="B15" s="16">
        <f>Tabuľka4[[#This Row],[Názov hlavnej aktivity]]</f>
        <v>0</v>
      </c>
      <c r="C15" s="16">
        <f>Tabuľka4[[#This Row],[Typ aktivity]]</f>
        <v>0</v>
      </c>
      <c r="D15" s="16">
        <f>Tabuľka4[[#This Row],[Kategória regiónu]]</f>
        <v>0</v>
      </c>
      <c r="E15" s="16">
        <f>Tabuľka4[[#This Row],[Skupina  výdavkov]]</f>
        <v>0</v>
      </c>
      <c r="F15" s="15">
        <f>Tabuľka4[[#This Row],[Celkom]]</f>
        <v>0</v>
      </c>
      <c r="G15" s="15">
        <f>Tabuľka4[[#This Row],[Oprávnený výdavok]]</f>
        <v>0</v>
      </c>
      <c r="H15" s="15">
        <f t="shared" si="0"/>
        <v>0</v>
      </c>
      <c r="I15" s="17"/>
      <c r="J15" s="18"/>
    </row>
    <row r="16" spans="1:10" x14ac:dyDescent="0.2">
      <c r="A16" s="14">
        <v>11</v>
      </c>
      <c r="B16" s="16">
        <f>Tabuľka4[[#This Row],[Názov hlavnej aktivity]]</f>
        <v>0</v>
      </c>
      <c r="C16" s="16">
        <f>Tabuľka4[[#This Row],[Typ aktivity]]</f>
        <v>0</v>
      </c>
      <c r="D16" s="16">
        <f>Tabuľka4[[#This Row],[Kategória regiónu]]</f>
        <v>0</v>
      </c>
      <c r="E16" s="16">
        <f>Tabuľka4[[#This Row],[Skupina  výdavkov]]</f>
        <v>0</v>
      </c>
      <c r="F16" s="15">
        <f>Tabuľka4[[#This Row],[Celkom]]</f>
        <v>0</v>
      </c>
      <c r="G16" s="15">
        <f>Tabuľka4[[#This Row],[Oprávnený výdavok]]</f>
        <v>0</v>
      </c>
      <c r="H16" s="15">
        <f t="shared" si="0"/>
        <v>0</v>
      </c>
      <c r="I16" s="17"/>
      <c r="J16" s="18"/>
    </row>
    <row r="17" spans="1:10" x14ac:dyDescent="0.2">
      <c r="A17" s="14">
        <v>12</v>
      </c>
      <c r="B17" s="16">
        <f>Tabuľka4[[#This Row],[Názov hlavnej aktivity]]</f>
        <v>0</v>
      </c>
      <c r="C17" s="16">
        <f>Tabuľka4[[#This Row],[Typ aktivity]]</f>
        <v>0</v>
      </c>
      <c r="D17" s="16">
        <f>Tabuľka4[[#This Row],[Kategória regiónu]]</f>
        <v>0</v>
      </c>
      <c r="E17" s="16">
        <f>Tabuľka4[[#This Row],[Skupina  výdavkov]]</f>
        <v>0</v>
      </c>
      <c r="F17" s="15">
        <f>Tabuľka4[[#This Row],[Celkom]]</f>
        <v>0</v>
      </c>
      <c r="G17" s="15">
        <f>Tabuľka4[[#This Row],[Oprávnený výdavok]]</f>
        <v>0</v>
      </c>
      <c r="H17" s="15">
        <f t="shared" si="0"/>
        <v>0</v>
      </c>
      <c r="I17" s="17"/>
      <c r="J17" s="18"/>
    </row>
    <row r="18" spans="1:10" x14ac:dyDescent="0.2">
      <c r="A18" s="14">
        <v>13</v>
      </c>
      <c r="B18" s="16">
        <f>Tabuľka4[[#This Row],[Názov hlavnej aktivity]]</f>
        <v>0</v>
      </c>
      <c r="C18" s="16">
        <f>Tabuľka4[[#This Row],[Typ aktivity]]</f>
        <v>0</v>
      </c>
      <c r="D18" s="16">
        <f>Tabuľka4[[#This Row],[Kategória regiónu]]</f>
        <v>0</v>
      </c>
      <c r="E18" s="16">
        <f>Tabuľka4[[#This Row],[Skupina  výdavkov]]</f>
        <v>0</v>
      </c>
      <c r="F18" s="15">
        <f>Tabuľka4[[#This Row],[Celkom]]</f>
        <v>0</v>
      </c>
      <c r="G18" s="15">
        <f>Tabuľka4[[#This Row],[Oprávnený výdavok]]</f>
        <v>0</v>
      </c>
      <c r="H18" s="15">
        <f t="shared" si="0"/>
        <v>0</v>
      </c>
      <c r="I18" s="17"/>
      <c r="J18" s="18"/>
    </row>
    <row r="19" spans="1:10" x14ac:dyDescent="0.2">
      <c r="A19" s="14">
        <v>14</v>
      </c>
      <c r="B19" s="16">
        <f>Tabuľka4[[#This Row],[Názov hlavnej aktivity]]</f>
        <v>0</v>
      </c>
      <c r="C19" s="16">
        <f>Tabuľka4[[#This Row],[Typ aktivity]]</f>
        <v>0</v>
      </c>
      <c r="D19" s="16">
        <f>Tabuľka4[[#This Row],[Kategória regiónu]]</f>
        <v>0</v>
      </c>
      <c r="E19" s="16">
        <f>Tabuľka4[[#This Row],[Skupina  výdavkov]]</f>
        <v>0</v>
      </c>
      <c r="F19" s="15">
        <f>Tabuľka4[[#This Row],[Celkom]]</f>
        <v>0</v>
      </c>
      <c r="G19" s="15">
        <f>Tabuľka4[[#This Row],[Oprávnený výdavok]]</f>
        <v>0</v>
      </c>
      <c r="H19" s="15">
        <f t="shared" si="0"/>
        <v>0</v>
      </c>
      <c r="I19" s="17"/>
      <c r="J19" s="18"/>
    </row>
    <row r="20" spans="1:10" x14ac:dyDescent="0.2">
      <c r="A20" s="14">
        <v>15</v>
      </c>
      <c r="B20" s="16">
        <f>Tabuľka4[[#This Row],[Názov hlavnej aktivity]]</f>
        <v>0</v>
      </c>
      <c r="C20" s="16">
        <f>Tabuľka4[[#This Row],[Typ aktivity]]</f>
        <v>0</v>
      </c>
      <c r="D20" s="16">
        <f>Tabuľka4[[#This Row],[Kategória regiónu]]</f>
        <v>0</v>
      </c>
      <c r="E20" s="16">
        <f>Tabuľka4[[#This Row],[Skupina  výdavkov]]</f>
        <v>0</v>
      </c>
      <c r="F20" s="15">
        <f>Tabuľka4[[#This Row],[Celkom]]</f>
        <v>0</v>
      </c>
      <c r="G20" s="15">
        <f>Tabuľka4[[#This Row],[Oprávnený výdavok]]</f>
        <v>0</v>
      </c>
      <c r="H20" s="15">
        <f t="shared" si="0"/>
        <v>0</v>
      </c>
      <c r="I20" s="17"/>
      <c r="J20" s="18"/>
    </row>
    <row r="21" spans="1:10" x14ac:dyDescent="0.2">
      <c r="A21" s="14">
        <v>16</v>
      </c>
      <c r="B21" s="16">
        <f>Tabuľka4[[#This Row],[Názov hlavnej aktivity]]</f>
        <v>0</v>
      </c>
      <c r="C21" s="16">
        <f>Tabuľka4[[#This Row],[Typ aktivity]]</f>
        <v>0</v>
      </c>
      <c r="D21" s="16">
        <f>Tabuľka4[[#This Row],[Kategória regiónu]]</f>
        <v>0</v>
      </c>
      <c r="E21" s="16">
        <f>Tabuľka4[[#This Row],[Skupina  výdavkov]]</f>
        <v>0</v>
      </c>
      <c r="F21" s="15">
        <f>Tabuľka4[[#This Row],[Celkom]]</f>
        <v>0</v>
      </c>
      <c r="G21" s="15">
        <f>Tabuľka4[[#This Row],[Oprávnený výdavok]]</f>
        <v>0</v>
      </c>
      <c r="H21" s="15">
        <f t="shared" si="0"/>
        <v>0</v>
      </c>
      <c r="I21" s="17"/>
      <c r="J21" s="18"/>
    </row>
    <row r="22" spans="1:10" x14ac:dyDescent="0.2">
      <c r="A22" s="14">
        <v>17</v>
      </c>
      <c r="B22" s="16">
        <f>Tabuľka4[[#This Row],[Názov hlavnej aktivity]]</f>
        <v>0</v>
      </c>
      <c r="C22" s="16">
        <f>Tabuľka4[[#This Row],[Typ aktivity]]</f>
        <v>0</v>
      </c>
      <c r="D22" s="16">
        <f>Tabuľka4[[#This Row],[Kategória regiónu]]</f>
        <v>0</v>
      </c>
      <c r="E22" s="16">
        <f>Tabuľka4[[#This Row],[Skupina  výdavkov]]</f>
        <v>0</v>
      </c>
      <c r="F22" s="15">
        <f>Tabuľka4[[#This Row],[Celkom]]</f>
        <v>0</v>
      </c>
      <c r="G22" s="15">
        <f>Tabuľka4[[#This Row],[Oprávnený výdavok]]</f>
        <v>0</v>
      </c>
      <c r="H22" s="15">
        <f t="shared" si="0"/>
        <v>0</v>
      </c>
      <c r="I22" s="17"/>
      <c r="J22" s="18"/>
    </row>
    <row r="23" spans="1:10" x14ac:dyDescent="0.2">
      <c r="A23" s="65" t="s">
        <v>0</v>
      </c>
      <c r="B23" s="66"/>
      <c r="C23" s="66"/>
      <c r="D23" s="66"/>
      <c r="E23" s="67"/>
      <c r="F23" s="68">
        <f>SUBTOTAL(109,Tabuľka5[Suma výdavku])</f>
        <v>0</v>
      </c>
      <c r="G23" s="68">
        <f>SUBTOTAL(109,Tabuľka5[Oprávnený výdavok])</f>
        <v>0</v>
      </c>
      <c r="H23" s="68">
        <f>SUBTOTAL(109,Tabuľka5[Neoprávnený výdavok])</f>
        <v>0</v>
      </c>
      <c r="I23" s="69"/>
      <c r="J23" s="70"/>
    </row>
    <row r="27" spans="1:10" ht="15.75" x14ac:dyDescent="0.25">
      <c r="A27" s="1"/>
    </row>
    <row r="28" spans="1:10" ht="15.7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</sheetData>
  <phoneticPr fontId="0" type="noConversion"/>
  <pageMargins left="0.59055118110236227" right="0.59055118110236227" top="0.43307086614173229" bottom="0.51181102362204722" header="0.31496062992125984" footer="0.31496062992125984"/>
  <pageSetup paperSize="9" scale="69" fitToHeight="0" orientation="landscape" r:id="rId1"/>
  <headerFooter alignWithMargins="0">
    <oddFooter>&amp;C&amp;P/&amp;N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zoomScale="130" zoomScaleNormal="130" workbookViewId="0">
      <pane xSplit="1" ySplit="17" topLeftCell="B18" activePane="bottomRight" state="frozen"/>
      <selection pane="topRight" activeCell="B1" sqref="B1"/>
      <selection pane="bottomLeft" activeCell="A17" sqref="A17"/>
      <selection pane="bottomRight" activeCell="A17" sqref="A17"/>
    </sheetView>
  </sheetViews>
  <sheetFormatPr defaultRowHeight="12.75" x14ac:dyDescent="0.2"/>
  <cols>
    <col min="1" max="1" width="47.5703125" customWidth="1"/>
  </cols>
  <sheetData>
    <row r="1" spans="1:1" x14ac:dyDescent="0.2">
      <c r="A1" s="55" t="s">
        <v>76</v>
      </c>
    </row>
    <row r="3" spans="1:1" x14ac:dyDescent="0.2">
      <c r="A3" s="9" t="s">
        <v>15</v>
      </c>
    </row>
    <row r="4" spans="1:1" x14ac:dyDescent="0.2">
      <c r="A4" s="7" t="s">
        <v>49</v>
      </c>
    </row>
    <row r="5" spans="1:1" x14ac:dyDescent="0.2">
      <c r="A5" s="8" t="s">
        <v>50</v>
      </c>
    </row>
    <row r="6" spans="1:1" x14ac:dyDescent="0.2">
      <c r="A6" s="7" t="s">
        <v>51</v>
      </c>
    </row>
    <row r="7" spans="1:1" x14ac:dyDescent="0.2">
      <c r="A7" s="7" t="s">
        <v>52</v>
      </c>
    </row>
    <row r="8" spans="1:1" x14ac:dyDescent="0.2">
      <c r="A8" s="8" t="s">
        <v>53</v>
      </c>
    </row>
    <row r="9" spans="1:1" x14ac:dyDescent="0.2">
      <c r="A9" s="7" t="s">
        <v>54</v>
      </c>
    </row>
    <row r="10" spans="1:1" x14ac:dyDescent="0.2">
      <c r="A10" s="8" t="s">
        <v>55</v>
      </c>
    </row>
    <row r="11" spans="1:1" x14ac:dyDescent="0.2">
      <c r="A11" s="7" t="s">
        <v>56</v>
      </c>
    </row>
    <row r="12" spans="1:1" x14ac:dyDescent="0.2">
      <c r="A12" s="8" t="s">
        <v>57</v>
      </c>
    </row>
    <row r="13" spans="1:1" x14ac:dyDescent="0.2">
      <c r="A13" s="7" t="s">
        <v>58</v>
      </c>
    </row>
    <row r="14" spans="1:1" x14ac:dyDescent="0.2">
      <c r="A14" s="8" t="s">
        <v>59</v>
      </c>
    </row>
    <row r="15" spans="1:1" x14ac:dyDescent="0.2">
      <c r="A15" s="7" t="s">
        <v>60</v>
      </c>
    </row>
    <row r="16" spans="1:1" x14ac:dyDescent="0.2">
      <c r="A16" s="8" t="s">
        <v>61</v>
      </c>
    </row>
    <row r="17" spans="1:1" x14ac:dyDescent="0.2">
      <c r="A17" s="6" t="s">
        <v>62</v>
      </c>
    </row>
    <row r="18" spans="1:1" x14ac:dyDescent="0.2">
      <c r="A18" s="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1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115" zoomScaleNormal="115" workbookViewId="0">
      <pane ySplit="3" topLeftCell="A4" activePane="bottomLeft" state="frozen"/>
      <selection pane="bottomLeft" activeCell="D32" sqref="D32"/>
    </sheetView>
  </sheetViews>
  <sheetFormatPr defaultRowHeight="12.75" x14ac:dyDescent="0.2"/>
  <cols>
    <col min="1" max="1" width="10.5703125" customWidth="1"/>
    <col min="2" max="2" width="11.42578125" customWidth="1"/>
    <col min="3" max="3" width="16" customWidth="1"/>
    <col min="4" max="4" width="76.42578125" customWidth="1"/>
  </cols>
  <sheetData>
    <row r="1" spans="1:4" x14ac:dyDescent="0.2">
      <c r="A1" s="55" t="s">
        <v>76</v>
      </c>
    </row>
    <row r="3" spans="1:4" ht="38.25" x14ac:dyDescent="0.2">
      <c r="A3" s="10" t="s">
        <v>63</v>
      </c>
      <c r="B3" s="10" t="s">
        <v>64</v>
      </c>
      <c r="C3" s="10" t="s">
        <v>75</v>
      </c>
      <c r="D3" s="10" t="s">
        <v>13</v>
      </c>
    </row>
    <row r="4" spans="1:4" ht="38.25" x14ac:dyDescent="0.2">
      <c r="A4" s="56" t="s">
        <v>86</v>
      </c>
      <c r="B4" s="56" t="s">
        <v>74</v>
      </c>
      <c r="C4" s="56" t="s">
        <v>87</v>
      </c>
      <c r="D4" s="56" t="s">
        <v>77</v>
      </c>
    </row>
    <row r="5" spans="1:4" ht="38.25" x14ac:dyDescent="0.2">
      <c r="A5" s="56" t="s">
        <v>86</v>
      </c>
      <c r="B5" s="56" t="s">
        <v>74</v>
      </c>
      <c r="C5" s="56" t="s">
        <v>88</v>
      </c>
      <c r="D5" s="56" t="s">
        <v>78</v>
      </c>
    </row>
    <row r="6" spans="1:4" s="54" customFormat="1" ht="38.25" x14ac:dyDescent="0.2">
      <c r="A6" s="56" t="s">
        <v>86</v>
      </c>
      <c r="B6" s="56" t="s">
        <v>74</v>
      </c>
      <c r="C6" s="56" t="s">
        <v>89</v>
      </c>
      <c r="D6" s="56" t="s">
        <v>90</v>
      </c>
    </row>
    <row r="7" spans="1:4" s="54" customFormat="1" ht="38.25" x14ac:dyDescent="0.2">
      <c r="A7" s="56" t="s">
        <v>86</v>
      </c>
      <c r="B7" s="56" t="s">
        <v>74</v>
      </c>
      <c r="C7" s="56" t="s">
        <v>91</v>
      </c>
      <c r="D7" s="56" t="s">
        <v>92</v>
      </c>
    </row>
    <row r="8" spans="1:4" ht="38.25" x14ac:dyDescent="0.2">
      <c r="A8" s="56" t="s">
        <v>86</v>
      </c>
      <c r="B8" s="56" t="s">
        <v>74</v>
      </c>
      <c r="C8" s="56" t="s">
        <v>93</v>
      </c>
      <c r="D8" s="56" t="s">
        <v>94</v>
      </c>
    </row>
    <row r="9" spans="1:4" s="54" customFormat="1" ht="38.25" x14ac:dyDescent="0.2">
      <c r="A9" s="56" t="s">
        <v>86</v>
      </c>
      <c r="B9" s="56" t="s">
        <v>73</v>
      </c>
      <c r="C9" s="56" t="s">
        <v>95</v>
      </c>
      <c r="D9" s="56" t="s">
        <v>77</v>
      </c>
    </row>
    <row r="10" spans="1:4" s="54" customFormat="1" ht="38.25" x14ac:dyDescent="0.2">
      <c r="A10" s="56" t="s">
        <v>86</v>
      </c>
      <c r="B10" s="56" t="s">
        <v>73</v>
      </c>
      <c r="C10" s="56" t="s">
        <v>96</v>
      </c>
      <c r="D10" s="56" t="s">
        <v>78</v>
      </c>
    </row>
    <row r="11" spans="1:4" ht="38.25" x14ac:dyDescent="0.2">
      <c r="A11" s="56" t="s">
        <v>86</v>
      </c>
      <c r="B11" s="56" t="s">
        <v>73</v>
      </c>
      <c r="C11" s="56" t="s">
        <v>97</v>
      </c>
      <c r="D11" s="56" t="s">
        <v>90</v>
      </c>
    </row>
    <row r="12" spans="1:4" ht="38.25" x14ac:dyDescent="0.2">
      <c r="A12" s="56" t="s">
        <v>86</v>
      </c>
      <c r="B12" s="56" t="s">
        <v>73</v>
      </c>
      <c r="C12" s="56" t="s">
        <v>98</v>
      </c>
      <c r="D12" s="56" t="s">
        <v>92</v>
      </c>
    </row>
    <row r="13" spans="1:4" s="54" customFormat="1" ht="38.25" x14ac:dyDescent="0.2">
      <c r="A13" s="56" t="s">
        <v>86</v>
      </c>
      <c r="B13" s="56" t="s">
        <v>73</v>
      </c>
      <c r="C13" s="56" t="s">
        <v>99</v>
      </c>
      <c r="D13" s="56" t="s">
        <v>94</v>
      </c>
    </row>
    <row r="14" spans="1:4" ht="38.25" x14ac:dyDescent="0.2">
      <c r="A14" s="57">
        <v>42773</v>
      </c>
      <c r="B14" s="56" t="s">
        <v>74</v>
      </c>
      <c r="C14" t="s">
        <v>79</v>
      </c>
      <c r="D14" s="56" t="s">
        <v>77</v>
      </c>
    </row>
    <row r="15" spans="1:4" ht="38.25" x14ac:dyDescent="0.2">
      <c r="A15" s="57">
        <v>42773</v>
      </c>
      <c r="B15" s="56" t="s">
        <v>74</v>
      </c>
      <c r="C15" t="s">
        <v>80</v>
      </c>
      <c r="D15" s="56" t="s">
        <v>78</v>
      </c>
    </row>
    <row r="16" spans="1:4" s="54" customFormat="1" ht="38.25" x14ac:dyDescent="0.2">
      <c r="A16" s="57">
        <v>42773</v>
      </c>
      <c r="B16" s="56" t="s">
        <v>74</v>
      </c>
      <c r="C16" t="s">
        <v>81</v>
      </c>
      <c r="D16" s="56" t="s">
        <v>82</v>
      </c>
    </row>
    <row r="17" spans="1:4" ht="38.25" x14ac:dyDescent="0.2">
      <c r="A17" s="57">
        <v>42773</v>
      </c>
      <c r="B17" s="56" t="s">
        <v>73</v>
      </c>
      <c r="C17" t="s">
        <v>83</v>
      </c>
      <c r="D17" s="56" t="s">
        <v>77</v>
      </c>
    </row>
    <row r="18" spans="1:4" ht="38.25" x14ac:dyDescent="0.2">
      <c r="A18" s="57">
        <v>42773</v>
      </c>
      <c r="B18" s="56" t="s">
        <v>73</v>
      </c>
      <c r="C18" t="s">
        <v>84</v>
      </c>
      <c r="D18" s="56" t="s">
        <v>78</v>
      </c>
    </row>
    <row r="19" spans="1:4" s="54" customFormat="1" ht="38.25" x14ac:dyDescent="0.2">
      <c r="A19" s="57">
        <v>42773</v>
      </c>
      <c r="B19" s="56" t="s">
        <v>73</v>
      </c>
      <c r="C19" t="s">
        <v>85</v>
      </c>
      <c r="D19" s="56" t="s">
        <v>82</v>
      </c>
    </row>
    <row r="27" spans="1:4" x14ac:dyDescent="0.2">
      <c r="A27" t="s">
        <v>77</v>
      </c>
    </row>
    <row r="28" spans="1:4" x14ac:dyDescent="0.2">
      <c r="A28" t="s">
        <v>78</v>
      </c>
    </row>
    <row r="29" spans="1:4" x14ac:dyDescent="0.2">
      <c r="A29" t="s">
        <v>90</v>
      </c>
    </row>
    <row r="30" spans="1:4" x14ac:dyDescent="0.2">
      <c r="A30" t="s">
        <v>92</v>
      </c>
    </row>
    <row r="31" spans="1:4" x14ac:dyDescent="0.2">
      <c r="A31" t="s">
        <v>94</v>
      </c>
    </row>
    <row r="32" spans="1:4" x14ac:dyDescent="0.2">
      <c r="A32" t="s">
        <v>82</v>
      </c>
    </row>
  </sheetData>
  <printOptions horizontalCentered="1"/>
  <pageMargins left="0.70866141732283472" right="0.86614173228346458" top="0.74803149606299213" bottom="0.74803149606299213" header="0.31496062992125984" footer="0.31496062992125984"/>
  <pageSetup paperSize="9" scale="115" fitToHeight="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view="pageLayout" zoomScale="91" zoomScaleNormal="100" zoomScalePageLayoutView="91" workbookViewId="0">
      <selection activeCell="A45" sqref="A45:G45"/>
    </sheetView>
  </sheetViews>
  <sheetFormatPr defaultColWidth="9.140625" defaultRowHeight="13.5" x14ac:dyDescent="0.25"/>
  <cols>
    <col min="1" max="1" width="9.140625" style="33"/>
    <col min="2" max="2" width="31" style="33" customWidth="1"/>
    <col min="3" max="3" width="14.5703125" style="33" customWidth="1"/>
    <col min="4" max="4" width="13" style="33" customWidth="1"/>
    <col min="5" max="5" width="31.42578125" style="33" customWidth="1"/>
    <col min="6" max="6" width="19.42578125" style="33" customWidth="1"/>
    <col min="7" max="7" width="35.140625" style="33" customWidth="1"/>
    <col min="8" max="16384" width="9.140625" style="33"/>
  </cols>
  <sheetData>
    <row r="2" spans="1:7" x14ac:dyDescent="0.25">
      <c r="G2" s="34"/>
    </row>
    <row r="3" spans="1:7" x14ac:dyDescent="0.25">
      <c r="G3" s="34"/>
    </row>
    <row r="4" spans="1:7" x14ac:dyDescent="0.25">
      <c r="C4"/>
    </row>
    <row r="10" spans="1:7" ht="22.5" x14ac:dyDescent="0.3">
      <c r="A10" s="71" t="s">
        <v>40</v>
      </c>
      <c r="B10" s="71"/>
      <c r="C10" s="71"/>
      <c r="D10" s="71"/>
      <c r="E10" s="71"/>
      <c r="F10" s="71"/>
      <c r="G10" s="71"/>
    </row>
    <row r="11" spans="1:7" ht="45" customHeight="1" x14ac:dyDescent="0.25">
      <c r="A11" s="72" t="s">
        <v>41</v>
      </c>
      <c r="B11" s="73"/>
      <c r="C11" s="73"/>
      <c r="D11" s="73"/>
      <c r="E11" s="73"/>
      <c r="F11" s="73"/>
      <c r="G11" s="73"/>
    </row>
    <row r="12" spans="1:7" ht="14.25" x14ac:dyDescent="0.25">
      <c r="A12" s="35"/>
      <c r="B12" s="36"/>
      <c r="C12" s="36"/>
      <c r="D12" s="36"/>
      <c r="E12" s="37"/>
      <c r="F12" s="37"/>
      <c r="G12" s="37"/>
    </row>
    <row r="13" spans="1:7" ht="17.25" x14ac:dyDescent="0.25">
      <c r="A13" s="74" t="s">
        <v>18</v>
      </c>
      <c r="B13" s="74"/>
      <c r="C13" s="75"/>
      <c r="D13" s="76"/>
      <c r="E13" s="76"/>
      <c r="F13" s="76"/>
      <c r="G13" s="77"/>
    </row>
    <row r="14" spans="1:7" ht="17.25" x14ac:dyDescent="0.25">
      <c r="A14" s="74" t="s">
        <v>42</v>
      </c>
      <c r="B14" s="74"/>
      <c r="C14" s="78"/>
      <c r="D14" s="78"/>
      <c r="E14" s="78"/>
      <c r="F14" s="78"/>
      <c r="G14" s="78"/>
    </row>
    <row r="15" spans="1:7" x14ac:dyDescent="0.25">
      <c r="A15" s="38"/>
      <c r="B15" s="38"/>
      <c r="C15" s="38"/>
      <c r="D15" s="38"/>
      <c r="E15" s="38"/>
      <c r="F15" s="38"/>
      <c r="G15" s="38"/>
    </row>
    <row r="16" spans="1:7" ht="45" customHeight="1" x14ac:dyDescent="0.25">
      <c r="A16" s="98" t="s">
        <v>43</v>
      </c>
      <c r="B16" s="99"/>
      <c r="C16" s="78"/>
      <c r="D16" s="78"/>
      <c r="E16" s="78"/>
      <c r="F16" s="78"/>
      <c r="G16" s="78"/>
    </row>
    <row r="17" spans="1:7" ht="15.75" customHeight="1" x14ac:dyDescent="0.25">
      <c r="A17" s="79" t="s">
        <v>44</v>
      </c>
      <c r="B17" s="80"/>
      <c r="C17" s="81"/>
      <c r="D17" s="82"/>
      <c r="E17" s="82"/>
      <c r="F17" s="82"/>
      <c r="G17" s="83"/>
    </row>
    <row r="18" spans="1:7" x14ac:dyDescent="0.25">
      <c r="A18" s="38"/>
      <c r="B18" s="38"/>
      <c r="C18" s="38"/>
      <c r="D18" s="38"/>
      <c r="E18" s="38"/>
      <c r="F18" s="38"/>
      <c r="G18" s="38"/>
    </row>
    <row r="19" spans="1:7" x14ac:dyDescent="0.25">
      <c r="A19" s="38"/>
      <c r="B19" s="38"/>
      <c r="C19" s="38"/>
      <c r="D19" s="38"/>
      <c r="E19" s="38"/>
      <c r="F19" s="38"/>
      <c r="G19" s="38"/>
    </row>
    <row r="20" spans="1:7" ht="15.75" x14ac:dyDescent="0.25">
      <c r="A20" s="84" t="s">
        <v>19</v>
      </c>
      <c r="B20" s="84"/>
      <c r="C20" s="84"/>
      <c r="D20" s="84"/>
      <c r="E20" s="84"/>
      <c r="F20" s="84"/>
      <c r="G20" s="84"/>
    </row>
    <row r="21" spans="1:7" x14ac:dyDescent="0.25">
      <c r="A21" s="38"/>
      <c r="B21" s="38"/>
      <c r="C21" s="38"/>
      <c r="D21" s="38"/>
      <c r="E21" s="38"/>
      <c r="F21" s="38"/>
      <c r="G21" s="38"/>
    </row>
    <row r="22" spans="1:7" ht="15" customHeight="1" x14ac:dyDescent="0.25">
      <c r="A22" s="91" t="s">
        <v>20</v>
      </c>
      <c r="B22" s="91" t="s">
        <v>21</v>
      </c>
      <c r="C22" s="91" t="s">
        <v>47</v>
      </c>
      <c r="D22" s="91"/>
      <c r="E22" s="91" t="s">
        <v>22</v>
      </c>
      <c r="F22" s="91" t="s">
        <v>23</v>
      </c>
      <c r="G22" s="91" t="s">
        <v>24</v>
      </c>
    </row>
    <row r="23" spans="1:7" ht="49.5" customHeight="1" x14ac:dyDescent="0.25">
      <c r="A23" s="91"/>
      <c r="B23" s="91"/>
      <c r="C23" s="39" t="s">
        <v>25</v>
      </c>
      <c r="D23" s="39" t="s">
        <v>26</v>
      </c>
      <c r="E23" s="91"/>
      <c r="F23" s="91"/>
      <c r="G23" s="91"/>
    </row>
    <row r="24" spans="1:7" ht="17.25" x14ac:dyDescent="0.25">
      <c r="A24" s="40" t="s">
        <v>27</v>
      </c>
      <c r="B24" s="41"/>
      <c r="C24" s="42"/>
      <c r="D24" s="42"/>
      <c r="E24" s="43"/>
      <c r="F24" s="43"/>
      <c r="G24" s="44"/>
    </row>
    <row r="25" spans="1:7" ht="17.25" x14ac:dyDescent="0.25">
      <c r="A25" s="40" t="s">
        <v>28</v>
      </c>
      <c r="B25" s="41"/>
      <c r="C25" s="42"/>
      <c r="D25" s="42"/>
      <c r="E25" s="43"/>
      <c r="F25" s="43"/>
      <c r="G25" s="44"/>
    </row>
    <row r="26" spans="1:7" ht="17.25" x14ac:dyDescent="0.25">
      <c r="A26" s="40" t="s">
        <v>29</v>
      </c>
      <c r="B26" s="41"/>
      <c r="C26" s="42"/>
      <c r="D26" s="42"/>
      <c r="E26" s="43"/>
      <c r="F26" s="43"/>
      <c r="G26" s="44"/>
    </row>
    <row r="27" spans="1:7" ht="17.25" x14ac:dyDescent="0.25">
      <c r="A27" s="92" t="s">
        <v>30</v>
      </c>
      <c r="B27" s="93"/>
      <c r="C27" s="45">
        <f>(C24+C25+C26)/3</f>
        <v>0</v>
      </c>
      <c r="D27" s="45">
        <f>(D24+D25+D26)/3</f>
        <v>0</v>
      </c>
      <c r="E27" s="38"/>
      <c r="F27" s="38"/>
      <c r="G27" s="38"/>
    </row>
    <row r="28" spans="1:7" x14ac:dyDescent="0.25">
      <c r="A28" s="46"/>
      <c r="B28" s="38"/>
      <c r="C28" s="38"/>
      <c r="D28" s="38"/>
      <c r="E28" s="38"/>
      <c r="F28" s="38"/>
      <c r="G28" s="38"/>
    </row>
    <row r="29" spans="1:7" ht="15.75" x14ac:dyDescent="0.25">
      <c r="A29" s="84" t="s">
        <v>31</v>
      </c>
      <c r="B29" s="84"/>
      <c r="C29" s="84"/>
      <c r="D29" s="84"/>
      <c r="E29" s="84"/>
      <c r="F29" s="84"/>
      <c r="G29" s="84"/>
    </row>
    <row r="30" spans="1:7" ht="15.75" x14ac:dyDescent="0.25">
      <c r="A30" s="47"/>
      <c r="B30" s="47"/>
      <c r="C30" s="47"/>
      <c r="D30" s="47"/>
      <c r="E30" s="47"/>
      <c r="F30" s="47"/>
      <c r="G30" s="47"/>
    </row>
    <row r="31" spans="1:7" ht="14.25" customHeight="1" x14ac:dyDescent="0.3">
      <c r="A31" s="94" t="s">
        <v>45</v>
      </c>
      <c r="B31" s="95"/>
      <c r="C31" s="85" t="s">
        <v>32</v>
      </c>
      <c r="D31" s="86"/>
      <c r="E31" s="87"/>
      <c r="F31" s="48"/>
      <c r="G31" s="48"/>
    </row>
    <row r="32" spans="1:7" ht="22.5" customHeight="1" x14ac:dyDescent="0.3">
      <c r="A32" s="96"/>
      <c r="B32" s="97"/>
      <c r="C32" s="88"/>
      <c r="D32" s="89"/>
      <c r="E32" s="90"/>
      <c r="F32" s="48"/>
      <c r="G32" s="48"/>
    </row>
    <row r="33" spans="1:7" x14ac:dyDescent="0.25">
      <c r="A33" s="38"/>
      <c r="B33" s="38"/>
      <c r="C33" s="38"/>
      <c r="D33" s="38"/>
      <c r="E33" s="38"/>
      <c r="F33" s="38"/>
      <c r="G33" s="38"/>
    </row>
    <row r="34" spans="1:7" ht="46.5" customHeight="1" x14ac:dyDescent="0.25">
      <c r="A34" s="100" t="s">
        <v>39</v>
      </c>
      <c r="B34" s="101"/>
      <c r="C34" s="102"/>
      <c r="D34" s="103"/>
      <c r="E34" s="103"/>
      <c r="F34" s="103"/>
      <c r="G34" s="104"/>
    </row>
    <row r="35" spans="1:7" x14ac:dyDescent="0.25">
      <c r="A35" s="38"/>
      <c r="B35" s="38"/>
      <c r="C35" s="38"/>
      <c r="D35" s="38"/>
      <c r="E35" s="38"/>
      <c r="F35" s="38"/>
      <c r="G35" s="38"/>
    </row>
    <row r="36" spans="1:7" x14ac:dyDescent="0.25">
      <c r="A36" s="38"/>
      <c r="B36" s="38"/>
      <c r="C36" s="38"/>
      <c r="D36" s="38"/>
      <c r="E36" s="38"/>
      <c r="F36" s="38"/>
      <c r="G36" s="38"/>
    </row>
    <row r="37" spans="1:7" x14ac:dyDescent="0.25">
      <c r="A37" s="38"/>
      <c r="B37" s="38"/>
      <c r="C37" s="38"/>
      <c r="D37" s="38"/>
      <c r="E37" s="38"/>
      <c r="F37" s="38"/>
      <c r="G37" s="38"/>
    </row>
    <row r="38" spans="1:7" x14ac:dyDescent="0.25">
      <c r="A38" s="38"/>
      <c r="B38" s="38"/>
      <c r="C38" s="106"/>
      <c r="D38" s="106"/>
      <c r="E38" s="106"/>
      <c r="F38" s="49"/>
      <c r="G38" s="50"/>
    </row>
    <row r="39" spans="1:7" ht="16.5" x14ac:dyDescent="0.3">
      <c r="A39" s="51" t="s">
        <v>33</v>
      </c>
      <c r="B39" s="51"/>
      <c r="C39" s="52" t="s">
        <v>46</v>
      </c>
      <c r="D39" s="52"/>
      <c r="E39" s="52"/>
      <c r="F39" s="52"/>
      <c r="G39" s="52"/>
    </row>
    <row r="40" spans="1:7" ht="16.5" x14ac:dyDescent="0.3">
      <c r="A40" s="53"/>
      <c r="B40" s="53"/>
      <c r="C40" s="53"/>
      <c r="D40" s="53"/>
      <c r="E40" s="53"/>
      <c r="F40" s="53"/>
      <c r="G40" s="53"/>
    </row>
    <row r="41" spans="1:7" ht="14.25" customHeight="1" x14ac:dyDescent="0.25">
      <c r="A41" s="107"/>
      <c r="B41" s="107"/>
      <c r="C41" s="107"/>
      <c r="D41" s="107"/>
      <c r="E41" s="107"/>
      <c r="F41" s="107"/>
      <c r="G41" s="107"/>
    </row>
    <row r="42" spans="1:7" ht="16.5" customHeight="1" x14ac:dyDescent="0.25"/>
    <row r="43" spans="1:7" ht="24" customHeight="1" x14ac:dyDescent="0.25">
      <c r="A43" s="108" t="s">
        <v>71</v>
      </c>
      <c r="B43" s="108"/>
      <c r="C43" s="108"/>
      <c r="D43" s="108"/>
      <c r="E43" s="108"/>
      <c r="F43" s="108"/>
      <c r="G43" s="108"/>
    </row>
    <row r="44" spans="1:7" ht="86.25" customHeight="1" x14ac:dyDescent="0.25">
      <c r="A44" s="105" t="s">
        <v>65</v>
      </c>
      <c r="B44" s="105"/>
      <c r="C44" s="105"/>
      <c r="D44" s="105"/>
      <c r="E44" s="105"/>
      <c r="F44" s="105"/>
      <c r="G44" s="105"/>
    </row>
    <row r="45" spans="1:7" ht="69" customHeight="1" x14ac:dyDescent="0.25">
      <c r="A45" s="105" t="s">
        <v>100</v>
      </c>
      <c r="B45" s="105"/>
      <c r="C45" s="105"/>
      <c r="D45" s="105"/>
      <c r="E45" s="105"/>
      <c r="F45" s="105"/>
      <c r="G45" s="105"/>
    </row>
    <row r="46" spans="1:7" ht="48" customHeight="1" x14ac:dyDescent="0.25">
      <c r="A46" s="105" t="s">
        <v>34</v>
      </c>
      <c r="B46" s="105"/>
      <c r="C46" s="105"/>
      <c r="D46" s="105"/>
      <c r="E46" s="105"/>
      <c r="F46" s="105"/>
      <c r="G46" s="105"/>
    </row>
    <row r="47" spans="1:7" ht="33" customHeight="1" x14ac:dyDescent="0.25">
      <c r="A47" s="105" t="s">
        <v>72</v>
      </c>
      <c r="B47" s="105"/>
      <c r="C47" s="105"/>
      <c r="D47" s="105"/>
      <c r="E47" s="105"/>
      <c r="F47" s="105"/>
      <c r="G47" s="105"/>
    </row>
    <row r="48" spans="1:7" ht="16.5" x14ac:dyDescent="0.25">
      <c r="A48" s="105" t="s">
        <v>35</v>
      </c>
      <c r="B48" s="105"/>
      <c r="C48" s="105"/>
      <c r="D48" s="105"/>
      <c r="E48" s="105"/>
      <c r="F48" s="105"/>
      <c r="G48" s="105"/>
    </row>
    <row r="55" spans="2:2" hidden="1" x14ac:dyDescent="0.25">
      <c r="B55" s="38" t="s">
        <v>36</v>
      </c>
    </row>
    <row r="56" spans="2:2" hidden="1" x14ac:dyDescent="0.25">
      <c r="B56" s="38" t="s">
        <v>37</v>
      </c>
    </row>
    <row r="57" spans="2:2" hidden="1" x14ac:dyDescent="0.25">
      <c r="B57" s="38" t="s">
        <v>38</v>
      </c>
    </row>
  </sheetData>
  <mergeCells count="31">
    <mergeCell ref="A34:B34"/>
    <mergeCell ref="C34:G34"/>
    <mergeCell ref="A47:G47"/>
    <mergeCell ref="A48:G48"/>
    <mergeCell ref="C38:E38"/>
    <mergeCell ref="A41:G41"/>
    <mergeCell ref="A43:G43"/>
    <mergeCell ref="A44:G44"/>
    <mergeCell ref="A45:G45"/>
    <mergeCell ref="A46:G46"/>
    <mergeCell ref="C16:G16"/>
    <mergeCell ref="A17:B17"/>
    <mergeCell ref="C17:G17"/>
    <mergeCell ref="A20:G20"/>
    <mergeCell ref="C31:E32"/>
    <mergeCell ref="G22:G23"/>
    <mergeCell ref="A27:B27"/>
    <mergeCell ref="A29:G29"/>
    <mergeCell ref="A31:B32"/>
    <mergeCell ref="A22:A23"/>
    <mergeCell ref="B22:B23"/>
    <mergeCell ref="C22:D22"/>
    <mergeCell ref="E22:E23"/>
    <mergeCell ref="F22:F23"/>
    <mergeCell ref="A16:B16"/>
    <mergeCell ref="A10:G10"/>
    <mergeCell ref="A11:G11"/>
    <mergeCell ref="A13:B13"/>
    <mergeCell ref="C13:G13"/>
    <mergeCell ref="A14:B14"/>
    <mergeCell ref="C14:G14"/>
  </mergeCells>
  <dataValidations disablePrompts="1"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4:E26">
      <formula1>$B$55:$B$57</formula1>
    </dataValidation>
  </dataValidations>
  <pageMargins left="0.70866141732283472" right="0.70866141732283472" top="0.46" bottom="0.52" header="0.31496062992125984" footer="0.31496062992125984"/>
  <pageSetup paperSize="9" scale="57" orientation="portrait" r:id="rId1"/>
  <headerFooter>
    <oddHeader>&amp;L&amp;"Arial CE,Tučné"&amp;12Príloha č. 2 ŽoNFP: Rozpočet projektu (podľa záväzného formulára)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7</vt:i4>
      </vt:variant>
    </vt:vector>
  </HeadingPairs>
  <TitlesOfParts>
    <vt:vector size="12" baseType="lpstr">
      <vt:lpstr>Podrobný rozpočet</vt:lpstr>
      <vt:lpstr>Rozpočet projektu</vt:lpstr>
      <vt:lpstr>Skupiny oprávnených výdavkov</vt:lpstr>
      <vt:lpstr>Typy aktivít</vt:lpstr>
      <vt:lpstr>Záznam z určenia výšky výdavku</vt:lpstr>
      <vt:lpstr>'Podrobný rozpočet'!Názvy_tlače</vt:lpstr>
      <vt:lpstr>'Rozpočet projektu'!Názvy_tlače</vt:lpstr>
      <vt:lpstr>Pole_Region</vt:lpstr>
      <vt:lpstr>Pole_Typ_Aktivity</vt:lpstr>
      <vt:lpstr>Pole_Typ_Vydavku</vt:lpstr>
      <vt:lpstr>Pole_Vydavky</vt:lpstr>
      <vt:lpstr>typy_aktivit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Baláž Peter</dc:creator>
  <cp:lastModifiedBy>Lapínova Jana</cp:lastModifiedBy>
  <cp:lastPrinted>2016-05-24T09:47:30Z</cp:lastPrinted>
  <dcterms:created xsi:type="dcterms:W3CDTF">1997-01-24T11:07:25Z</dcterms:created>
  <dcterms:modified xsi:type="dcterms:W3CDTF">2018-06-28T11:35:58Z</dcterms:modified>
</cp:coreProperties>
</file>