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tislav.motyl\Documents\2014-2020\Riaditelske veci\Pracovny vykaz_novy\"/>
    </mc:Choice>
  </mc:AlternateContent>
  <bookViews>
    <workbookView xWindow="0" yWindow="0" windowWidth="28800" windowHeight="11400" tabRatio="868"/>
  </bookViews>
  <sheets>
    <sheet name="Pracovný výkaz" sheetId="4" r:id="rId1"/>
    <sheet name="Inštrukcie k PV" sheetId="5" r:id="rId2"/>
  </sheets>
  <definedNames>
    <definedName name="_xlnm.Print_Area" localSheetId="0">'Pracovný výkaz'!$A$2:$AH$38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>
  <authors>
    <author>Motyľ Rastislav</author>
    <author>Trnovská Kamila</author>
    <author>Zuzana Kyselová</author>
    <author>Branislav Horák</author>
  </authors>
  <commentList>
    <comment ref="A8" authorId="0" shapeId="0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<sst xmlns="http://schemas.openxmlformats.org/spreadsheetml/2006/main" count="68" uniqueCount="67">
  <si>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</si>
  <si>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</si>
  <si>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</si>
  <si>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</si>
  <si>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</si>
  <si>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</si>
  <si>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</si>
  <si>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</si>
  <si>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</si>
  <si>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</si>
  <si>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</si>
  <si>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</si>
  <si>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</si>
  <si>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</si>
  <si>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</si>
  <si>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</si>
  <si>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</si>
  <si>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</si>
  <si>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</si>
  <si>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</si>
  <si>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</si>
  <si>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</si>
  <si>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</si>
  <si>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</si>
  <si>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</si>
  <si>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</si>
  <si>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</si>
  <si>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</si>
  <si>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</si>
  <si>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</si>
  <si>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</si>
  <si>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</si>
  <si>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</si>
  <si>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</si>
  <si>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</si>
  <si>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</si>
  <si>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</si>
  <si>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</si>
  <si>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</si>
  <si>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</si>
  <si>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</si>
  <si>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</si>
  <si>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</si>
  <si>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</si>
  <si>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</si>
  <si>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</si>
  <si>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</si>
  <si>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</si>
  <si>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</si>
  <si>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</si>
  <si>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</si>
  <si>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</si>
  <si>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</si>
  <si>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</si>
  <si>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</si>
  <si>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</si>
  <si>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</si>
  <si>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</si>
  <si>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</si>
  <si>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</si>
  <si>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</si>
  <si>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</si>
  <si>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</si>
  <si>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</si>
  <si>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11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b/>
        <sz val="11"/>
        <color indexed="10"/>
        <rFont val="Calibri"/>
        <family val="2"/>
        <charset val="238"/>
      </rPr>
      <t xml:space="preserve">
</t>
    </r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</si>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</sst>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1"/>
      <color indexed="10"/>
      <name val="Calibri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9" fillId="8" borderId="0" applyNumberFormat="0" applyBorder="0" applyAlignment="0" applyProtection="0"/>
    <xf numFmtId="0" fontId="28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28" fillId="0" borderId="0" xfId="2"/>
    <xf numFmtId="164" fontId="28" fillId="0" borderId="0" xfId="2" applyNumberFormat="1"/>
    <xf numFmtId="165" fontId="28" fillId="0" borderId="0" xfId="2" applyNumberFormat="1"/>
    <xf numFmtId="0" fontId="28" fillId="0" borderId="0" xfId="2" applyBorder="1"/>
    <xf numFmtId="166" fontId="3" fillId="0" borderId="1" xfId="4" applyNumberFormat="1" applyFont="1" applyFill="1" applyBorder="1" applyAlignment="1" applyProtection="1"/>
    <xf numFmtId="0" fontId="3" fillId="0" borderId="1" xfId="4" applyFont="1" applyFill="1" applyBorder="1" applyAlignment="1" applyProtection="1"/>
    <xf numFmtId="14" fontId="28" fillId="0" borderId="0" xfId="2" applyNumberFormat="1"/>
    <xf numFmtId="166" fontId="3" fillId="0" borderId="2" xfId="4" applyNumberFormat="1" applyFont="1" applyFill="1" applyBorder="1" applyAlignment="1" applyProtection="1"/>
    <xf numFmtId="0" fontId="3" fillId="0" borderId="3" xfId="4" applyFont="1" applyFill="1" applyBorder="1" applyAlignment="1" applyProtection="1"/>
    <xf numFmtId="0" fontId="3" fillId="0" borderId="4" xfId="4" applyFont="1" applyFill="1" applyBorder="1" applyAlignment="1" applyProtection="1"/>
    <xf numFmtId="0" fontId="3" fillId="0" borderId="5" xfId="4" applyFont="1" applyFill="1" applyBorder="1" applyAlignment="1" applyProtection="1"/>
    <xf numFmtId="0" fontId="18" fillId="2" borderId="6" xfId="2" applyFont="1" applyFill="1" applyBorder="1" applyAlignment="1">
      <alignment horizontal="center" vertical="center" wrapText="1"/>
    </xf>
    <xf numFmtId="0" fontId="3" fillId="0" borderId="7" xfId="4" applyFont="1" applyFill="1" applyBorder="1" applyAlignment="1" applyProtection="1"/>
    <xf numFmtId="0" fontId="3" fillId="0" borderId="8" xfId="4" applyFont="1" applyFill="1" applyBorder="1" applyAlignment="1" applyProtection="1"/>
    <xf numFmtId="0" fontId="3" fillId="0" borderId="9" xfId="4" applyFont="1" applyFill="1" applyBorder="1" applyAlignment="1" applyProtection="1"/>
    <xf numFmtId="14" fontId="28" fillId="0" borderId="0" xfId="2" applyNumberFormat="1" applyFill="1"/>
    <xf numFmtId="0" fontId="28" fillId="0" borderId="0" xfId="2" applyFill="1"/>
    <xf numFmtId="0" fontId="4" fillId="0" borderId="0" xfId="2" applyFont="1" applyBorder="1" applyAlignment="1" applyProtection="1">
      <alignment vertical="top" wrapText="1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0" fontId="4" fillId="3" borderId="11" xfId="2" applyFont="1" applyFill="1" applyBorder="1" applyAlignment="1" applyProtection="1">
      <alignment vertical="center" wrapText="1"/>
      <protection locked="0"/>
    </xf>
    <xf numFmtId="0" fontId="4" fillId="3" borderId="12" xfId="2" applyFont="1" applyFill="1" applyBorder="1" applyAlignment="1" applyProtection="1">
      <alignment vertical="center"/>
      <protection locked="0"/>
    </xf>
    <xf numFmtId="167" fontId="28" fillId="3" borderId="13" xfId="2" applyNumberFormat="1" applyFill="1" applyBorder="1"/>
    <xf numFmtId="0" fontId="16" fillId="3" borderId="6" xfId="2" applyFont="1" applyFill="1" applyBorder="1"/>
    <xf numFmtId="0" fontId="5" fillId="0" borderId="14" xfId="2" applyFont="1" applyBorder="1" applyAlignment="1"/>
    <xf numFmtId="0" fontId="5" fillId="3" borderId="11" xfId="2" applyFont="1" applyFill="1" applyBorder="1" applyAlignment="1"/>
    <xf numFmtId="0" fontId="5" fillId="0" borderId="2" xfId="2" applyFont="1" applyBorder="1" applyAlignment="1"/>
    <xf numFmtId="0" fontId="5" fillId="3" borderId="9" xfId="2" applyFont="1" applyFill="1" applyBorder="1" applyAlignment="1"/>
    <xf numFmtId="4" fontId="5" fillId="0" borderId="2" xfId="2" applyNumberFormat="1" applyFont="1" applyBorder="1" applyAlignment="1" applyProtection="1">
      <protection locked="0"/>
    </xf>
    <xf numFmtId="4" fontId="5" fillId="0" borderId="2" xfId="2" applyNumberFormat="1" applyFont="1" applyBorder="1" applyProtection="1">
      <protection locked="0"/>
    </xf>
    <xf numFmtId="167" fontId="5" fillId="0" borderId="15" xfId="2" applyNumberFormat="1" applyFont="1" applyBorder="1" applyProtection="1">
      <protection locked="0"/>
    </xf>
    <xf numFmtId="0" fontId="5" fillId="3" borderId="16" xfId="2" applyFont="1" applyFill="1" applyBorder="1" applyAlignment="1">
      <alignment vertical="center"/>
    </xf>
    <xf numFmtId="168" fontId="28" fillId="4" borderId="0" xfId="2" applyNumberFormat="1" applyFill="1" applyBorder="1"/>
    <xf numFmtId="0" fontId="28" fillId="0" borderId="0" xfId="2" applyBorder="1" applyAlignment="1"/>
    <xf numFmtId="0" fontId="16" fillId="0" borderId="0" xfId="2" applyFont="1"/>
    <xf numFmtId="0" fontId="28" fillId="3" borderId="19" xfId="2" applyFill="1" applyBorder="1"/>
    <xf numFmtId="0" fontId="28" fillId="3" borderId="21" xfId="2" applyFill="1" applyBorder="1"/>
    <xf numFmtId="169" fontId="28" fillId="3" borderId="24" xfId="2" applyNumberFormat="1" applyFill="1" applyBorder="1"/>
    <xf numFmtId="169" fontId="28" fillId="3" borderId="18" xfId="2" applyNumberFormat="1" applyFill="1" applyBorder="1"/>
    <xf numFmtId="0" fontId="28" fillId="5" borderId="21" xfId="2" applyFill="1" applyBorder="1"/>
    <xf numFmtId="0" fontId="28" fillId="5" borderId="20" xfId="2" applyFill="1" applyBorder="1"/>
    <xf numFmtId="0" fontId="28" fillId="3" borderId="25" xfId="2" applyFill="1" applyBorder="1"/>
    <xf numFmtId="0" fontId="28" fillId="0" borderId="26" xfId="2" applyBorder="1"/>
    <xf numFmtId="0" fontId="1" fillId="0" borderId="0" xfId="3"/>
    <xf numFmtId="0" fontId="20" fillId="0" borderId="0" xfId="3" applyFont="1" applyBorder="1" applyAlignment="1">
      <alignment vertical="top"/>
    </xf>
    <xf numFmtId="0" fontId="1" fillId="0" borderId="0" xfId="3" applyBorder="1"/>
    <xf numFmtId="0" fontId="21" fillId="0" borderId="0" xfId="3" applyFont="1" applyBorder="1" applyAlignment="1">
      <alignment vertical="top" wrapText="1"/>
    </xf>
    <xf numFmtId="0" fontId="22" fillId="0" borderId="0" xfId="2" applyFont="1"/>
    <xf numFmtId="4" fontId="28" fillId="0" borderId="17" xfId="2" applyNumberFormat="1" applyBorder="1"/>
    <xf numFmtId="4" fontId="28" fillId="3" borderId="17" xfId="2" applyNumberFormat="1" applyFill="1" applyBorder="1"/>
    <xf numFmtId="4" fontId="28" fillId="3" borderId="27" xfId="2" applyNumberFormat="1" applyFill="1" applyBorder="1"/>
    <xf numFmtId="4" fontId="28" fillId="6" borderId="17" xfId="2" applyNumberFormat="1" applyFill="1" applyBorder="1"/>
    <xf numFmtId="4" fontId="28" fillId="3" borderId="28" xfId="2" applyNumberFormat="1" applyFill="1" applyBorder="1"/>
    <xf numFmtId="0" fontId="28" fillId="3" borderId="29" xfId="2" applyFill="1" applyBorder="1"/>
    <xf numFmtId="0" fontId="28" fillId="3" borderId="24" xfId="2" applyFill="1" applyBorder="1"/>
    <xf numFmtId="4" fontId="28" fillId="0" borderId="7" xfId="2" applyNumberFormat="1" applyBorder="1"/>
    <xf numFmtId="4" fontId="28" fillId="0" borderId="27" xfId="2" applyNumberFormat="1" applyBorder="1"/>
    <xf numFmtId="4" fontId="28" fillId="3" borderId="30" xfId="2" applyNumberFormat="1" applyFill="1" applyBorder="1"/>
    <xf numFmtId="4" fontId="28" fillId="3" borderId="25" xfId="2" applyNumberFormat="1" applyFill="1" applyBorder="1"/>
    <xf numFmtId="168" fontId="19" fillId="4" borderId="17" xfId="2" applyNumberFormat="1" applyFont="1" applyFill="1" applyBorder="1"/>
    <xf numFmtId="168" fontId="19" fillId="6" borderId="17" xfId="2" applyNumberFormat="1" applyFont="1" applyFill="1" applyBorder="1" applyProtection="1"/>
    <xf numFmtId="168" fontId="19" fillId="6" borderId="17" xfId="2" applyNumberFormat="1" applyFont="1" applyFill="1" applyBorder="1"/>
    <xf numFmtId="168" fontId="28" fillId="4" borderId="17" xfId="2" applyNumberFormat="1" applyFill="1" applyBorder="1" applyAlignment="1">
      <alignment horizontal="center"/>
    </xf>
    <xf numFmtId="168" fontId="16" fillId="4" borderId="17" xfId="2" applyNumberFormat="1" applyFont="1" applyFill="1" applyBorder="1" applyAlignment="1">
      <alignment horizontal="center"/>
    </xf>
    <xf numFmtId="14" fontId="4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0" fillId="9" borderId="17" xfId="2" applyNumberFormat="1" applyFont="1" applyFill="1" applyBorder="1"/>
    <xf numFmtId="0" fontId="28" fillId="11" borderId="17" xfId="2" applyFill="1" applyBorder="1"/>
    <xf numFmtId="4" fontId="28" fillId="11" borderId="7" xfId="2" applyNumberFormat="1" applyFill="1" applyBorder="1"/>
    <xf numFmtId="4" fontId="28" fillId="11" borderId="27" xfId="2" applyNumberFormat="1" applyFill="1" applyBorder="1"/>
    <xf numFmtId="4" fontId="28" fillId="11" borderId="17" xfId="2" applyNumberFormat="1" applyFill="1" applyBorder="1"/>
    <xf numFmtId="4" fontId="28" fillId="10" borderId="7" xfId="2" applyNumberFormat="1" applyFill="1" applyBorder="1"/>
    <xf numFmtId="4" fontId="28" fillId="10" borderId="27" xfId="2" applyNumberFormat="1" applyFill="1" applyBorder="1"/>
    <xf numFmtId="4" fontId="28" fillId="10" borderId="17" xfId="2" applyNumberFormat="1" applyFill="1" applyBorder="1"/>
    <xf numFmtId="0" fontId="19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14" fontId="23" fillId="0" borderId="48" xfId="2" applyNumberFormat="1" applyFont="1" applyFill="1" applyBorder="1" applyAlignment="1"/>
    <xf numFmtId="0" fontId="19" fillId="5" borderId="11" xfId="2" applyFont="1" applyFill="1" applyBorder="1" applyAlignment="1">
      <alignment wrapText="1"/>
    </xf>
    <xf numFmtId="0" fontId="28" fillId="11" borderId="7" xfId="2" applyFill="1" applyBorder="1"/>
    <xf numFmtId="0" fontId="19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3" fillId="7" borderId="28" xfId="2" applyFont="1" applyFill="1" applyBorder="1" applyAlignment="1"/>
    <xf numFmtId="14" fontId="23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0" fontId="8" fillId="0" borderId="32" xfId="2" applyFont="1" applyFill="1" applyBorder="1" applyAlignment="1"/>
    <xf numFmtId="4" fontId="28" fillId="0" borderId="41" xfId="2" applyNumberFormat="1" applyBorder="1"/>
    <xf numFmtId="0" fontId="8" fillId="10" borderId="47" xfId="2" applyFont="1" applyFill="1" applyBorder="1" applyAlignment="1">
      <alignment wrapText="1"/>
    </xf>
    <xf numFmtId="0" fontId="23" fillId="0" borderId="48" xfId="2" applyFont="1" applyFill="1" applyBorder="1" applyAlignment="1"/>
    <xf numFmtId="0" fontId="28" fillId="5" borderId="50" xfId="2" applyFill="1" applyBorder="1"/>
    <xf numFmtId="169" fontId="28" fillId="3" borderId="0" xfId="2" applyNumberFormat="1" applyFill="1" applyBorder="1"/>
    <xf numFmtId="0" fontId="28" fillId="3" borderId="50" xfId="2" applyFill="1" applyBorder="1"/>
    <xf numFmtId="0" fontId="28" fillId="11" borderId="36" xfId="2" applyFill="1" applyBorder="1"/>
    <xf numFmtId="0" fontId="28" fillId="3" borderId="42" xfId="2" applyFill="1" applyBorder="1"/>
    <xf numFmtId="4" fontId="28" fillId="0" borderId="36" xfId="2" applyNumberFormat="1" applyBorder="1"/>
    <xf numFmtId="4" fontId="28" fillId="11" borderId="36" xfId="2" applyNumberFormat="1" applyFill="1" applyBorder="1"/>
    <xf numFmtId="4" fontId="28" fillId="10" borderId="36" xfId="2" applyNumberFormat="1" applyFill="1" applyBorder="1"/>
    <xf numFmtId="4" fontId="28" fillId="0" borderId="39" xfId="2" applyNumberFormat="1" applyBorder="1"/>
    <xf numFmtId="0" fontId="28" fillId="3" borderId="37" xfId="2" applyFill="1" applyBorder="1"/>
    <xf numFmtId="0" fontId="28" fillId="3" borderId="51" xfId="2" applyFill="1" applyBorder="1"/>
    <xf numFmtId="4" fontId="28" fillId="3" borderId="52" xfId="2" applyNumberFormat="1" applyFill="1" applyBorder="1"/>
    <xf numFmtId="4" fontId="28" fillId="3" borderId="53" xfId="2" applyNumberFormat="1" applyFill="1" applyBorder="1"/>
    <xf numFmtId="0" fontId="19" fillId="5" borderId="37" xfId="2" applyFont="1" applyFill="1" applyBorder="1" applyAlignment="1">
      <alignment horizontal="center" vertical="center" wrapText="1"/>
    </xf>
    <xf numFmtId="0" fontId="19" fillId="5" borderId="38" xfId="2" applyFont="1" applyFill="1" applyBorder="1" applyAlignment="1">
      <alignment horizontal="center" vertical="center" wrapText="1"/>
    </xf>
    <xf numFmtId="0" fontId="28" fillId="0" borderId="0" xfId="2" applyAlignment="1">
      <alignment horizontal="center" vertical="center"/>
    </xf>
    <xf numFmtId="0" fontId="29" fillId="8" borderId="31" xfId="1" applyBorder="1" applyAlignment="1"/>
    <xf numFmtId="0" fontId="28" fillId="0" borderId="31" xfId="2" applyBorder="1" applyAlignment="1"/>
    <xf numFmtId="0" fontId="28" fillId="0" borderId="32" xfId="2" applyBorder="1" applyAlignment="1"/>
    <xf numFmtId="0" fontId="29" fillId="8" borderId="6" xfId="1" applyNumberFormat="1" applyBorder="1" applyAlignment="1">
      <alignment horizontal="left"/>
    </xf>
    <xf numFmtId="0" fontId="28" fillId="0" borderId="31" xfId="2" applyNumberFormat="1" applyBorder="1" applyAlignment="1">
      <alignment horizontal="left"/>
    </xf>
    <xf numFmtId="0" fontId="28" fillId="0" borderId="32" xfId="2" applyNumberFormat="1" applyBorder="1" applyAlignment="1">
      <alignment horizontal="left"/>
    </xf>
    <xf numFmtId="0" fontId="25" fillId="8" borderId="6" xfId="1" applyFont="1" applyBorder="1" applyAlignment="1">
      <alignment horizontal="center"/>
    </xf>
    <xf numFmtId="0" fontId="28" fillId="0" borderId="31" xfId="2" applyBorder="1" applyAlignment="1">
      <alignment horizontal="center"/>
    </xf>
    <xf numFmtId="0" fontId="28" fillId="0" borderId="32" xfId="2" applyBorder="1" applyAlignment="1">
      <alignment horizontal="center"/>
    </xf>
    <xf numFmtId="49" fontId="29" fillId="8" borderId="6" xfId="1" applyNumberFormat="1" applyBorder="1" applyAlignment="1">
      <alignment horizontal="center"/>
    </xf>
    <xf numFmtId="49" fontId="28" fillId="0" borderId="31" xfId="2" applyNumberFormat="1" applyBorder="1" applyAlignment="1">
      <alignment horizontal="center"/>
    </xf>
    <xf numFmtId="49" fontId="28" fillId="0" borderId="32" xfId="2" applyNumberFormat="1" applyBorder="1" applyAlignment="1">
      <alignment horizontal="center"/>
    </xf>
    <xf numFmtId="0" fontId="29" fillId="8" borderId="6" xfId="1" applyBorder="1" applyAlignment="1">
      <alignment horizontal="center"/>
    </xf>
    <xf numFmtId="0" fontId="29" fillId="8" borderId="31" xfId="1" applyBorder="1" applyAlignment="1">
      <alignment horizontal="center"/>
    </xf>
    <xf numFmtId="0" fontId="29" fillId="8" borderId="32" xfId="1" applyBorder="1" applyAlignment="1">
      <alignment horizontal="center"/>
    </xf>
    <xf numFmtId="0" fontId="29" fillId="8" borderId="6" xfId="1" applyBorder="1" applyAlignment="1">
      <alignment horizontal="right"/>
    </xf>
    <xf numFmtId="0" fontId="29" fillId="8" borderId="32" xfId="1" applyBorder="1" applyAlignment="1">
      <alignment horizontal="right"/>
    </xf>
    <xf numFmtId="0" fontId="29" fillId="8" borderId="31" xfId="1" applyBorder="1" applyAlignment="1">
      <alignment horizontal="right"/>
    </xf>
    <xf numFmtId="0" fontId="16" fillId="6" borderId="17" xfId="2" applyFont="1" applyFill="1" applyBorder="1" applyAlignment="1"/>
    <xf numFmtId="0" fontId="28" fillId="6" borderId="17" xfId="2" applyFill="1" applyBorder="1" applyAlignment="1"/>
    <xf numFmtId="0" fontId="28" fillId="3" borderId="33" xfId="2" applyFill="1" applyBorder="1" applyAlignment="1"/>
    <xf numFmtId="0" fontId="28" fillId="0" borderId="34" xfId="2" applyBorder="1" applyAlignment="1"/>
    <xf numFmtId="0" fontId="19" fillId="0" borderId="17" xfId="2" applyFont="1" applyFill="1" applyBorder="1" applyAlignment="1"/>
    <xf numFmtId="0" fontId="19" fillId="0" borderId="27" xfId="2" applyFont="1" applyFill="1" applyBorder="1" applyAlignment="1"/>
    <xf numFmtId="0" fontId="31" fillId="10" borderId="16" xfId="2" applyFont="1" applyFill="1" applyBorder="1" applyAlignment="1">
      <alignment horizontal="center" wrapText="1"/>
    </xf>
    <xf numFmtId="0" fontId="31" fillId="10" borderId="46" xfId="2" applyFont="1" applyFill="1" applyBorder="1" applyAlignment="1">
      <alignment horizontal="center" wrapText="1"/>
    </xf>
    <xf numFmtId="0" fontId="31" fillId="11" borderId="11" xfId="2" applyFont="1" applyFill="1" applyBorder="1" applyAlignment="1">
      <alignment horizontal="center" wrapText="1"/>
    </xf>
    <xf numFmtId="0" fontId="31" fillId="11" borderId="10" xfId="2" applyFont="1" applyFill="1" applyBorder="1" applyAlignment="1">
      <alignment horizontal="center" wrapText="1"/>
    </xf>
    <xf numFmtId="0" fontId="31" fillId="11" borderId="6" xfId="2" applyFont="1" applyFill="1" applyBorder="1" applyAlignment="1">
      <alignment horizontal="center" wrapText="1"/>
    </xf>
    <xf numFmtId="0" fontId="31" fillId="11" borderId="32" xfId="2" applyFont="1" applyFill="1" applyBorder="1" applyAlignment="1">
      <alignment horizontal="center" wrapText="1"/>
    </xf>
    <xf numFmtId="0" fontId="23" fillId="10" borderId="5" xfId="2" applyFont="1" applyFill="1" applyBorder="1" applyAlignment="1">
      <alignment horizontal="left" wrapText="1"/>
    </xf>
    <xf numFmtId="0" fontId="23" fillId="10" borderId="49" xfId="2" applyFont="1" applyFill="1" applyBorder="1" applyAlignment="1">
      <alignment horizontal="left" wrapText="1"/>
    </xf>
    <xf numFmtId="0" fontId="24" fillId="0" borderId="31" xfId="2" applyFont="1" applyFill="1" applyBorder="1" applyAlignment="1">
      <alignment horizontal="left" vertical="center" wrapText="1"/>
    </xf>
    <xf numFmtId="0" fontId="24" fillId="0" borderId="32" xfId="2" applyFont="1" applyFill="1" applyBorder="1" applyAlignment="1">
      <alignment horizontal="left" vertical="center" wrapText="1"/>
    </xf>
    <xf numFmtId="0" fontId="3" fillId="0" borderId="9" xfId="4" applyFont="1" applyFill="1" applyBorder="1" applyAlignment="1" applyProtection="1"/>
    <xf numFmtId="0" fontId="3" fillId="0" borderId="8" xfId="4" applyFont="1" applyFill="1" applyBorder="1" applyAlignment="1" applyProtection="1"/>
    <xf numFmtId="0" fontId="3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17" fillId="3" borderId="6" xfId="2" applyFont="1" applyFill="1" applyBorder="1" applyAlignment="1">
      <alignment horizontal="center"/>
    </xf>
    <xf numFmtId="0" fontId="17" fillId="3" borderId="31" xfId="2" applyFont="1" applyFill="1" applyBorder="1" applyAlignment="1">
      <alignment horizontal="center"/>
    </xf>
    <xf numFmtId="0" fontId="17" fillId="3" borderId="32" xfId="2" applyFont="1" applyFill="1" applyBorder="1" applyAlignment="1">
      <alignment horizontal="center"/>
    </xf>
    <xf numFmtId="0" fontId="6" fillId="0" borderId="33" xfId="2" applyFont="1" applyFill="1" applyBorder="1" applyAlignment="1">
      <alignment horizontal="left" vertical="top" wrapText="1"/>
    </xf>
    <xf numFmtId="0" fontId="28" fillId="0" borderId="1" xfId="2" applyFill="1" applyBorder="1" applyAlignment="1">
      <alignment horizontal="left" vertical="top"/>
    </xf>
    <xf numFmtId="0" fontId="28" fillId="0" borderId="34" xfId="2" applyFill="1" applyBorder="1" applyAlignment="1">
      <alignment horizontal="left" vertical="top"/>
    </xf>
    <xf numFmtId="0" fontId="28" fillId="0" borderId="22" xfId="2" applyFill="1" applyBorder="1" applyAlignment="1">
      <alignment horizontal="left" vertical="top"/>
    </xf>
    <xf numFmtId="0" fontId="28" fillId="0" borderId="0" xfId="2" applyFill="1" applyBorder="1" applyAlignment="1">
      <alignment horizontal="left" vertical="top"/>
    </xf>
    <xf numFmtId="0" fontId="28" fillId="0" borderId="23" xfId="2" applyFill="1" applyBorder="1" applyAlignment="1">
      <alignment horizontal="left" vertical="top"/>
    </xf>
    <xf numFmtId="0" fontId="28" fillId="0" borderId="22" xfId="2" applyFill="1" applyBorder="1" applyAlignment="1"/>
    <xf numFmtId="0" fontId="28" fillId="0" borderId="0" xfId="2" applyFill="1" applyBorder="1" applyAlignment="1"/>
    <xf numFmtId="0" fontId="28" fillId="0" borderId="23" xfId="2" applyFill="1" applyBorder="1" applyAlignment="1"/>
    <xf numFmtId="0" fontId="28" fillId="0" borderId="35" xfId="2" applyFill="1" applyBorder="1" applyAlignment="1"/>
    <xf numFmtId="0" fontId="28" fillId="0" borderId="26" xfId="2" applyFill="1" applyBorder="1" applyAlignment="1"/>
    <xf numFmtId="0" fontId="28" fillId="0" borderId="14" xfId="2" applyFill="1" applyBorder="1" applyAlignment="1"/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</cellXfs>
  <cellStyles count="5">
    <cellStyle name="Dobrá" xfId="1" builtinId="26"/>
    <cellStyle name="Normálna" xfId="0" builtinId="0"/>
    <cellStyle name="Normálna 2" xfId="2"/>
    <cellStyle name="Normálne 3" xfId="3"/>
    <cellStyle name="normální_Směny plán 2004_II" xfId="4"/>
  </cellStyles>
  <dxfs count="8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120444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B58"/>
  <sheetViews>
    <sheetView tabSelected="1" zoomScale="85" zoomScaleNormal="100" zoomScaleSheetLayoutView="100" workbookViewId="0">
      <selection activeCell="F36" sqref="F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4.85546875" style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4.42578125" style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66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17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9" t="str">
        <f>IF(OR(DAY(DATE($AF$3,$AU$24+1,0))=28,DAY(DATE($AF$3,$AU$24+1,0))=29),"",IF(DAY(DATE($AF$3,$AU$24+1,0))=30,"",31))</f>
        <v/>
      </c>
      <c r="AH5" s="102" t="s">
        <v>48</v>
      </c>
      <c r="AI5" s="4"/>
    </row>
    <row r="6" spans="1:35" ht="15.75" thickBot="1" x14ac:dyDescent="0.3">
      <c r="A6" s="125"/>
      <c r="B6" s="126"/>
      <c r="C6" s="38">
        <f t="shared" ref="C6:AD6" si="0">(DATE($AF$3,$AU$24,C5))</f>
        <v>44652</v>
      </c>
      <c r="D6" s="37">
        <f t="shared" si="0"/>
        <v>44653</v>
      </c>
      <c r="E6" s="37">
        <f t="shared" si="0"/>
        <v>44654</v>
      </c>
      <c r="F6" s="37">
        <f t="shared" si="0"/>
        <v>44655</v>
      </c>
      <c r="G6" s="37">
        <f t="shared" si="0"/>
        <v>44656</v>
      </c>
      <c r="H6" s="37">
        <f t="shared" si="0"/>
        <v>44657</v>
      </c>
      <c r="I6" s="37">
        <f t="shared" si="0"/>
        <v>44658</v>
      </c>
      <c r="J6" s="37">
        <f t="shared" si="0"/>
        <v>44659</v>
      </c>
      <c r="K6" s="37">
        <f t="shared" si="0"/>
        <v>44660</v>
      </c>
      <c r="L6" s="37">
        <f t="shared" si="0"/>
        <v>44661</v>
      </c>
      <c r="M6" s="37">
        <f t="shared" si="0"/>
        <v>44662</v>
      </c>
      <c r="N6" s="37">
        <f t="shared" si="0"/>
        <v>44663</v>
      </c>
      <c r="O6" s="37">
        <f t="shared" si="0"/>
        <v>44664</v>
      </c>
      <c r="P6" s="37">
        <f t="shared" si="0"/>
        <v>44665</v>
      </c>
      <c r="Q6" s="37">
        <f t="shared" si="0"/>
        <v>44666</v>
      </c>
      <c r="R6" s="37">
        <f t="shared" si="0"/>
        <v>44667</v>
      </c>
      <c r="S6" s="37">
        <f t="shared" si="0"/>
        <v>44668</v>
      </c>
      <c r="T6" s="37">
        <f t="shared" si="0"/>
        <v>44669</v>
      </c>
      <c r="U6" s="37">
        <f t="shared" si="0"/>
        <v>44670</v>
      </c>
      <c r="V6" s="37">
        <f t="shared" si="0"/>
        <v>44671</v>
      </c>
      <c r="W6" s="37">
        <f t="shared" si="0"/>
        <v>44672</v>
      </c>
      <c r="X6" s="37">
        <f t="shared" si="0"/>
        <v>44673</v>
      </c>
      <c r="Y6" s="37">
        <f t="shared" si="0"/>
        <v>44674</v>
      </c>
      <c r="Z6" s="37">
        <f t="shared" si="0"/>
        <v>44675</v>
      </c>
      <c r="AA6" s="37">
        <f t="shared" si="0"/>
        <v>44676</v>
      </c>
      <c r="AB6" s="37">
        <f t="shared" si="0"/>
        <v>44677</v>
      </c>
      <c r="AC6" s="37">
        <f t="shared" si="0"/>
        <v>44678</v>
      </c>
      <c r="AD6" s="37">
        <f t="shared" si="0"/>
        <v>44679</v>
      </c>
      <c r="AE6" s="37">
        <f>IF(ISERROR(DATE($AF$3,$AU$24,AE5)),"",(DATE($AF$3,$AU$24,AE5)))</f>
        <v>44680</v>
      </c>
      <c r="AF6" s="37">
        <f>IF(ISERROR(DATE($AF$3,$AU$24,AF5)),"",(DATE($AF$3,$AU$24,AF5)))</f>
        <v>44681</v>
      </c>
      <c r="AG6" s="90" t="str">
        <f>IF(ISERROR(DATE($AF$3,$AU$24,AG5)),"",(DATE($AF$3,$AU$24,AG5)))</f>
        <v/>
      </c>
      <c r="AH6" s="103"/>
      <c r="AI6" s="4"/>
    </row>
    <row r="7" spans="1:35" x14ac:dyDescent="0.25">
      <c r="A7" s="80" t="s">
        <v>47</v>
      </c>
      <c r="B7" s="81"/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91"/>
      <c r="AH7" s="98"/>
    </row>
    <row r="8" spans="1:35" ht="15.75" thickBot="1" x14ac:dyDescent="0.3">
      <c r="A8" s="131" t="s">
        <v>61</v>
      </c>
      <c r="B8" s="132"/>
      <c r="C8" s="79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2"/>
      <c r="AH8" s="99"/>
    </row>
    <row r="9" spans="1:35" x14ac:dyDescent="0.25">
      <c r="A9" s="74" t="s">
        <v>46</v>
      </c>
      <c r="B9" s="75"/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93"/>
      <c r="AH9" s="99"/>
    </row>
    <row r="10" spans="1:35" ht="26.25" x14ac:dyDescent="0.25">
      <c r="A10" s="76" t="s">
        <v>56</v>
      </c>
      <c r="B10" s="77"/>
      <c r="C10" s="5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4"/>
      <c r="AH10" s="100">
        <f t="shared" ref="AH10:AH16" si="1">SUM(C10:AG10)</f>
        <v>0</v>
      </c>
    </row>
    <row r="11" spans="1:35" ht="27" thickBot="1" x14ac:dyDescent="0.3">
      <c r="A11" s="78" t="s">
        <v>57</v>
      </c>
      <c r="B11" s="83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4"/>
      <c r="AH11" s="100">
        <f t="shared" si="1"/>
        <v>0</v>
      </c>
    </row>
    <row r="12" spans="1:35" ht="15.75" thickBot="1" x14ac:dyDescent="0.3">
      <c r="A12" s="133" t="s">
        <v>62</v>
      </c>
      <c r="B12" s="134"/>
      <c r="C12" s="68"/>
      <c r="D12" s="69"/>
      <c r="E12" s="69"/>
      <c r="F12" s="69"/>
      <c r="G12" s="69"/>
      <c r="H12" s="70"/>
      <c r="I12" s="70"/>
      <c r="J12" s="69"/>
      <c r="K12" s="69"/>
      <c r="L12" s="69"/>
      <c r="M12" s="69"/>
      <c r="N12" s="69"/>
      <c r="O12" s="70"/>
      <c r="P12" s="70"/>
      <c r="Q12" s="69"/>
      <c r="R12" s="69"/>
      <c r="S12" s="70"/>
      <c r="T12" s="69"/>
      <c r="U12" s="69"/>
      <c r="V12" s="70"/>
      <c r="W12" s="70"/>
      <c r="X12" s="69"/>
      <c r="Y12" s="69"/>
      <c r="Z12" s="69"/>
      <c r="AA12" s="69"/>
      <c r="AB12" s="69"/>
      <c r="AC12" s="70"/>
      <c r="AD12" s="70"/>
      <c r="AE12" s="69"/>
      <c r="AF12" s="69"/>
      <c r="AG12" s="95"/>
      <c r="AH12" s="100"/>
    </row>
    <row r="13" spans="1:35" ht="39.75" thickBot="1" x14ac:dyDescent="0.3">
      <c r="A13" s="84" t="s">
        <v>58</v>
      </c>
      <c r="B13" s="85"/>
      <c r="C13" s="55"/>
      <c r="D13" s="56"/>
      <c r="E13" s="56"/>
      <c r="F13" s="56"/>
      <c r="G13" s="56"/>
      <c r="H13" s="48"/>
      <c r="I13" s="48"/>
      <c r="J13" s="56"/>
      <c r="K13" s="56"/>
      <c r="L13" s="56"/>
      <c r="M13" s="56"/>
      <c r="N13" s="56"/>
      <c r="O13" s="48"/>
      <c r="P13" s="48"/>
      <c r="Q13" s="56"/>
      <c r="R13" s="56"/>
      <c r="S13" s="48"/>
      <c r="T13" s="56"/>
      <c r="U13" s="56"/>
      <c r="V13" s="48"/>
      <c r="W13" s="48"/>
      <c r="X13" s="56"/>
      <c r="Y13" s="56"/>
      <c r="Z13" s="56"/>
      <c r="AA13" s="56"/>
      <c r="AB13" s="56"/>
      <c r="AC13" s="48"/>
      <c r="AD13" s="48"/>
      <c r="AE13" s="56"/>
      <c r="AF13" s="56"/>
      <c r="AG13" s="94"/>
      <c r="AH13" s="100">
        <f t="shared" si="1"/>
        <v>0</v>
      </c>
    </row>
    <row r="14" spans="1:35" x14ac:dyDescent="0.25">
      <c r="A14" s="129" t="s">
        <v>63</v>
      </c>
      <c r="B14" s="130"/>
      <c r="C14" s="71"/>
      <c r="D14" s="72"/>
      <c r="E14" s="72"/>
      <c r="F14" s="72"/>
      <c r="G14" s="72"/>
      <c r="H14" s="73"/>
      <c r="I14" s="73"/>
      <c r="J14" s="72"/>
      <c r="K14" s="72"/>
      <c r="L14" s="72"/>
      <c r="M14" s="72"/>
      <c r="N14" s="72"/>
      <c r="O14" s="73"/>
      <c r="P14" s="73"/>
      <c r="Q14" s="72"/>
      <c r="R14" s="72"/>
      <c r="S14" s="73"/>
      <c r="T14" s="72"/>
      <c r="U14" s="72"/>
      <c r="V14" s="73"/>
      <c r="W14" s="73"/>
      <c r="X14" s="72"/>
      <c r="Y14" s="72"/>
      <c r="Z14" s="72"/>
      <c r="AA14" s="72"/>
      <c r="AB14" s="72"/>
      <c r="AC14" s="73"/>
      <c r="AD14" s="73"/>
      <c r="AE14" s="72"/>
      <c r="AF14" s="72"/>
      <c r="AG14" s="96"/>
      <c r="AH14" s="100"/>
    </row>
    <row r="15" spans="1:35" ht="26.25" x14ac:dyDescent="0.25">
      <c r="A15" s="87" t="s">
        <v>60</v>
      </c>
      <c r="B15" s="88"/>
      <c r="C15" s="5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4"/>
      <c r="AH15" s="100">
        <f t="shared" si="1"/>
        <v>0</v>
      </c>
    </row>
    <row r="16" spans="1:35" ht="28.9" customHeight="1" thickBot="1" x14ac:dyDescent="0.3">
      <c r="A16" s="135" t="s">
        <v>59</v>
      </c>
      <c r="B16" s="136"/>
      <c r="C16" s="8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7"/>
      <c r="AH16" s="101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0</v>
      </c>
      <c r="D17" s="57">
        <f t="shared" si="2"/>
        <v>0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7">
        <f t="shared" si="2"/>
        <v>0</v>
      </c>
      <c r="Q17" s="57">
        <f t="shared" si="2"/>
        <v>0</v>
      </c>
      <c r="R17" s="57">
        <f t="shared" si="2"/>
        <v>0</v>
      </c>
      <c r="S17" s="57">
        <f t="shared" si="2"/>
        <v>0</v>
      </c>
      <c r="T17" s="57">
        <f t="shared" si="2"/>
        <v>0</v>
      </c>
      <c r="U17" s="57">
        <f t="shared" si="2"/>
        <v>0</v>
      </c>
      <c r="V17" s="57">
        <f t="shared" si="2"/>
        <v>0</v>
      </c>
      <c r="W17" s="57">
        <f t="shared" si="2"/>
        <v>0</v>
      </c>
      <c r="X17" s="57">
        <f t="shared" si="2"/>
        <v>0</v>
      </c>
      <c r="Y17" s="57">
        <f t="shared" si="2"/>
        <v>0</v>
      </c>
      <c r="Z17" s="57">
        <f t="shared" si="2"/>
        <v>0</v>
      </c>
      <c r="AA17" s="57">
        <f t="shared" si="2"/>
        <v>0</v>
      </c>
      <c r="AB17" s="57">
        <f t="shared" si="2"/>
        <v>0</v>
      </c>
      <c r="AC17" s="57">
        <f t="shared" si="2"/>
        <v>0</v>
      </c>
      <c r="AD17" s="57">
        <f t="shared" si="2"/>
        <v>0</v>
      </c>
      <c r="AE17" s="57">
        <f t="shared" si="2"/>
        <v>0</v>
      </c>
      <c r="AF17" s="57">
        <f t="shared" si="2"/>
        <v>0</v>
      </c>
      <c r="AG17" s="58">
        <f t="shared" si="2"/>
        <v>0</v>
      </c>
      <c r="AH17" s="58">
        <f t="shared" si="2"/>
        <v>0</v>
      </c>
    </row>
    <row r="18" spans="1:53" x14ac:dyDescent="0.25">
      <c r="A18" s="127" t="s">
        <v>44</v>
      </c>
      <c r="B18" s="12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49"/>
    </row>
    <row r="19" spans="1:53" x14ac:dyDescent="0.25">
      <c r="A19" s="128" t="s">
        <v>43</v>
      </c>
      <c r="B19" s="12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0"/>
    </row>
    <row r="20" spans="1:53" x14ac:dyDescent="0.25">
      <c r="A20" s="124" t="s">
        <v>42</v>
      </c>
      <c r="B20" s="124"/>
      <c r="C20" s="60">
        <f>C19-C18</f>
        <v>0</v>
      </c>
      <c r="D20" s="60">
        <f t="shared" ref="D20:AG20" si="3">D19-D18</f>
        <v>0</v>
      </c>
      <c r="E20" s="60">
        <f>E19-E18</f>
        <v>0</v>
      </c>
      <c r="F20" s="60">
        <f>F19-F18</f>
        <v>0</v>
      </c>
      <c r="G20" s="60">
        <f t="shared" si="3"/>
        <v>0</v>
      </c>
      <c r="H20" s="60">
        <f t="shared" si="3"/>
        <v>0</v>
      </c>
      <c r="I20" s="60">
        <f t="shared" si="3"/>
        <v>0</v>
      </c>
      <c r="J20" s="60">
        <f t="shared" si="3"/>
        <v>0</v>
      </c>
      <c r="K20" s="60">
        <f t="shared" si="3"/>
        <v>0</v>
      </c>
      <c r="L20" s="60">
        <f t="shared" si="3"/>
        <v>0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0">
        <f t="shared" si="3"/>
        <v>0</v>
      </c>
      <c r="Q20" s="60">
        <f t="shared" si="3"/>
        <v>0</v>
      </c>
      <c r="R20" s="60">
        <f t="shared" si="3"/>
        <v>0</v>
      </c>
      <c r="S20" s="60">
        <f t="shared" si="3"/>
        <v>0</v>
      </c>
      <c r="T20" s="60">
        <f t="shared" si="3"/>
        <v>0</v>
      </c>
      <c r="U20" s="60">
        <f t="shared" si="3"/>
        <v>0</v>
      </c>
      <c r="V20" s="60">
        <f t="shared" si="3"/>
        <v>0</v>
      </c>
      <c r="W20" s="60">
        <f t="shared" si="3"/>
        <v>0</v>
      </c>
      <c r="X20" s="60">
        <f t="shared" si="3"/>
        <v>0</v>
      </c>
      <c r="Y20" s="60">
        <f t="shared" si="3"/>
        <v>0</v>
      </c>
      <c r="Z20" s="60">
        <f t="shared" si="3"/>
        <v>0</v>
      </c>
      <c r="AA20" s="60">
        <f t="shared" si="3"/>
        <v>0</v>
      </c>
      <c r="AB20" s="60">
        <f t="shared" si="3"/>
        <v>0</v>
      </c>
      <c r="AC20" s="60">
        <f t="shared" si="3"/>
        <v>0</v>
      </c>
      <c r="AD20" s="60">
        <f t="shared" si="3"/>
        <v>0</v>
      </c>
      <c r="AE20" s="60">
        <f t="shared" si="3"/>
        <v>0</v>
      </c>
      <c r="AF20" s="60">
        <f t="shared" si="3"/>
        <v>0</v>
      </c>
      <c r="AG20" s="60">
        <f t="shared" si="3"/>
        <v>0</v>
      </c>
      <c r="AH20" s="51"/>
    </row>
    <row r="21" spans="1:53" x14ac:dyDescent="0.25">
      <c r="A21" s="123" t="s">
        <v>54</v>
      </c>
      <c r="B21" s="124"/>
      <c r="C21" s="61">
        <f>(C20-INT(C20))*24</f>
        <v>0</v>
      </c>
      <c r="D21" s="66">
        <f>(D20-INT(D20))*24</f>
        <v>0</v>
      </c>
      <c r="E21" s="66">
        <f t="shared" ref="E21:AF21" si="4">(E20-INT(E20))*24</f>
        <v>0</v>
      </c>
      <c r="F21" s="66">
        <f t="shared" si="4"/>
        <v>0</v>
      </c>
      <c r="G21" s="66">
        <f t="shared" si="4"/>
        <v>0</v>
      </c>
      <c r="H21" s="66">
        <f t="shared" si="4"/>
        <v>0</v>
      </c>
      <c r="I21" s="66">
        <f t="shared" si="4"/>
        <v>0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  <c r="N21" s="66">
        <f t="shared" si="4"/>
        <v>0</v>
      </c>
      <c r="O21" s="66">
        <f t="shared" si="4"/>
        <v>0</v>
      </c>
      <c r="P21" s="66">
        <f t="shared" si="4"/>
        <v>0</v>
      </c>
      <c r="Q21" s="66">
        <f t="shared" si="4"/>
        <v>0</v>
      </c>
      <c r="R21" s="66">
        <f t="shared" si="4"/>
        <v>0</v>
      </c>
      <c r="S21" s="66">
        <f t="shared" si="4"/>
        <v>0</v>
      </c>
      <c r="T21" s="66">
        <f t="shared" si="4"/>
        <v>0</v>
      </c>
      <c r="U21" s="66">
        <f t="shared" si="4"/>
        <v>0</v>
      </c>
      <c r="V21" s="66">
        <f t="shared" si="4"/>
        <v>0</v>
      </c>
      <c r="W21" s="66">
        <f t="shared" si="4"/>
        <v>0</v>
      </c>
      <c r="X21" s="66">
        <f t="shared" si="4"/>
        <v>0</v>
      </c>
      <c r="Y21" s="66">
        <f t="shared" si="4"/>
        <v>0</v>
      </c>
      <c r="Z21" s="66">
        <f t="shared" si="4"/>
        <v>0</v>
      </c>
      <c r="AA21" s="66">
        <f t="shared" si="4"/>
        <v>0</v>
      </c>
      <c r="AB21" s="66">
        <f t="shared" si="4"/>
        <v>0</v>
      </c>
      <c r="AC21" s="66">
        <f t="shared" si="4"/>
        <v>0</v>
      </c>
      <c r="AD21" s="66">
        <f t="shared" si="4"/>
        <v>0</v>
      </c>
      <c r="AE21" s="66">
        <f t="shared" si="4"/>
        <v>0</v>
      </c>
      <c r="AF21" s="66">
        <f t="shared" si="4"/>
        <v>0</v>
      </c>
      <c r="AG21" s="61">
        <f t="shared" ref="AG21" si="5">(AG20-INT(AG20))*24</f>
        <v>0</v>
      </c>
      <c r="AH21" s="51"/>
    </row>
    <row r="22" spans="1:53" x14ac:dyDescent="0.25">
      <c r="A22" s="82" t="s">
        <v>41</v>
      </c>
      <c r="B22" s="82"/>
      <c r="C22" s="63"/>
      <c r="D22" s="62"/>
      <c r="E22" s="62"/>
      <c r="F22" s="62"/>
      <c r="G22" s="63"/>
      <c r="H22" s="62"/>
      <c r="I22" s="62"/>
      <c r="J22" s="62"/>
      <c r="K22" s="63"/>
      <c r="L22" s="62"/>
      <c r="M22" s="63"/>
      <c r="N22" s="65"/>
      <c r="O22" s="62"/>
      <c r="P22" s="63"/>
      <c r="Q22" s="62"/>
      <c r="R22" s="62"/>
      <c r="S22" s="63"/>
      <c r="T22" s="62"/>
      <c r="U22" s="63"/>
      <c r="V22" s="63"/>
      <c r="W22" s="62"/>
      <c r="X22" s="62"/>
      <c r="Y22" s="62"/>
      <c r="Z22" s="62"/>
      <c r="AA22" s="63"/>
      <c r="AB22" s="65"/>
      <c r="AC22" s="62"/>
      <c r="AD22" s="62"/>
      <c r="AE22" s="62"/>
      <c r="AF22" s="62"/>
      <c r="AG22" s="62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4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64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31" t="s">
        <v>37</v>
      </c>
      <c r="B26" s="30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/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/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0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4"/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6" type="noConversion"/>
  <conditionalFormatting sqref="C17:AG17">
    <cfRule type="cellIs" dxfId="7" priority="10" operator="greaterThan">
      <formula>12</formula>
    </cfRule>
  </conditionalFormatting>
  <conditionalFormatting sqref="C23:AG23 AH20:AH21 C18:AG19">
    <cfRule type="cellIs" dxfId="6" priority="9" operator="greaterThan">
      <formula>12</formula>
    </cfRule>
  </conditionalFormatting>
  <conditionalFormatting sqref="C22:F22 H22:M22 O22:T22 V22:AG22">
    <cfRule type="cellIs" dxfId="5" priority="5" operator="greaterThan">
      <formula>12</formula>
    </cfRule>
  </conditionalFormatting>
  <conditionalFormatting sqref="G22">
    <cfRule type="cellIs" dxfId="4" priority="3" operator="greaterThan">
      <formula>12</formula>
    </cfRule>
  </conditionalFormatting>
  <conditionalFormatting sqref="N22">
    <cfRule type="cellIs" dxfId="3" priority="2" operator="greaterThan">
      <formula>12</formula>
    </cfRule>
  </conditionalFormatting>
  <conditionalFormatting sqref="U22">
    <cfRule type="cellIs" dxfId="2" priority="1" operator="greaterThan">
      <formula>12</formula>
    </cfRule>
  </conditionalFormatting>
  <conditionalFormatting sqref="C5:AG6 C10:AG16">
    <cfRule type="expression" dxfId="1" priority="47">
      <formula>OR(WEEKDAY(C$6,2)=6,WEEKDAY(C$6,2)=7)</formula>
    </cfRule>
    <cfRule type="expression" dxfId="0" priority="48">
      <formula>VLOOKUP(C$6,$BA$24:$BA$38,1,0)</formula>
    </cfRule>
  </conditionalFormatting>
  <dataValidations count="3">
    <dataValidation type="list" allowBlank="1" showInputMessage="1" showErrorMessage="1" sqref="AF3:AH3">
      <formula1>$AS$24:$AS$31</formula1>
    </dataValidation>
    <dataValidation type="list" allowBlank="1" showInputMessage="1" showErrorMessage="1" sqref="X3:AC3">
      <formula1>$AS$32:$AS$43</formula1>
    </dataValidation>
    <dataValidation type="time" allowBlank="1" showInputMessage="1" showErrorMessage="1" errorTitle="Pozor" error="Chybné zadané údaje." sqref="C18:AG19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61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2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2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3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3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3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3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3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3" x14ac:dyDescent="0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3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3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3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3" ht="193.5" customHeight="1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</vt:lpstr>
      <vt:lpstr>Inštrukcie k PV</vt:lpstr>
      <vt:lpstr>'Pracovný výkaz'!Oblasť_tlače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Motyľ Rastislav</cp:lastModifiedBy>
  <cp:lastPrinted>2021-11-21T12:41:29Z</cp:lastPrinted>
  <dcterms:created xsi:type="dcterms:W3CDTF">2008-05-10T21:07:40Z</dcterms:created>
  <dcterms:modified xsi:type="dcterms:W3CDTF">2022-03-28T07:05:11Z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