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zuziova_minedu_sk/Documents/Dokumenty/G583/VYZVA_transfer/1.3_treneri_2026_2027/final_na_zverejnenie/ZoZNP/"/>
    </mc:Choice>
  </mc:AlternateContent>
  <xr:revisionPtr revIDLastSave="12" documentId="8_{BEE0125C-7959-48E4-A47E-6670F94CD967}" xr6:coauthVersionLast="47" xr6:coauthVersionMax="47" xr10:uidLastSave="{22CC2F5E-8FA7-43F6-A3AF-0AABAF7EDE9C}"/>
  <bookViews>
    <workbookView xWindow="-120" yWindow="-120" windowWidth="38640" windowHeight="21120" activeTab="2" xr2:uid="{00000000-000D-0000-FFFF-FFFF00000000}"/>
  </bookViews>
  <sheets>
    <sheet name="Rozpočet s komentárom" sheetId="1" r:id="rId1"/>
    <sheet name="Mzdové výdavky položkovo" sheetId="2" r:id="rId2"/>
    <sheet name="Rozpočet _príklad" sheetId="3" r:id="rId3"/>
  </sheets>
  <definedNames>
    <definedName name="_xlnm.Print_Area" localSheetId="0">'Rozpočet s komentárom'!$A$1:$H$18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I28" i="2"/>
  <c r="H28" i="2"/>
  <c r="E14" i="3"/>
  <c r="E13" i="3"/>
  <c r="G13" i="3" s="1"/>
  <c r="E12" i="3"/>
  <c r="G12" i="3"/>
  <c r="E13" i="1"/>
  <c r="G14" i="3" l="1"/>
  <c r="G15" i="3" s="1"/>
  <c r="F27" i="2" l="1"/>
  <c r="F26" i="2"/>
  <c r="F25" i="2"/>
  <c r="F24" i="2"/>
  <c r="F23" i="2"/>
  <c r="F22" i="2"/>
  <c r="F21" i="2"/>
  <c r="F20" i="2"/>
  <c r="F14" i="2"/>
  <c r="F13" i="2"/>
  <c r="F12" i="2"/>
  <c r="F11" i="2"/>
  <c r="F10" i="2"/>
  <c r="F9" i="2"/>
  <c r="G13" i="1"/>
  <c r="F28" i="2" l="1"/>
  <c r="F15" i="2"/>
  <c r="G12" i="1" l="1"/>
  <c r="G11" i="1"/>
  <c r="G14" i="1" l="1"/>
</calcChain>
</file>

<file path=xl/sharedStrings.xml><?xml version="1.0" encoding="utf-8"?>
<sst xmlns="http://schemas.openxmlformats.org/spreadsheetml/2006/main" count="122" uniqueCount="62">
  <si>
    <t>Názov výzvy: Výzva na predkladanie žiadostí o zapojenie sa do Národného projektu "Pohybom k pohode s konceptom aktívna škola"</t>
  </si>
  <si>
    <t xml:space="preserve">Názov žiadateľa: </t>
  </si>
  <si>
    <t>Príloha č. 2 ŽoZNP</t>
  </si>
  <si>
    <t>Rozpočet projektu s podrobným komentárom</t>
  </si>
  <si>
    <t>P. č.</t>
  </si>
  <si>
    <t>Názov položky</t>
  </si>
  <si>
    <t>Skupina výdavkov</t>
  </si>
  <si>
    <t>Merná jednotka</t>
  </si>
  <si>
    <t>Jednotková cena</t>
  </si>
  <si>
    <t>Počet jednotiek</t>
  </si>
  <si>
    <t xml:space="preserve">  Celkom</t>
  </si>
  <si>
    <r>
      <t xml:space="preserve">Podrobný komentár k položke a k spôsobu výpočtu položky 
</t>
    </r>
    <r>
      <rPr>
        <sz val="10"/>
        <rFont val="Calibri"/>
        <family val="2"/>
        <charset val="238"/>
        <scheme val="minor"/>
      </rPr>
      <t xml:space="preserve">(Odôvodniť opodstatnenosť každej položky rozpočtu, uviesť prepojenie s činnosťami v rámci NP a spôsob výpočtu položky - slovne a matematicky) 
Žiadateľ je povinný dodržiavať pri výpočte maximálne, finančné limity </t>
    </r>
    <r>
      <rPr>
        <b/>
        <sz val="10"/>
        <rFont val="Calibri"/>
        <family val="2"/>
        <charset val="238"/>
        <scheme val="minor"/>
      </rPr>
      <t xml:space="preserve"> na mzdové výdavky určené výzvou pre pozíciu Športový odborník.</t>
    </r>
  </si>
  <si>
    <t xml:space="preserve">Interní zamestnanci </t>
  </si>
  <si>
    <t>521 - Mzdové výdavky</t>
  </si>
  <si>
    <t>projekt</t>
  </si>
  <si>
    <t>Výpočet: CCP interného zamestnanca * počet FTE interných zamestnancov * počet mesiacov realizácie hlavnej aktivity</t>
  </si>
  <si>
    <t xml:space="preserve">Externí zamestnanci </t>
  </si>
  <si>
    <t>Výpočet: CCP hodinovej mzdy externého zamestnanca * počet hodín za mesiac * počet FTE externých zamestnancov * počet mesiacov realizácie hlavnej aktivity</t>
  </si>
  <si>
    <t>Paušálna sadzba vo výške 20% zo mzdových výdavkov,  na pokrytie zostávajúcich oprávnených výdavkov projektu</t>
  </si>
  <si>
    <t xml:space="preserve">Skupiny výdavkov paušálnej sadzby </t>
  </si>
  <si>
    <t xml:space="preserve">Paušálna sadzba na pokrytie zostávajúcich oprávnených výdavkov projektu - 20 %
Žiadateľ je povinný dodržiavať pri obstarávaní služby alebo materiálu zásady hospodárnosti, efektívnosti, účelnosti a účinnosti vynaložených finančných prostriedkov prostredníctvom paušálnych výdavkov. </t>
  </si>
  <si>
    <t>Spolu za projekt</t>
  </si>
  <si>
    <t>X</t>
  </si>
  <si>
    <t xml:space="preserve">Položkový rozpočet  - 521  mzdové výdavky v eur </t>
  </si>
  <si>
    <t>P.č.</t>
  </si>
  <si>
    <t>Názov pozície</t>
  </si>
  <si>
    <t>merná jednotka</t>
  </si>
  <si>
    <t>jednotková cena CCP</t>
  </si>
  <si>
    <t>počet jednotiek</t>
  </si>
  <si>
    <t>celkom</t>
  </si>
  <si>
    <t>Komentár k položke a spôsobu výpočtu</t>
  </si>
  <si>
    <t>1.</t>
  </si>
  <si>
    <t>mesiac</t>
  </si>
  <si>
    <t>2</t>
  </si>
  <si>
    <t>3</t>
  </si>
  <si>
    <t>4</t>
  </si>
  <si>
    <t>5</t>
  </si>
  <si>
    <t>6</t>
  </si>
  <si>
    <t>Spolu:</t>
  </si>
  <si>
    <t>Externí zamestnanci</t>
  </si>
  <si>
    <t>hod.</t>
  </si>
  <si>
    <t>7</t>
  </si>
  <si>
    <t>8</t>
  </si>
  <si>
    <t>Legenda:</t>
  </si>
  <si>
    <t>názov pozície</t>
  </si>
  <si>
    <t>*uvedie sa názov pozície zamestnanca 
*priradí sa číslovanie k rovnakým pozíciám napr. športová odborník 1, športový odborník 2...</t>
  </si>
  <si>
    <t>*v prípade pracovného pomeru sa uvádza mesiac, v prípade dohôd mimo pracovného pomeru sa uvádza hodina</t>
  </si>
  <si>
    <t>jednotková cena</t>
  </si>
  <si>
    <t>*žiadateľ uvedie CCP ( max do výšky obvyklej v organizácii) resp. odmenu za hodinu vrátane odvodov zamestnávateľa v prípade dohôd mimo pracovného pomeru</t>
  </si>
  <si>
    <t>*žiadateľ uvedie počet mesiacov (pri PP) resp. hodín (pri dohodách), pričom zohľadňuje vlastný odhad osobomesiacov resp. hodín pre danú pozíciu - uvádza za celé obdobie trvania projektu</t>
  </si>
  <si>
    <t>komentár k položke a k spôsobu výpočtu</t>
  </si>
  <si>
    <t xml:space="preserve">*žiadateľ stručne popíše činnosť zamestnanca s previazaním na hlavnú aktivitu. </t>
  </si>
  <si>
    <t>Počet realizovaných hodín/tréningov za obdobie</t>
  </si>
  <si>
    <t xml:space="preserve">*žiadateľ uvedie, koľko vyučovacích hodín resp. tréningových jednotiek zamestnanec za obdobie nprojektu zrealizuje. </t>
  </si>
  <si>
    <t>Odhadovaný počet zapojených žiakov za obdobie</t>
  </si>
  <si>
    <t>*žiadateľ uvedie odhad, koľko jednotlivých žiakov plánuje počas realizácie projektu zapojiť do aktivít. Každý žiak, ktorý sa do aktivít zapája opakovane počas nejakého obdobia sa počíta iba raz.</t>
  </si>
  <si>
    <t>Príklad výpočtu:  CCP interného zamestnanca * počet FTE interných zamestnancov * počet mesiacov realizácie hlavnej aktivity  =1 766,00 EUR * 2 * 5 = 17 660,00 EUR</t>
  </si>
  <si>
    <t>Príklad výpočtu:  CCP hodinovej mzdy externého zamestnanca * počet hodín za mesiac * počet FTE interných zamestnancov *počet mesiacov realizácie hlavnej aktivity= 28 EUR *45 * 10 * 5 = 63 000,00 EUR</t>
  </si>
  <si>
    <t>zásoby; spotreba energie; ostatné neskladovateľné dodávky; cestovné výdavky;ostatné služby;mzdové výdavky súvisiace prípravnou fázou, riadením a implementáciou projekt; poradenstvo; externé služby súvisiace s VO</t>
  </si>
  <si>
    <t>Kód výzvy: MŠVVaM SR-NPE0521-03-2026</t>
  </si>
  <si>
    <t>Počet realizovaných hodín/tréningov za obdobie (1.9.-30.6.2027)</t>
  </si>
  <si>
    <t>Odhadovaný počet zapojených žiakov za obdobie (1.9.-30.6.2027)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</si>
</sst>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1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 applyProtection="1">
      <alignment horizontal="right" vertical="center" wrapText="1"/>
      <protection hidden="1"/>
    </xf>
    <xf numFmtId="2" fontId="7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4" fillId="3" borderId="2" xfId="2" applyNumberFormat="1" applyFont="1" applyFill="1" applyBorder="1" applyAlignment="1">
      <alignment horizontal="right" vertical="center" wrapText="1"/>
    </xf>
    <xf numFmtId="165" fontId="5" fillId="3" borderId="2" xfId="2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wrapText="1"/>
    </xf>
    <xf numFmtId="2" fontId="7" fillId="3" borderId="2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165" fontId="10" fillId="0" borderId="11" xfId="0" applyNumberFormat="1" applyFont="1" applyBorder="1"/>
    <xf numFmtId="0" fontId="0" fillId="0" borderId="0" xfId="0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5" fontId="10" fillId="0" borderId="0" xfId="0" applyNumberFormat="1" applyFont="1"/>
    <xf numFmtId="165" fontId="0" fillId="0" borderId="0" xfId="0" applyNumberFormat="1"/>
    <xf numFmtId="2" fontId="0" fillId="0" borderId="0" xfId="0" applyNumberFormat="1"/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right"/>
    </xf>
    <xf numFmtId="165" fontId="0" fillId="4" borderId="2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/>
    <xf numFmtId="0" fontId="0" fillId="0" borderId="7" xfId="0" applyBorder="1"/>
    <xf numFmtId="3" fontId="0" fillId="0" borderId="2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0" fillId="0" borderId="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horizontal="right"/>
    </xf>
    <xf numFmtId="165" fontId="0" fillId="4" borderId="3" xfId="0" applyNumberFormat="1" applyFill="1" applyBorder="1" applyAlignment="1">
      <alignment vertical="center"/>
    </xf>
    <xf numFmtId="0" fontId="0" fillId="0" borderId="3" xfId="0" applyBorder="1" applyAlignment="1">
      <alignment wrapText="1"/>
    </xf>
    <xf numFmtId="3" fontId="0" fillId="0" borderId="32" xfId="0" applyNumberFormat="1" applyBorder="1" applyAlignment="1">
      <alignment horizontal="center"/>
    </xf>
    <xf numFmtId="0" fontId="10" fillId="3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justify" vertical="center" wrapText="1"/>
    </xf>
    <xf numFmtId="165" fontId="10" fillId="0" borderId="15" xfId="0" applyNumberFormat="1" applyFont="1" applyBorder="1" applyAlignment="1">
      <alignment horizontal="left" vertical="center"/>
    </xf>
    <xf numFmtId="165" fontId="10" fillId="0" borderId="16" xfId="0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29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/>
    </xf>
    <xf numFmtId="0" fontId="1" fillId="6" borderId="26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33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0" fillId="0" borderId="2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3">
    <cellStyle name="čiarky" xfId="2" xr:uid="{4923F965-BFB1-4C59-AE0D-488605041160}"/>
    <cellStyle name="Normálna" xfId="0" builtinId="0"/>
    <cellStyle name="Normálne 2" xfId="1" xr:uid="{761717EE-4DA4-4325-9717-2ABD7BF59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15240</xdr:rowOff>
    </xdr:from>
    <xdr:to>
      <xdr:col>7</xdr:col>
      <xdr:colOff>1812107</xdr:colOff>
      <xdr:row>3</xdr:row>
      <xdr:rowOff>96520</xdr:rowOff>
    </xdr:to>
    <xdr:pic>
      <xdr:nvPicPr>
        <xdr:cNvPr id="2" name="Obrázok 1" descr="Spolufinancovaný EÚ&#10;Program Slovensko&#10;MŠVVaM SR">
          <a:extLst>
            <a:ext uri="{FF2B5EF4-FFF2-40B4-BE49-F238E27FC236}">
              <a16:creationId xmlns:a16="http://schemas.microsoft.com/office/drawing/2014/main" id="{8A1EA558-C833-A80F-CEC1-1728879435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33060" y="198120"/>
          <a:ext cx="5704840" cy="44704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15240</xdr:rowOff>
    </xdr:from>
    <xdr:to>
      <xdr:col>7</xdr:col>
      <xdr:colOff>324078</xdr:colOff>
      <xdr:row>3</xdr:row>
      <xdr:rowOff>96520</xdr:rowOff>
    </xdr:to>
    <xdr:pic>
      <xdr:nvPicPr>
        <xdr:cNvPr id="2" name="Obrázok 1" descr="Spolufinancovaný EÚ&#10;Program Slovensko&#10;MŠVVaM SR">
          <a:extLst>
            <a:ext uri="{FF2B5EF4-FFF2-40B4-BE49-F238E27FC236}">
              <a16:creationId xmlns:a16="http://schemas.microsoft.com/office/drawing/2014/main" id="{A66D86D3-5C87-4B9C-B5A4-7BAC687F9E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8280" y="205740"/>
          <a:ext cx="5694273" cy="4622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H15"/>
  <sheetViews>
    <sheetView topLeftCell="A4" zoomScaleNormal="100" workbookViewId="0">
      <selection activeCell="B14" sqref="B14:F14"/>
    </sheetView>
  </sheetViews>
  <sheetFormatPr defaultRowHeight="15" x14ac:dyDescent="0.25"/>
  <cols>
    <col min="1" max="1" width="5.28515625" customWidth="1"/>
    <col min="2" max="2" width="38.85546875" customWidth="1"/>
    <col min="3" max="3" width="25.85546875" customWidth="1"/>
    <col min="4" max="4" width="15" customWidth="1"/>
    <col min="5" max="5" width="17.28515625" customWidth="1"/>
    <col min="6" max="6" width="13.140625" customWidth="1"/>
    <col min="7" max="7" width="15.28515625" customWidth="1"/>
    <col min="8" max="8" width="115.42578125" customWidth="1"/>
  </cols>
  <sheetData>
    <row r="4" spans="1:60" ht="14.25" customHeight="1" x14ac:dyDescent="0.25"/>
    <row r="5" spans="1:60" x14ac:dyDescent="0.25">
      <c r="A5" s="1"/>
      <c r="B5" s="15" t="s">
        <v>59</v>
      </c>
      <c r="C5" s="15"/>
      <c r="D5" s="1"/>
      <c r="E5" s="1"/>
      <c r="F5" s="1"/>
      <c r="G5" s="1"/>
      <c r="H5" s="1"/>
    </row>
    <row r="6" spans="1:60" x14ac:dyDescent="0.25">
      <c r="A6" s="1"/>
      <c r="B6" s="2" t="s">
        <v>0</v>
      </c>
      <c r="C6" s="2"/>
      <c r="D6" s="1"/>
      <c r="E6" s="1"/>
      <c r="F6" s="1"/>
      <c r="G6" s="1"/>
      <c r="H6" s="1"/>
    </row>
    <row r="7" spans="1:60" x14ac:dyDescent="0.25">
      <c r="A7" s="1"/>
      <c r="B7" s="72" t="s">
        <v>1</v>
      </c>
      <c r="C7" s="72"/>
      <c r="D7" s="72"/>
      <c r="E7" s="72"/>
      <c r="F7" s="72"/>
      <c r="G7" s="72"/>
      <c r="H7" s="72"/>
    </row>
    <row r="8" spans="1:60" ht="15.75" x14ac:dyDescent="0.25">
      <c r="A8" s="1"/>
      <c r="B8" s="2"/>
      <c r="C8" s="1"/>
      <c r="D8" s="1"/>
      <c r="E8" s="1"/>
      <c r="F8" s="1"/>
      <c r="G8" s="1"/>
      <c r="H8" s="3" t="s">
        <v>2</v>
      </c>
    </row>
    <row r="9" spans="1:60" ht="18.75" x14ac:dyDescent="0.25">
      <c r="A9" s="73" t="s">
        <v>3</v>
      </c>
      <c r="B9" s="73"/>
      <c r="C9" s="73"/>
      <c r="D9" s="73"/>
      <c r="E9" s="73"/>
      <c r="F9" s="73"/>
      <c r="G9" s="73"/>
      <c r="H9" s="73"/>
    </row>
    <row r="10" spans="1:60" s="10" customFormat="1" ht="76.150000000000006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16" t="s">
        <v>11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70.900000000000006" customHeight="1" x14ac:dyDescent="0.25">
      <c r="A11" s="4">
        <v>1</v>
      </c>
      <c r="B11" s="5" t="s">
        <v>12</v>
      </c>
      <c r="C11" s="5" t="s">
        <v>13</v>
      </c>
      <c r="D11" s="6" t="s">
        <v>14</v>
      </c>
      <c r="E11" s="7">
        <v>0</v>
      </c>
      <c r="F11" s="6">
        <v>1</v>
      </c>
      <c r="G11" s="8">
        <f>E11</f>
        <v>0</v>
      </c>
      <c r="H11" s="5" t="s">
        <v>15</v>
      </c>
    </row>
    <row r="12" spans="1:60" ht="70.900000000000006" customHeight="1" x14ac:dyDescent="0.25">
      <c r="A12" s="4">
        <v>1</v>
      </c>
      <c r="B12" s="5" t="s">
        <v>16</v>
      </c>
      <c r="C12" s="5" t="s">
        <v>13</v>
      </c>
      <c r="D12" s="6" t="s">
        <v>14</v>
      </c>
      <c r="E12" s="7">
        <v>0</v>
      </c>
      <c r="F12" s="6">
        <v>1</v>
      </c>
      <c r="G12" s="8">
        <f>E12</f>
        <v>0</v>
      </c>
      <c r="H12" s="5" t="s">
        <v>17</v>
      </c>
    </row>
    <row r="13" spans="1:60" ht="58.9" customHeight="1" x14ac:dyDescent="0.25">
      <c r="A13" s="4">
        <v>2</v>
      </c>
      <c r="B13" s="14" t="s">
        <v>18</v>
      </c>
      <c r="C13" s="14" t="s">
        <v>19</v>
      </c>
      <c r="D13" s="6" t="s">
        <v>14</v>
      </c>
      <c r="E13" s="7">
        <f>SUM(E11:E12)*0.2</f>
        <v>0</v>
      </c>
      <c r="F13" s="6">
        <v>1</v>
      </c>
      <c r="G13" s="8">
        <f>E13</f>
        <v>0</v>
      </c>
      <c r="H13" s="5" t="s">
        <v>20</v>
      </c>
    </row>
    <row r="14" spans="1:60" s="10" customFormat="1" ht="15.75" x14ac:dyDescent="0.25">
      <c r="A14" s="11"/>
      <c r="B14" s="74" t="s">
        <v>21</v>
      </c>
      <c r="C14" s="74"/>
      <c r="D14" s="74"/>
      <c r="E14" s="74"/>
      <c r="F14" s="74"/>
      <c r="G14" s="12">
        <f>SUM(G11:G13)</f>
        <v>0</v>
      </c>
      <c r="H14" s="13" t="s">
        <v>22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x14ac:dyDescent="0.25">
      <c r="A15" s="1"/>
      <c r="B15" s="1"/>
      <c r="C15" s="1"/>
      <c r="D15" s="1"/>
      <c r="E15" s="1"/>
      <c r="F15" s="1"/>
      <c r="G15" s="1"/>
      <c r="H15" s="1"/>
    </row>
  </sheetData>
  <pageMargins left="0.7" right="0.7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2684-8555-41B7-8FA3-468089CE6284}">
  <sheetPr>
    <pageSetUpPr fitToPage="1"/>
  </sheetPr>
  <dimension ref="A1:I37"/>
  <sheetViews>
    <sheetView workbookViewId="0">
      <selection activeCell="A5" sqref="A5:G5"/>
    </sheetView>
  </sheetViews>
  <sheetFormatPr defaultRowHeight="15" x14ac:dyDescent="0.25"/>
  <cols>
    <col min="1" max="1" width="7.5703125" customWidth="1"/>
    <col min="2" max="2" width="37.85546875" customWidth="1"/>
    <col min="3" max="3" width="10.7109375" customWidth="1"/>
    <col min="4" max="4" width="12.42578125" customWidth="1"/>
    <col min="5" max="6" width="13.140625" customWidth="1"/>
    <col min="7" max="7" width="50.42578125" customWidth="1"/>
    <col min="8" max="8" width="19.42578125" customWidth="1"/>
    <col min="9" max="9" width="18.28515625" customWidth="1"/>
  </cols>
  <sheetData>
    <row r="1" spans="1:9" ht="15.75" thickBot="1" x14ac:dyDescent="0.3">
      <c r="A1" s="78" t="s">
        <v>23</v>
      </c>
      <c r="B1" s="79"/>
      <c r="C1" s="79"/>
      <c r="D1" s="79"/>
      <c r="E1" s="79"/>
      <c r="F1" s="79"/>
      <c r="G1" s="79"/>
      <c r="H1" s="79"/>
      <c r="I1" s="80"/>
    </row>
    <row r="2" spans="1:9" ht="9" customHeight="1" x14ac:dyDescent="0.25"/>
    <row r="3" spans="1:9" ht="15" customHeight="1" x14ac:dyDescent="0.25">
      <c r="A3" s="93" t="s">
        <v>59</v>
      </c>
      <c r="B3" s="93"/>
      <c r="C3" s="93"/>
      <c r="D3" s="93"/>
      <c r="E3" s="93"/>
      <c r="F3" s="93"/>
      <c r="G3" s="93"/>
      <c r="H3" s="1"/>
    </row>
    <row r="4" spans="1:9" x14ac:dyDescent="0.25">
      <c r="A4" s="2" t="s">
        <v>0</v>
      </c>
      <c r="B4" s="2"/>
      <c r="C4" s="1"/>
      <c r="D4" s="1"/>
      <c r="E4" s="1"/>
      <c r="F4" s="1"/>
      <c r="H4" s="1"/>
    </row>
    <row r="5" spans="1:9" x14ac:dyDescent="0.25">
      <c r="A5" s="72" t="s">
        <v>1</v>
      </c>
      <c r="B5" s="72"/>
      <c r="C5" s="72"/>
      <c r="D5" s="72"/>
      <c r="E5" s="72"/>
      <c r="F5" s="72"/>
      <c r="G5" s="72"/>
    </row>
    <row r="6" spans="1:9" ht="15.75" thickBot="1" x14ac:dyDescent="0.3"/>
    <row r="7" spans="1:9" ht="15.75" thickBot="1" x14ac:dyDescent="0.3">
      <c r="A7" s="102" t="s">
        <v>12</v>
      </c>
      <c r="B7" s="103"/>
      <c r="C7" s="103"/>
      <c r="D7" s="103"/>
      <c r="E7" s="103"/>
      <c r="F7" s="103"/>
      <c r="G7" s="103"/>
      <c r="H7" s="103"/>
      <c r="I7" s="104"/>
    </row>
    <row r="8" spans="1:9" ht="60.75" thickBot="1" x14ac:dyDescent="0.3">
      <c r="A8" s="45" t="s">
        <v>24</v>
      </c>
      <c r="B8" s="46" t="s">
        <v>25</v>
      </c>
      <c r="C8" s="47" t="s">
        <v>26</v>
      </c>
      <c r="D8" s="47" t="s">
        <v>27</v>
      </c>
      <c r="E8" s="47" t="s">
        <v>28</v>
      </c>
      <c r="F8" s="47" t="s">
        <v>29</v>
      </c>
      <c r="G8" s="47" t="s">
        <v>30</v>
      </c>
      <c r="H8" s="47" t="s">
        <v>60</v>
      </c>
      <c r="I8" s="48" t="s">
        <v>61</v>
      </c>
    </row>
    <row r="9" spans="1:9" ht="15" customHeight="1" x14ac:dyDescent="0.25">
      <c r="A9" s="17" t="s">
        <v>31</v>
      </c>
      <c r="B9" s="18"/>
      <c r="C9" s="49" t="s">
        <v>32</v>
      </c>
      <c r="D9" s="19">
        <v>0</v>
      </c>
      <c r="E9" s="20"/>
      <c r="F9" s="21">
        <f>D9*E9</f>
        <v>0</v>
      </c>
      <c r="G9" s="62"/>
      <c r="H9" s="63"/>
      <c r="I9" s="64"/>
    </row>
    <row r="10" spans="1:9" ht="15" customHeight="1" x14ac:dyDescent="0.25">
      <c r="A10" s="17" t="s">
        <v>33</v>
      </c>
      <c r="B10" s="22"/>
      <c r="C10" s="49" t="s">
        <v>32</v>
      </c>
      <c r="D10" s="19">
        <v>0</v>
      </c>
      <c r="E10" s="24"/>
      <c r="F10" s="21">
        <f t="shared" ref="F10:F27" si="0">D10*E10</f>
        <v>0</v>
      </c>
      <c r="G10" s="50"/>
      <c r="H10" s="60"/>
      <c r="I10" s="57"/>
    </row>
    <row r="11" spans="1:9" ht="15" customHeight="1" x14ac:dyDescent="0.25">
      <c r="A11" s="17" t="s">
        <v>34</v>
      </c>
      <c r="B11" s="22"/>
      <c r="C11" s="49" t="s">
        <v>32</v>
      </c>
      <c r="D11" s="19">
        <v>0</v>
      </c>
      <c r="E11" s="24"/>
      <c r="F11" s="21">
        <f t="shared" si="0"/>
        <v>0</v>
      </c>
      <c r="G11" s="50"/>
      <c r="H11" s="60"/>
      <c r="I11" s="57"/>
    </row>
    <row r="12" spans="1:9" ht="15" customHeight="1" x14ac:dyDescent="0.25">
      <c r="A12" s="17" t="s">
        <v>35</v>
      </c>
      <c r="B12" s="22"/>
      <c r="C12" s="49" t="s">
        <v>32</v>
      </c>
      <c r="D12" s="19">
        <v>0</v>
      </c>
      <c r="E12" s="24"/>
      <c r="F12" s="21">
        <f t="shared" si="0"/>
        <v>0</v>
      </c>
      <c r="G12" s="50"/>
      <c r="H12" s="60"/>
      <c r="I12" s="57"/>
    </row>
    <row r="13" spans="1:9" ht="15" customHeight="1" x14ac:dyDescent="0.25">
      <c r="A13" s="17" t="s">
        <v>36</v>
      </c>
      <c r="B13" s="25"/>
      <c r="C13" s="49" t="s">
        <v>32</v>
      </c>
      <c r="D13" s="19">
        <v>0</v>
      </c>
      <c r="E13" s="23"/>
      <c r="F13" s="21">
        <f t="shared" si="0"/>
        <v>0</v>
      </c>
      <c r="G13" s="51"/>
      <c r="H13" s="60"/>
      <c r="I13" s="57"/>
    </row>
    <row r="14" spans="1:9" ht="15" customHeight="1" x14ac:dyDescent="0.25">
      <c r="A14" s="26" t="s">
        <v>37</v>
      </c>
      <c r="B14" s="25"/>
      <c r="C14" s="49" t="s">
        <v>32</v>
      </c>
      <c r="D14" s="27">
        <v>0</v>
      </c>
      <c r="E14" s="24"/>
      <c r="F14" s="28">
        <f t="shared" si="0"/>
        <v>0</v>
      </c>
      <c r="G14" s="51"/>
      <c r="H14" s="60"/>
      <c r="I14" s="57"/>
    </row>
    <row r="15" spans="1:9" ht="15" customHeight="1" thickBot="1" x14ac:dyDescent="0.3">
      <c r="A15" s="29"/>
      <c r="B15" s="30"/>
      <c r="C15" s="30"/>
      <c r="D15" s="75" t="s">
        <v>38</v>
      </c>
      <c r="E15" s="76"/>
      <c r="F15" s="31">
        <f>SUM(F9:F14)</f>
        <v>0</v>
      </c>
      <c r="G15" s="30"/>
      <c r="H15" s="61">
        <f>SUM(H9:H14)</f>
        <v>0</v>
      </c>
      <c r="I15" s="59">
        <f>SUM(I9:I14)</f>
        <v>0</v>
      </c>
    </row>
    <row r="16" spans="1:9" ht="15" customHeight="1" x14ac:dyDescent="0.25">
      <c r="A16" s="32"/>
      <c r="D16" s="33"/>
      <c r="E16" s="33"/>
      <c r="F16" s="34"/>
    </row>
    <row r="17" spans="1:9" ht="15.75" thickBot="1" x14ac:dyDescent="0.3">
      <c r="A17" s="32"/>
      <c r="D17" s="35"/>
      <c r="E17" s="36"/>
      <c r="F17" s="35"/>
    </row>
    <row r="18" spans="1:9" ht="15.75" thickBot="1" x14ac:dyDescent="0.3">
      <c r="A18" s="105" t="s">
        <v>39</v>
      </c>
      <c r="B18" s="106"/>
      <c r="C18" s="106"/>
      <c r="D18" s="106"/>
      <c r="E18" s="106"/>
      <c r="F18" s="106"/>
      <c r="G18" s="106"/>
      <c r="H18" s="106"/>
      <c r="I18" s="107"/>
    </row>
    <row r="19" spans="1:9" ht="60.75" thickBot="1" x14ac:dyDescent="0.3">
      <c r="A19" s="45" t="s">
        <v>24</v>
      </c>
      <c r="B19" s="46" t="s">
        <v>25</v>
      </c>
      <c r="C19" s="47" t="s">
        <v>26</v>
      </c>
      <c r="D19" s="47" t="s">
        <v>27</v>
      </c>
      <c r="E19" s="47" t="s">
        <v>28</v>
      </c>
      <c r="F19" s="47" t="s">
        <v>29</v>
      </c>
      <c r="G19" s="47" t="s">
        <v>30</v>
      </c>
      <c r="H19" s="71" t="s">
        <v>60</v>
      </c>
      <c r="I19" s="48" t="s">
        <v>61</v>
      </c>
    </row>
    <row r="20" spans="1:9" ht="15" customHeight="1" x14ac:dyDescent="0.25">
      <c r="A20" s="17" t="s">
        <v>31</v>
      </c>
      <c r="B20" s="65"/>
      <c r="C20" s="49" t="s">
        <v>40</v>
      </c>
      <c r="D20" s="66">
        <v>0</v>
      </c>
      <c r="E20" s="67"/>
      <c r="F20" s="68">
        <f t="shared" si="0"/>
        <v>0</v>
      </c>
      <c r="G20" s="69"/>
      <c r="H20" s="70"/>
      <c r="I20" s="64"/>
    </row>
    <row r="21" spans="1:9" ht="15" customHeight="1" x14ac:dyDescent="0.25">
      <c r="A21" s="26" t="s">
        <v>33</v>
      </c>
      <c r="B21" s="37"/>
      <c r="C21" s="25" t="s">
        <v>40</v>
      </c>
      <c r="D21" s="38">
        <v>0</v>
      </c>
      <c r="E21" s="39"/>
      <c r="F21" s="40">
        <f t="shared" si="0"/>
        <v>0</v>
      </c>
      <c r="G21" s="52"/>
      <c r="H21" s="56"/>
      <c r="I21" s="57"/>
    </row>
    <row r="22" spans="1:9" ht="15" customHeight="1" x14ac:dyDescent="0.25">
      <c r="A22" s="26" t="s">
        <v>34</v>
      </c>
      <c r="B22" s="37"/>
      <c r="C22" s="25" t="s">
        <v>40</v>
      </c>
      <c r="D22" s="38">
        <v>0</v>
      </c>
      <c r="E22" s="39"/>
      <c r="F22" s="40">
        <f t="shared" si="0"/>
        <v>0</v>
      </c>
      <c r="G22" s="52"/>
      <c r="H22" s="56"/>
      <c r="I22" s="57"/>
    </row>
    <row r="23" spans="1:9" ht="15" customHeight="1" x14ac:dyDescent="0.25">
      <c r="A23" s="26" t="s">
        <v>35</v>
      </c>
      <c r="B23" s="37"/>
      <c r="C23" s="25" t="s">
        <v>40</v>
      </c>
      <c r="D23" s="38">
        <v>0</v>
      </c>
      <c r="E23" s="39"/>
      <c r="F23" s="40">
        <f t="shared" si="0"/>
        <v>0</v>
      </c>
      <c r="G23" s="52"/>
      <c r="H23" s="56"/>
      <c r="I23" s="57"/>
    </row>
    <row r="24" spans="1:9" ht="15" customHeight="1" x14ac:dyDescent="0.25">
      <c r="A24" s="26" t="s">
        <v>36</v>
      </c>
      <c r="B24" s="37"/>
      <c r="C24" s="25" t="s">
        <v>40</v>
      </c>
      <c r="D24" s="38">
        <v>0</v>
      </c>
      <c r="E24" s="39"/>
      <c r="F24" s="40">
        <f t="shared" si="0"/>
        <v>0</v>
      </c>
      <c r="G24" s="52"/>
      <c r="H24" s="56"/>
      <c r="I24" s="57"/>
    </row>
    <row r="25" spans="1:9" ht="15" customHeight="1" x14ac:dyDescent="0.25">
      <c r="A25" s="26" t="s">
        <v>37</v>
      </c>
      <c r="B25" s="37"/>
      <c r="C25" s="25" t="s">
        <v>40</v>
      </c>
      <c r="D25" s="38">
        <v>0</v>
      </c>
      <c r="E25" s="39"/>
      <c r="F25" s="40">
        <f t="shared" si="0"/>
        <v>0</v>
      </c>
      <c r="G25" s="52"/>
      <c r="H25" s="56"/>
      <c r="I25" s="57"/>
    </row>
    <row r="26" spans="1:9" ht="15" customHeight="1" x14ac:dyDescent="0.25">
      <c r="A26" s="26" t="s">
        <v>41</v>
      </c>
      <c r="B26" s="37"/>
      <c r="C26" s="25" t="s">
        <v>40</v>
      </c>
      <c r="D26" s="38">
        <v>0</v>
      </c>
      <c r="E26" s="39"/>
      <c r="F26" s="40">
        <f t="shared" si="0"/>
        <v>0</v>
      </c>
      <c r="G26" s="52"/>
      <c r="H26" s="56"/>
      <c r="I26" s="57"/>
    </row>
    <row r="27" spans="1:9" ht="15" customHeight="1" x14ac:dyDescent="0.25">
      <c r="A27" s="26" t="s">
        <v>42</v>
      </c>
      <c r="B27" s="37"/>
      <c r="C27" s="25" t="s">
        <v>40</v>
      </c>
      <c r="D27" s="38">
        <v>0</v>
      </c>
      <c r="E27" s="39"/>
      <c r="F27" s="40">
        <f t="shared" si="0"/>
        <v>0</v>
      </c>
      <c r="G27" s="52"/>
      <c r="H27" s="56"/>
      <c r="I27" s="57"/>
    </row>
    <row r="28" spans="1:9" ht="15" customHeight="1" thickBot="1" x14ac:dyDescent="0.3">
      <c r="A28" s="29"/>
      <c r="B28" s="41"/>
      <c r="C28" s="41"/>
      <c r="D28" s="75" t="s">
        <v>38</v>
      </c>
      <c r="E28" s="76"/>
      <c r="F28" s="42">
        <f>SUM(F20:F27)</f>
        <v>0</v>
      </c>
      <c r="G28" s="53"/>
      <c r="H28" s="58">
        <f>SUM(H20:H27)</f>
        <v>0</v>
      </c>
      <c r="I28" s="59">
        <f>SUM(I20:I27)</f>
        <v>0</v>
      </c>
    </row>
    <row r="29" spans="1:9" ht="15.75" thickBot="1" x14ac:dyDescent="0.3"/>
    <row r="30" spans="1:9" ht="15.75" thickBot="1" x14ac:dyDescent="0.3">
      <c r="A30" s="100" t="s">
        <v>43</v>
      </c>
      <c r="B30" s="101"/>
      <c r="C30" s="54"/>
      <c r="D30" s="54"/>
      <c r="E30" s="54"/>
      <c r="F30" s="54"/>
      <c r="G30" s="55"/>
    </row>
    <row r="31" spans="1:9" ht="29.1" customHeight="1" x14ac:dyDescent="0.25">
      <c r="A31" s="84" t="s">
        <v>44</v>
      </c>
      <c r="B31" s="85"/>
      <c r="C31" s="94" t="s">
        <v>45</v>
      </c>
      <c r="D31" s="95"/>
      <c r="E31" s="95"/>
      <c r="F31" s="95"/>
      <c r="G31" s="96"/>
    </row>
    <row r="32" spans="1:9" x14ac:dyDescent="0.25">
      <c r="A32" s="86" t="s">
        <v>26</v>
      </c>
      <c r="B32" s="87"/>
      <c r="C32" s="97" t="s">
        <v>46</v>
      </c>
      <c r="D32" s="98"/>
      <c r="E32" s="98"/>
      <c r="F32" s="98"/>
      <c r="G32" s="99"/>
    </row>
    <row r="33" spans="1:7" ht="27.95" customHeight="1" x14ac:dyDescent="0.25">
      <c r="A33" s="86" t="s">
        <v>47</v>
      </c>
      <c r="B33" s="87"/>
      <c r="C33" s="90" t="s">
        <v>48</v>
      </c>
      <c r="D33" s="91"/>
      <c r="E33" s="91"/>
      <c r="F33" s="91"/>
      <c r="G33" s="92"/>
    </row>
    <row r="34" spans="1:7" ht="29.1" customHeight="1" x14ac:dyDescent="0.25">
      <c r="A34" s="86" t="s">
        <v>28</v>
      </c>
      <c r="B34" s="87"/>
      <c r="C34" s="90" t="s">
        <v>49</v>
      </c>
      <c r="D34" s="91"/>
      <c r="E34" s="91"/>
      <c r="F34" s="91"/>
      <c r="G34" s="92"/>
    </row>
    <row r="35" spans="1:7" x14ac:dyDescent="0.25">
      <c r="A35" s="86" t="s">
        <v>50</v>
      </c>
      <c r="B35" s="87"/>
      <c r="C35" s="90" t="s">
        <v>51</v>
      </c>
      <c r="D35" s="91"/>
      <c r="E35" s="91"/>
      <c r="F35" s="91"/>
      <c r="G35" s="92"/>
    </row>
    <row r="36" spans="1:7" x14ac:dyDescent="0.25">
      <c r="A36" s="86" t="s">
        <v>52</v>
      </c>
      <c r="B36" s="87"/>
      <c r="C36" s="90" t="s">
        <v>53</v>
      </c>
      <c r="D36" s="91"/>
      <c r="E36" s="91"/>
      <c r="F36" s="91"/>
      <c r="G36" s="92"/>
    </row>
    <row r="37" spans="1:7" ht="30.4" customHeight="1" thickBot="1" x14ac:dyDescent="0.3">
      <c r="A37" s="88" t="s">
        <v>54</v>
      </c>
      <c r="B37" s="89"/>
      <c r="C37" s="81" t="s">
        <v>55</v>
      </c>
      <c r="D37" s="82"/>
      <c r="E37" s="82"/>
      <c r="F37" s="82"/>
      <c r="G37" s="83"/>
    </row>
  </sheetData>
  <mergeCells count="19">
    <mergeCell ref="C31:G31"/>
    <mergeCell ref="C32:G32"/>
    <mergeCell ref="C33:G33"/>
    <mergeCell ref="A30:B30"/>
    <mergeCell ref="A7:I7"/>
    <mergeCell ref="A18:I18"/>
    <mergeCell ref="A1:I1"/>
    <mergeCell ref="C37:G37"/>
    <mergeCell ref="A31:B31"/>
    <mergeCell ref="A32:B32"/>
    <mergeCell ref="A33:B33"/>
    <mergeCell ref="A34:B34"/>
    <mergeCell ref="A37:B37"/>
    <mergeCell ref="A35:B35"/>
    <mergeCell ref="C35:G35"/>
    <mergeCell ref="A36:B36"/>
    <mergeCell ref="C36:G36"/>
    <mergeCell ref="C34:G34"/>
    <mergeCell ref="A3:G3"/>
  </mergeCells>
  <pageMargins left="0.2" right="0.2" top="0.28999999999999998" bottom="0.31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9562-7A86-444E-B5FA-1487D8BF104F}">
  <dimension ref="A5:BH15"/>
  <sheetViews>
    <sheetView tabSelected="1" topLeftCell="A2" zoomScale="80" zoomScaleNormal="80" workbookViewId="0">
      <selection activeCell="B15" sqref="B15:F15"/>
    </sheetView>
  </sheetViews>
  <sheetFormatPr defaultRowHeight="15" x14ac:dyDescent="0.25"/>
  <cols>
    <col min="1" max="1" width="5.28515625" customWidth="1"/>
    <col min="2" max="2" width="38.85546875" customWidth="1"/>
    <col min="3" max="3" width="31.85546875" customWidth="1"/>
    <col min="4" max="4" width="21.42578125" customWidth="1"/>
    <col min="5" max="5" width="32.7109375" customWidth="1"/>
    <col min="6" max="6" width="13" customWidth="1"/>
    <col min="7" max="7" width="16.7109375" customWidth="1"/>
    <col min="8" max="8" width="83.42578125" customWidth="1"/>
    <col min="9" max="12" width="8.5703125" customWidth="1"/>
  </cols>
  <sheetData>
    <row r="5" spans="1:60" x14ac:dyDescent="0.25">
      <c r="A5" s="1"/>
      <c r="B5" s="15" t="s">
        <v>59</v>
      </c>
      <c r="C5" s="15"/>
      <c r="D5" s="1"/>
      <c r="E5" s="1"/>
      <c r="F5" s="1"/>
      <c r="G5" s="1"/>
      <c r="H5" s="1"/>
    </row>
    <row r="6" spans="1:60" x14ac:dyDescent="0.25">
      <c r="A6" s="1"/>
      <c r="B6" s="2" t="s">
        <v>0</v>
      </c>
      <c r="C6" s="2"/>
      <c r="D6" s="1"/>
      <c r="E6" s="1"/>
      <c r="F6" s="1"/>
      <c r="G6" s="1"/>
      <c r="H6" s="1"/>
    </row>
    <row r="7" spans="1:60" x14ac:dyDescent="0.25">
      <c r="A7" s="1"/>
      <c r="B7" s="72" t="s">
        <v>1</v>
      </c>
      <c r="C7" s="72"/>
      <c r="D7" s="72"/>
      <c r="E7" s="72"/>
      <c r="F7" s="72"/>
      <c r="G7" s="72"/>
      <c r="H7" s="72"/>
    </row>
    <row r="8" spans="1:60" ht="15.75" x14ac:dyDescent="0.25">
      <c r="A8" s="1"/>
      <c r="B8" s="1"/>
      <c r="C8" s="1"/>
      <c r="D8" s="1"/>
      <c r="E8" s="3"/>
      <c r="F8" s="1"/>
      <c r="G8" s="1"/>
      <c r="H8" s="1"/>
      <c r="I8" s="43"/>
    </row>
    <row r="10" spans="1:60" ht="18.75" x14ac:dyDescent="0.25">
      <c r="A10" s="77" t="s">
        <v>3</v>
      </c>
      <c r="B10" s="77"/>
      <c r="C10" s="77"/>
      <c r="D10" s="77"/>
      <c r="E10" s="77"/>
      <c r="F10" s="77"/>
      <c r="G10" s="77"/>
      <c r="H10" s="77"/>
    </row>
    <row r="11" spans="1:60" s="10" customFormat="1" ht="76.150000000000006" customHeight="1" x14ac:dyDescent="0.25">
      <c r="A11" s="9" t="s">
        <v>4</v>
      </c>
      <c r="B11" s="9" t="s">
        <v>5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10</v>
      </c>
      <c r="H11" s="16" t="s">
        <v>11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70.900000000000006" customHeight="1" x14ac:dyDescent="0.25">
      <c r="A12" s="4">
        <v>1</v>
      </c>
      <c r="B12" s="5" t="s">
        <v>12</v>
      </c>
      <c r="C12" s="5" t="s">
        <v>13</v>
      </c>
      <c r="D12" s="6" t="s">
        <v>14</v>
      </c>
      <c r="E12" s="7">
        <f>1766*2*5</f>
        <v>17660</v>
      </c>
      <c r="F12" s="6">
        <v>1</v>
      </c>
      <c r="G12" s="8">
        <f>E12</f>
        <v>17660</v>
      </c>
      <c r="H12" s="5" t="s">
        <v>56</v>
      </c>
    </row>
    <row r="13" spans="1:60" ht="70.900000000000006" customHeight="1" x14ac:dyDescent="0.25">
      <c r="A13" s="4">
        <v>1</v>
      </c>
      <c r="B13" s="5" t="s">
        <v>16</v>
      </c>
      <c r="C13" s="5" t="s">
        <v>13</v>
      </c>
      <c r="D13" s="6" t="s">
        <v>14</v>
      </c>
      <c r="E13" s="7">
        <f>28*45*10*5</f>
        <v>63000</v>
      </c>
      <c r="F13" s="6">
        <v>1</v>
      </c>
      <c r="G13" s="8">
        <f>E13</f>
        <v>63000</v>
      </c>
      <c r="H13" s="5" t="s">
        <v>57</v>
      </c>
    </row>
    <row r="14" spans="1:60" ht="58.9" customHeight="1" x14ac:dyDescent="0.25">
      <c r="A14" s="4">
        <v>2</v>
      </c>
      <c r="B14" s="14" t="s">
        <v>18</v>
      </c>
      <c r="C14" s="14" t="s">
        <v>19</v>
      </c>
      <c r="D14" s="6" t="s">
        <v>14</v>
      </c>
      <c r="E14" s="7">
        <f>SUM(E12:E13)*0.2</f>
        <v>16132</v>
      </c>
      <c r="F14" s="6">
        <v>1</v>
      </c>
      <c r="G14" s="8">
        <f>E14</f>
        <v>16132</v>
      </c>
      <c r="H14" s="44" t="s">
        <v>58</v>
      </c>
    </row>
    <row r="15" spans="1:60" s="10" customFormat="1" ht="15.75" x14ac:dyDescent="0.25">
      <c r="A15" s="11"/>
      <c r="B15" s="74" t="s">
        <v>21</v>
      </c>
      <c r="C15" s="74"/>
      <c r="D15" s="74"/>
      <c r="E15" s="74"/>
      <c r="F15" s="74"/>
      <c r="G15" s="12">
        <f>SUM(G12:G14)</f>
        <v>96792</v>
      </c>
      <c r="H15" s="13" t="s">
        <v>22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</sheetData>
  <mergeCells count="1">
    <mergeCell ref="A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C37A6A6381AD41BDF503D01F840EB9" ma:contentTypeVersion="12" ma:contentTypeDescription="Umožňuje vytvoriť nový dokument." ma:contentTypeScope="" ma:versionID="ad19e47dc96236bcbbc859bed9a4f3e3">
  <xsd:schema xmlns:xsd="http://www.w3.org/2001/XMLSchema" xmlns:xs="http://www.w3.org/2001/XMLSchema" xmlns:p="http://schemas.microsoft.com/office/2006/metadata/properties" xmlns:ns2="9dc538ba-39a4-4762-8671-5c1c8e915031" xmlns:ns3="83d877ed-076e-48d1-96a2-59a8959327f5" targetNamespace="http://schemas.microsoft.com/office/2006/metadata/properties" ma:root="true" ma:fieldsID="b81bc6fb2e808ef8160afd5753806a88" ns2:_="" ns3:_="">
    <xsd:import namespace="9dc538ba-39a4-4762-8671-5c1c8e915031"/>
    <xsd:import namespace="83d877ed-076e-48d1-96a2-59a895932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todick_x00e9_materi_x00e1_ly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538ba-39a4-4762-8671-5c1c8e915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todick_x00e9_materi_x00e1_ly" ma:index="11" nillable="true" ma:displayName="Metodické materiály" ma:description="Priečinok obsahuje metodické materiály k jednotlivým oblastiam AŚ" ma:format="Dropdown" ma:internalName="Metodick_x00e9_materi_x00e1_ly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877ed-076e-48d1-96a2-59a8959327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94afbc3-370c-43aa-b08d-5b900eb0f5c0}" ma:internalName="TaxCatchAll" ma:showField="CatchAllData" ma:web="83d877ed-076e-48d1-96a2-59a895932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d877ed-076e-48d1-96a2-59a8959327f5" xsi:nil="true"/>
    <lcf76f155ced4ddcb4097134ff3c332f xmlns="9dc538ba-39a4-4762-8671-5c1c8e915031">
      <Terms xmlns="http://schemas.microsoft.com/office/infopath/2007/PartnerControls"/>
    </lcf76f155ced4ddcb4097134ff3c332f>
    <Metodick_x00e9_materi_x00e1_ly xmlns="9dc538ba-39a4-4762-8671-5c1c8e9150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A6596-3FAE-4785-8D59-6F639E4BE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c538ba-39a4-4762-8671-5c1c8e915031"/>
    <ds:schemaRef ds:uri="83d877ed-076e-48d1-96a2-59a895932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E8DD8-1A35-4445-BA04-725572C786B1}">
  <ds:schemaRefs>
    <ds:schemaRef ds:uri="http://schemas.microsoft.com/office/2006/metadata/properties"/>
    <ds:schemaRef ds:uri="http://schemas.microsoft.com/office/infopath/2007/PartnerControls"/>
    <ds:schemaRef ds:uri="83d877ed-076e-48d1-96a2-59a8959327f5"/>
    <ds:schemaRef ds:uri="9dc538ba-39a4-4762-8671-5c1c8e915031"/>
  </ds:schemaRefs>
</ds:datastoreItem>
</file>

<file path=customXml/itemProps3.xml><?xml version="1.0" encoding="utf-8"?>
<ds:datastoreItem xmlns:ds="http://schemas.openxmlformats.org/officeDocument/2006/customXml" ds:itemID="{FF4233A6-6BB8-4DCC-B05F-51E588C0BF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Rozpočet s komentárom</vt:lpstr>
      <vt:lpstr>Mzdové výdavky položkovo</vt:lpstr>
      <vt:lpstr>Rozpočet _príklad</vt:lpstr>
      <vt:lpstr>'Rozpočet s komentárom'!Oblasť_tlače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Vaňová Alena</dc:creator>
  <cp:keywords/>
  <dc:description/>
  <cp:lastModifiedBy>Žúžiová Katarína</cp:lastModifiedBy>
  <cp:revision/>
  <dcterms:created xsi:type="dcterms:W3CDTF">2015-06-05T18:17:20Z</dcterms:created>
  <dcterms:modified xsi:type="dcterms:W3CDTF">2026-06-08T11:21:04Z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0x0101006BC37A6A6381AD41BDF503D01F840EB9</vt:lpwstr>
  </property>
  <property fmtid="{D5CDD505-2E9C-101B-9397-08002B2CF9AE}" pid="3" name="MediaServiceImageTags">
    <vt:lpwstr/>
  </property>
</Properties>
</file>