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290"/>
  </bookViews>
  <sheets>
    <sheet name="Tab_1_Rozpocet_projektu" sheetId="1" r:id="rId1"/>
    <sheet name="Zdroje financovania" sheetId="3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68" i="1" l="1"/>
  <c r="H64" i="1"/>
  <c r="H66" i="1"/>
  <c r="H67" i="1"/>
  <c r="C12" i="3" l="1"/>
  <c r="E11" i="3"/>
  <c r="D11" i="3"/>
  <c r="E10" i="3"/>
  <c r="D10" i="3"/>
  <c r="E9" i="3"/>
  <c r="D9" i="3"/>
  <c r="E8" i="3"/>
  <c r="D8" i="3"/>
  <c r="E7" i="3"/>
  <c r="E12" i="3" s="1"/>
  <c r="D7" i="3"/>
  <c r="D12" i="3" s="1"/>
  <c r="H72" i="1" l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H70" i="1"/>
  <c r="H71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H41" i="1"/>
</calcChain>
</file>

<file path=xl/sharedStrings.xml><?xml version="1.0" encoding="utf-8"?>
<sst xmlns="http://schemas.openxmlformats.org/spreadsheetml/2006/main" count="291" uniqueCount="199">
  <si>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</si>
  <si>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</si>
  <si>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</si>
  <si>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</si>
  <si>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</si>
  <si>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</si>
  <si>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</si>
  <si>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</si>
  <si>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</si>
  <si>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</si>
  <si>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</si>
  <si>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</si>
  <si>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</si>
  <si>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</si>
  <si>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</si>
  <si>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</si>
  <si>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</si>
  <si>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</si>
  <si>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</si>
  <si>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</si>
  <si>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</si>
  <si>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</si>
  <si>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</si>
  <si>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</si>
  <si>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</si>
  <si>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</si>
  <si>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</si>
  <si>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</si>
  <si>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</si>
  <si>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</si>
  <si>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</si>
  <si>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</si>
  <si>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</si>
  <si>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</si>
  <si>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</si>
  <si>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</si>
  <si>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</si>
  <si>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</si>
  <si>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</si>
  <si>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</si>
  <si>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</si>
  <si>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</si>
  <si>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</si>
  <si>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</si>
  <si>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</si>
  <si>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</si>
  <si>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</si>
  <si>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</si>
  <si>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</si>
  <si>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</si>
  <si>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</si>
  <si>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</si>
  <si>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</si>
  <si>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</si>
  <si>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</si>
  <si>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</si>
  <si>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</si>
  <si>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</si>
  <si>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</si>
  <si>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</si>
  <si>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</si>
  <si>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</si>
  <si>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</si>
  <si>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</si>
  <si>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</si>
  <si>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</si>
  <si>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</si>
  <si>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</si>
  <si>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</si>
  <si>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</si>
  <si>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</si>
  <si>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</si>
  <si>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</si>
  <si>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</si>
  <si>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</si>
  <si>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</si>
  <si>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</si>
  <si>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</si>
  <si>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Dodávky na priame výdavky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</si>
  <si>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</si>
  <si>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</si>
  <si>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</si>
  <si>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</si>
  <si>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</si>
  <si>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</si>
  <si>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</si>
  <si>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</si>
  <si>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</si>
  <si>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</si>
  <si>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</si>
  <si>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</si>
  <si>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</si>
  <si>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</si>
  <si>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</si>
  <si>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</si>
  <si>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</si>
  <si>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</si>
  <si>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</si>
  <si>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</si>
  <si>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</si>
  <si>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</si>
  <si>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</si>
  <si>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</si>
  <si>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</si>
  <si>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</si>
  <si>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</si>
  <si>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</si>
  <si>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</si>
  <si>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</si>
  <si>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</si>
  <si>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</si>
  <si>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</si>
  <si>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</si>
  <si>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</si>
  <si>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</si>
  <si>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</si>
  <si>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</si>
  <si>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</si>
  <si>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</si>
  <si>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</si>
  <si>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</si>
  <si>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</si>
  <si>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</si>
  <si>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</si>
  <si>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</si>
  <si>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</si>
  <si>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</si>
  <si>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</si>
  <si>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</si>
  <si>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</si>
  <si>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</si>
  <si>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</si>
  <si>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</si>
  <si>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</si>
  <si>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</si>
  <si>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</si>
  <si>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</si>
  <si>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</si>
  <si>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</si>
  <si>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</si>
  <si>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</si>
  <si>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</si>
  <si>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</si>
  <si>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</si>
  <si>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</si>
  <si>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</si>
  <si>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</si>
  <si>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</si>
  <si>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</si>
  <si>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</si>
  <si>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</si>
  <si>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</si>
  <si>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</si>
  <si>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</si>
  <si>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</si>
  <si>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</si>
  <si>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</si>
  <si>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</si>
  <si>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</si>
  <si>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</si>
  <si>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</si>
  <si>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</si>
  <si>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</si>
  <si>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</si>
  <si>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</si>
  <si>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</si>
  <si>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</si>
  <si>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</si>
  <si>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</si>
  <si>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</si>
  <si>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</si>
  <si>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</si>
  <si>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</si>
  <si>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</si>
  <si>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</si>
  <si>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</si>
  <si>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</si>
  <si>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</si>
  <si>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</si>
  <si>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</si>
  <si>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</si>
  <si>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</si>
  <si>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</si>
  <si>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</si>
  <si>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</si>
  <si>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</si>
  <si>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5.</t>
  </si>
  <si>
    <t>6.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</si>
  <si>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</si>
  <si>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</si>
  <si>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</si>
  <si>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</si>
  <si>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r>
      <t xml:space="preserve">902 - Paušálna sadzba na nepriame výdavky určené na základe nákladov na zamestnancov (nariadenie 1303/2013, čl. 68 </t>
    </r>
    <r>
      <rPr>
        <sz val="9"/>
        <rFont val="Times New Roman"/>
        <family val="1"/>
        <charset val="238"/>
      </rPr>
      <t>písm. b)</t>
    </r>
  </si>
  <si>
    <t>904 - Paušálna sadzba na výdavky na zamestnancov  (nariadenie 1303/2013 čl. 68a ods. 1)</t>
  </si>
  <si>
    <t>4.8</t>
  </si>
  <si>
    <t>Personálne výdavky - priame - paušálna sadzba</t>
  </si>
  <si>
    <t>4.8.1</t>
  </si>
  <si>
    <t>Paušálne financovanie príamych nákladov na zamestnancov projektu vo výške 20 % priamych nákladov, okrem nákladov na zamestnancov uvedeného projektu</t>
  </si>
  <si>
    <t>paušálna sadzba zahŕňa nepriame výdavky súvisiace s administráciou projektu - (napr. nájom priestorov, cestovné náhrady, spotrebný materiál, stravné, služby (právne služby; zabezpečenie VO), výdavky na informovanie a publicitu atď. a mzdové výdavky obslužných zamestnancov) Výška paušálnej sadzby je stanovená vo výzve.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</si>
</sst>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b/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4">
    <xf numFmtId="0" fontId="0" fillId="0" borderId="0"/>
    <xf numFmtId="9" fontId="3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4" fillId="0" borderId="0" applyNumberFormat="0" applyFill="0" applyBorder="0" applyAlignment="0" applyProtection="0"/>
  </cellStyleXfs>
  <cellXfs count="294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7" fillId="0" borderId="0" xfId="0" applyFont="1" applyBorder="1"/>
    <xf numFmtId="49" fontId="28" fillId="34" borderId="15" xfId="0" applyNumberFormat="1" applyFont="1" applyFill="1" applyBorder="1" applyAlignment="1">
      <alignment horizontal="right"/>
    </xf>
    <xf numFmtId="0" fontId="28" fillId="34" borderId="10" xfId="0" applyFont="1" applyFill="1" applyBorder="1"/>
    <xf numFmtId="0" fontId="27" fillId="34" borderId="10" xfId="0" applyFont="1" applyFill="1" applyBorder="1" applyAlignment="1">
      <alignment wrapText="1"/>
    </xf>
    <xf numFmtId="3" fontId="27" fillId="34" borderId="10" xfId="0" applyNumberFormat="1" applyFont="1" applyFill="1" applyBorder="1" applyAlignment="1">
      <alignment wrapText="1"/>
    </xf>
    <xf numFmtId="3" fontId="27" fillId="34" borderId="16" xfId="0" applyNumberFormat="1" applyFont="1" applyFill="1" applyBorder="1" applyAlignment="1">
      <alignment wrapText="1"/>
    </xf>
    <xf numFmtId="3" fontId="28" fillId="34" borderId="17" xfId="0" applyNumberFormat="1" applyFont="1" applyFill="1" applyBorder="1" applyAlignment="1">
      <alignment horizontal="center"/>
    </xf>
    <xf numFmtId="3" fontId="27" fillId="34" borderId="18" xfId="0" applyNumberFormat="1" applyFont="1" applyFill="1" applyBorder="1"/>
    <xf numFmtId="0" fontId="27" fillId="34" borderId="18" xfId="0" applyFont="1" applyFill="1" applyBorder="1" applyAlignment="1">
      <alignment wrapText="1"/>
    </xf>
    <xf numFmtId="49" fontId="23" fillId="33" borderId="15" xfId="0" applyNumberFormat="1" applyFont="1" applyFill="1" applyBorder="1" applyAlignment="1">
      <alignment horizontal="right"/>
    </xf>
    <xf numFmtId="0" fontId="29" fillId="33" borderId="10" xfId="0" applyFont="1" applyFill="1" applyBorder="1" applyAlignment="1">
      <alignment wrapText="1"/>
    </xf>
    <xf numFmtId="4" fontId="29" fillId="33" borderId="16" xfId="0" applyNumberFormat="1" applyFont="1" applyFill="1" applyBorder="1" applyAlignment="1">
      <alignment wrapText="1"/>
    </xf>
    <xf numFmtId="4" fontId="23" fillId="33" borderId="17" xfId="0" applyNumberFormat="1" applyFont="1" applyFill="1" applyBorder="1"/>
    <xf numFmtId="4" fontId="21" fillId="33" borderId="18" xfId="0" applyNumberFormat="1" applyFont="1" applyFill="1" applyBorder="1"/>
    <xf numFmtId="0" fontId="21" fillId="33" borderId="18" xfId="0" applyFont="1" applyFill="1" applyBorder="1" applyAlignment="1">
      <alignment wrapText="1"/>
    </xf>
    <xf numFmtId="49" fontId="21" fillId="0" borderId="15" xfId="0" applyNumberFormat="1" applyFont="1" applyBorder="1" applyAlignment="1">
      <alignment horizontal="right"/>
    </xf>
    <xf numFmtId="0" fontId="30" fillId="0" borderId="10" xfId="0" applyFont="1" applyBorder="1" applyAlignment="1">
      <alignment wrapText="1"/>
    </xf>
    <xf numFmtId="3" fontId="30" fillId="0" borderId="10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4" fontId="30" fillId="0" borderId="17" xfId="0" applyNumberFormat="1" applyFont="1" applyBorder="1"/>
    <xf numFmtId="4" fontId="30" fillId="0" borderId="18" xfId="0" applyNumberFormat="1" applyFont="1" applyBorder="1"/>
    <xf numFmtId="0" fontId="30" fillId="0" borderId="18" xfId="0" applyFont="1" applyFill="1" applyBorder="1" applyAlignment="1">
      <alignment wrapText="1"/>
    </xf>
    <xf numFmtId="0" fontId="23" fillId="33" borderId="10" xfId="0" applyFont="1" applyFill="1" applyBorder="1" applyAlignment="1">
      <alignment horizontal="left" wrapText="1"/>
    </xf>
    <xf numFmtId="0" fontId="21" fillId="0" borderId="10" xfId="0" applyFont="1" applyBorder="1" applyAlignment="1">
      <alignment horizontal="left" wrapText="1"/>
    </xf>
    <xf numFmtId="0" fontId="20" fillId="0" borderId="0" xfId="0" applyFont="1" applyBorder="1"/>
    <xf numFmtId="0" fontId="28" fillId="0" borderId="0" xfId="0" applyFont="1" applyFill="1" applyBorder="1"/>
    <xf numFmtId="49" fontId="28" fillId="35" borderId="15" xfId="0" applyNumberFormat="1" applyFont="1" applyFill="1" applyBorder="1" applyAlignment="1">
      <alignment horizontal="right"/>
    </xf>
    <xf numFmtId="0" fontId="28" fillId="35" borderId="10" xfId="0" applyFont="1" applyFill="1" applyBorder="1"/>
    <xf numFmtId="0" fontId="28" fillId="35" borderId="10" xfId="0" applyFont="1" applyFill="1" applyBorder="1" applyAlignment="1">
      <alignment wrapText="1"/>
    </xf>
    <xf numFmtId="3" fontId="28" fillId="35" borderId="10" xfId="0" applyNumberFormat="1" applyFont="1" applyFill="1" applyBorder="1" applyAlignment="1">
      <alignment wrapText="1"/>
    </xf>
    <xf numFmtId="4" fontId="28" fillId="35" borderId="16" xfId="0" applyNumberFormat="1" applyFont="1" applyFill="1" applyBorder="1" applyAlignment="1">
      <alignment wrapText="1"/>
    </xf>
    <xf numFmtId="4" fontId="28" fillId="35" borderId="17" xfId="0" applyNumberFormat="1" applyFont="1" applyFill="1" applyBorder="1"/>
    <xf numFmtId="4" fontId="28" fillId="35" borderId="18" xfId="0" applyNumberFormat="1" applyFont="1" applyFill="1" applyBorder="1"/>
    <xf numFmtId="0" fontId="28" fillId="35" borderId="18" xfId="0" applyFont="1" applyFill="1" applyBorder="1" applyAlignment="1">
      <alignment wrapText="1"/>
    </xf>
    <xf numFmtId="0" fontId="30" fillId="0" borderId="18" xfId="0" applyFont="1" applyBorder="1" applyAlignment="1">
      <alignment wrapText="1"/>
    </xf>
    <xf numFmtId="0" fontId="21" fillId="0" borderId="10" xfId="0" applyFont="1" applyFill="1" applyBorder="1" applyAlignment="1">
      <alignment horizontal="left" wrapText="1"/>
    </xf>
    <xf numFmtId="49" fontId="23" fillId="33" borderId="19" xfId="0" applyNumberFormat="1" applyFont="1" applyFill="1" applyBorder="1" applyAlignment="1">
      <alignment horizontal="right"/>
    </xf>
    <xf numFmtId="0" fontId="23" fillId="33" borderId="20" xfId="0" applyFont="1" applyFill="1" applyBorder="1" applyAlignment="1">
      <alignment horizontal="left" wrapText="1"/>
    </xf>
    <xf numFmtId="0" fontId="29" fillId="33" borderId="20" xfId="0" applyFont="1" applyFill="1" applyBorder="1" applyAlignment="1">
      <alignment wrapText="1"/>
    </xf>
    <xf numFmtId="3" fontId="29" fillId="33" borderId="20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horizontal="right"/>
    </xf>
    <xf numFmtId="0" fontId="21" fillId="0" borderId="20" xfId="0" applyFont="1" applyFill="1" applyBorder="1" applyAlignment="1">
      <alignment horizontal="left" wrapText="1"/>
    </xf>
    <xf numFmtId="0" fontId="30" fillId="0" borderId="20" xfId="0" applyFont="1" applyFill="1" applyBorder="1" applyAlignment="1">
      <alignment wrapText="1"/>
    </xf>
    <xf numFmtId="3" fontId="30" fillId="0" borderId="20" xfId="0" applyNumberFormat="1" applyFont="1" applyFill="1" applyBorder="1" applyAlignment="1">
      <alignment wrapText="1"/>
    </xf>
    <xf numFmtId="4" fontId="30" fillId="0" borderId="21" xfId="0" applyNumberFormat="1" applyFont="1" applyFill="1" applyBorder="1" applyAlignment="1">
      <alignment wrapText="1"/>
    </xf>
    <xf numFmtId="4" fontId="30" fillId="0" borderId="22" xfId="0" applyNumberFormat="1" applyFont="1" applyFill="1" applyBorder="1"/>
    <xf numFmtId="4" fontId="30" fillId="0" borderId="23" xfId="0" applyNumberFormat="1" applyFont="1" applyFill="1" applyBorder="1"/>
    <xf numFmtId="0" fontId="33" fillId="35" borderId="10" xfId="0" applyFont="1" applyFill="1" applyBorder="1" applyAlignment="1">
      <alignment wrapText="1"/>
    </xf>
    <xf numFmtId="3" fontId="33" fillId="35" borderId="10" xfId="0" applyNumberFormat="1" applyFont="1" applyFill="1" applyBorder="1" applyAlignment="1">
      <alignment wrapText="1"/>
    </xf>
    <xf numFmtId="4" fontId="33" fillId="35" borderId="16" xfId="0" applyNumberFormat="1" applyFont="1" applyFill="1" applyBorder="1" applyAlignment="1">
      <alignment wrapText="1"/>
    </xf>
    <xf numFmtId="4" fontId="33" fillId="35" borderId="17" xfId="0" applyNumberFormat="1" applyFont="1" applyFill="1" applyBorder="1"/>
    <xf numFmtId="4" fontId="33" fillId="35" borderId="18" xfId="0" applyNumberFormat="1" applyFont="1" applyFill="1" applyBorder="1"/>
    <xf numFmtId="0" fontId="33" fillId="35" borderId="18" xfId="0" applyFont="1" applyFill="1" applyBorder="1" applyAlignment="1">
      <alignment wrapText="1"/>
    </xf>
    <xf numFmtId="0" fontId="31" fillId="0" borderId="0" xfId="0" applyFont="1" applyBorder="1"/>
    <xf numFmtId="0" fontId="24" fillId="33" borderId="10" xfId="0" applyFont="1" applyFill="1" applyBorder="1" applyAlignment="1">
      <alignment wrapText="1"/>
    </xf>
    <xf numFmtId="3" fontId="24" fillId="33" borderId="10" xfId="0" applyNumberFormat="1" applyFont="1" applyFill="1" applyBorder="1" applyAlignment="1">
      <alignment wrapText="1"/>
    </xf>
    <xf numFmtId="4" fontId="24" fillId="33" borderId="16" xfId="0" applyNumberFormat="1" applyFont="1" applyFill="1" applyBorder="1" applyAlignment="1">
      <alignment wrapText="1"/>
    </xf>
    <xf numFmtId="4" fontId="34" fillId="33" borderId="18" xfId="0" applyNumberFormat="1" applyFont="1" applyFill="1" applyBorder="1"/>
    <xf numFmtId="0" fontId="34" fillId="33" borderId="18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3" fontId="27" fillId="0" borderId="0" xfId="0" applyNumberFormat="1" applyFont="1" applyFill="1" applyBorder="1"/>
    <xf numFmtId="49" fontId="28" fillId="35" borderId="19" xfId="0" applyNumberFormat="1" applyFont="1" applyFill="1" applyBorder="1" applyAlignment="1">
      <alignment horizontal="right"/>
    </xf>
    <xf numFmtId="0" fontId="28" fillId="35" borderId="20" xfId="0" applyFont="1" applyFill="1" applyBorder="1" applyAlignment="1">
      <alignment horizontal="left" wrapText="1"/>
    </xf>
    <xf numFmtId="0" fontId="33" fillId="35" borderId="20" xfId="0" applyFont="1" applyFill="1" applyBorder="1" applyAlignment="1">
      <alignment wrapText="1"/>
    </xf>
    <xf numFmtId="3" fontId="33" fillId="35" borderId="20" xfId="0" applyNumberFormat="1" applyFont="1" applyFill="1" applyBorder="1" applyAlignment="1">
      <alignment wrapText="1"/>
    </xf>
    <xf numFmtId="4" fontId="33" fillId="35" borderId="21" xfId="0" applyNumberFormat="1" applyFont="1" applyFill="1" applyBorder="1" applyAlignment="1">
      <alignment wrapText="1"/>
    </xf>
    <xf numFmtId="4" fontId="28" fillId="35" borderId="22" xfId="0" applyNumberFormat="1" applyFont="1" applyFill="1" applyBorder="1"/>
    <xf numFmtId="4" fontId="33" fillId="35" borderId="23" xfId="0" applyNumberFormat="1" applyFont="1" applyFill="1" applyBorder="1"/>
    <xf numFmtId="0" fontId="33" fillId="35" borderId="23" xfId="0" applyFont="1" applyFill="1" applyBorder="1" applyAlignment="1">
      <alignment wrapText="1"/>
    </xf>
    <xf numFmtId="0" fontId="30" fillId="0" borderId="23" xfId="0" applyFont="1" applyFill="1" applyBorder="1" applyAlignment="1">
      <alignment wrapText="1"/>
    </xf>
    <xf numFmtId="3" fontId="28" fillId="34" borderId="16" xfId="0" applyNumberFormat="1" applyFont="1" applyFill="1" applyBorder="1" applyAlignment="1">
      <alignment wrapText="1"/>
    </xf>
    <xf numFmtId="4" fontId="28" fillId="34" borderId="24" xfId="0" applyNumberFormat="1" applyFont="1" applyFill="1" applyBorder="1"/>
    <xf numFmtId="3" fontId="28" fillId="34" borderId="18" xfId="0" applyNumberFormat="1" applyFont="1" applyFill="1" applyBorder="1"/>
    <xf numFmtId="49" fontId="20" fillId="0" borderId="0" xfId="0" applyNumberFormat="1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/>
    </xf>
    <xf numFmtId="49" fontId="28" fillId="34" borderId="11" xfId="0" applyNumberFormat="1" applyFont="1" applyFill="1" applyBorder="1" applyAlignment="1">
      <alignment horizontal="right"/>
    </xf>
    <xf numFmtId="0" fontId="28" fillId="34" borderId="12" xfId="0" applyFont="1" applyFill="1" applyBorder="1"/>
    <xf numFmtId="0" fontId="24" fillId="34" borderId="12" xfId="0" applyFont="1" applyFill="1" applyBorder="1" applyAlignment="1">
      <alignment wrapText="1"/>
    </xf>
    <xf numFmtId="3" fontId="24" fillId="34" borderId="12" xfId="0" applyNumberFormat="1" applyFont="1" applyFill="1" applyBorder="1" applyAlignment="1">
      <alignment horizontal="center" wrapText="1"/>
    </xf>
    <xf numFmtId="0" fontId="26" fillId="0" borderId="15" xfId="0" applyNumberFormat="1" applyFont="1" applyBorder="1" applyAlignment="1">
      <alignment horizontal="right" vertical="top"/>
    </xf>
    <xf numFmtId="0" fontId="26" fillId="0" borderId="10" xfId="0" applyNumberFormat="1" applyFont="1" applyBorder="1" applyAlignment="1">
      <alignment vertical="top" wrapText="1"/>
    </xf>
    <xf numFmtId="0" fontId="26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vertical="top" wrapText="1"/>
    </xf>
    <xf numFmtId="4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0" fontId="26" fillId="0" borderId="10" xfId="0" applyFont="1" applyBorder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6" fillId="0" borderId="25" xfId="0" applyNumberFormat="1" applyFont="1" applyBorder="1" applyAlignment="1">
      <alignment horizontal="right" vertical="top"/>
    </xf>
    <xf numFmtId="0" fontId="26" fillId="0" borderId="26" xfId="0" applyFont="1" applyBorder="1" applyAlignment="1">
      <alignment wrapText="1"/>
    </xf>
    <xf numFmtId="0" fontId="18" fillId="0" borderId="26" xfId="0" applyFont="1" applyBorder="1" applyAlignment="1">
      <alignment horizontal="right" vertical="top" wrapText="1"/>
    </xf>
    <xf numFmtId="0" fontId="26" fillId="0" borderId="27" xfId="0" applyNumberFormat="1" applyFont="1" applyFill="1" applyBorder="1" applyAlignment="1">
      <alignment horizontal="right" vertical="top"/>
    </xf>
    <xf numFmtId="0" fontId="26" fillId="0" borderId="28" xfId="0" applyFont="1" applyFill="1" applyBorder="1" applyAlignment="1">
      <alignment horizontal="left" vertical="top"/>
    </xf>
    <xf numFmtId="0" fontId="18" fillId="0" borderId="28" xfId="0" applyFont="1" applyFill="1" applyBorder="1" applyAlignment="1">
      <alignment horizontal="right" vertical="top" wrapText="1"/>
    </xf>
    <xf numFmtId="10" fontId="18" fillId="0" borderId="28" xfId="1" applyNumberFormat="1" applyFont="1" applyFill="1" applyBorder="1" applyAlignment="1">
      <alignment horizontal="right" vertical="top" wrapText="1"/>
    </xf>
    <xf numFmtId="49" fontId="34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/>
    </xf>
    <xf numFmtId="0" fontId="35" fillId="0" borderId="0" xfId="0" applyFont="1" applyBorder="1"/>
    <xf numFmtId="49" fontId="30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 wrapText="1"/>
    </xf>
    <xf numFmtId="0" fontId="23" fillId="34" borderId="10" xfId="0" applyFont="1" applyFill="1" applyBorder="1" applyAlignment="1">
      <alignment horizontal="right"/>
    </xf>
    <xf numFmtId="0" fontId="23" fillId="33" borderId="10" xfId="0" applyFont="1" applyFill="1" applyBorder="1" applyAlignment="1">
      <alignment horizontal="right" wrapText="1"/>
    </xf>
    <xf numFmtId="0" fontId="21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 wrapText="1"/>
    </xf>
    <xf numFmtId="0" fontId="23" fillId="35" borderId="10" xfId="0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0" fontId="23" fillId="33" borderId="20" xfId="0" applyFont="1" applyFill="1" applyBorder="1" applyAlignment="1">
      <alignment horizontal="right" wrapText="1"/>
    </xf>
    <xf numFmtId="0" fontId="21" fillId="0" borderId="20" xfId="0" applyFont="1" applyFill="1" applyBorder="1" applyAlignment="1">
      <alignment horizontal="right" wrapText="1"/>
    </xf>
    <xf numFmtId="0" fontId="23" fillId="35" borderId="10" xfId="0" applyFont="1" applyFill="1" applyBorder="1" applyAlignment="1">
      <alignment horizontal="right" wrapText="1"/>
    </xf>
    <xf numFmtId="0" fontId="23" fillId="35" borderId="20" xfId="0" applyFont="1" applyFill="1" applyBorder="1" applyAlignment="1">
      <alignment horizontal="right" wrapText="1"/>
    </xf>
    <xf numFmtId="0" fontId="31" fillId="0" borderId="0" xfId="0" applyFont="1" applyFill="1" applyBorder="1" applyAlignment="1">
      <alignment horizontal="right" vertical="top"/>
    </xf>
    <xf numFmtId="0" fontId="23" fillId="34" borderId="12" xfId="0" applyFont="1" applyFill="1" applyBorder="1" applyAlignment="1">
      <alignment horizontal="right"/>
    </xf>
    <xf numFmtId="0" fontId="26" fillId="0" borderId="10" xfId="0" applyNumberFormat="1" applyFont="1" applyBorder="1" applyAlignment="1">
      <alignment horizontal="right" vertical="top" wrapText="1"/>
    </xf>
    <xf numFmtId="0" fontId="26" fillId="0" borderId="10" xfId="0" applyFont="1" applyBorder="1" applyAlignment="1">
      <alignment horizontal="right" wrapText="1"/>
    </xf>
    <xf numFmtId="0" fontId="26" fillId="0" borderId="16" xfId="0" applyFont="1" applyBorder="1" applyAlignment="1">
      <alignment horizontal="right" wrapText="1"/>
    </xf>
    <xf numFmtId="0" fontId="26" fillId="0" borderId="16" xfId="0" applyFont="1" applyBorder="1" applyAlignment="1">
      <alignment horizontal="right" vertical="center" wrapText="1"/>
    </xf>
    <xf numFmtId="0" fontId="26" fillId="0" borderId="26" xfId="0" applyFont="1" applyBorder="1" applyAlignment="1">
      <alignment horizontal="right" wrapText="1"/>
    </xf>
    <xf numFmtId="0" fontId="26" fillId="0" borderId="28" xfId="0" applyFont="1" applyFill="1" applyBorder="1" applyAlignment="1">
      <alignment horizontal="right" vertical="top"/>
    </xf>
    <xf numFmtId="0" fontId="21" fillId="0" borderId="0" xfId="0" applyFont="1" applyBorder="1" applyAlignment="1">
      <alignment horizontal="right" vertical="top"/>
    </xf>
    <xf numFmtId="0" fontId="27" fillId="34" borderId="33" xfId="0" applyFont="1" applyFill="1" applyBorder="1" applyAlignment="1">
      <alignment wrapText="1"/>
    </xf>
    <xf numFmtId="0" fontId="21" fillId="33" borderId="33" xfId="0" applyFont="1" applyFill="1" applyBorder="1" applyAlignment="1">
      <alignment wrapText="1"/>
    </xf>
    <xf numFmtId="0" fontId="30" fillId="0" borderId="33" xfId="0" applyFont="1" applyFill="1" applyBorder="1" applyAlignment="1">
      <alignment wrapText="1"/>
    </xf>
    <xf numFmtId="0" fontId="28" fillId="35" borderId="33" xfId="0" applyFont="1" applyFill="1" applyBorder="1" applyAlignment="1">
      <alignment wrapText="1"/>
    </xf>
    <xf numFmtId="0" fontId="30" fillId="0" borderId="33" xfId="0" applyFont="1" applyBorder="1" applyAlignment="1">
      <alignment wrapText="1"/>
    </xf>
    <xf numFmtId="0" fontId="33" fillId="35" borderId="33" xfId="0" applyFont="1" applyFill="1" applyBorder="1" applyAlignment="1">
      <alignment wrapText="1"/>
    </xf>
    <xf numFmtId="0" fontId="34" fillId="33" borderId="33" xfId="0" applyFont="1" applyFill="1" applyBorder="1" applyAlignment="1">
      <alignment wrapText="1"/>
    </xf>
    <xf numFmtId="0" fontId="33" fillId="35" borderId="34" xfId="0" applyFont="1" applyFill="1" applyBorder="1" applyAlignment="1">
      <alignment wrapText="1"/>
    </xf>
    <xf numFmtId="0" fontId="30" fillId="0" borderId="34" xfId="0" applyFont="1" applyFill="1" applyBorder="1" applyAlignment="1">
      <alignment wrapText="1"/>
    </xf>
    <xf numFmtId="0" fontId="21" fillId="0" borderId="10" xfId="0" applyFont="1" applyFill="1" applyBorder="1"/>
    <xf numFmtId="0" fontId="27" fillId="37" borderId="10" xfId="0" applyFont="1" applyFill="1" applyBorder="1"/>
    <xf numFmtId="0" fontId="37" fillId="37" borderId="10" xfId="0" applyFont="1" applyFill="1" applyBorder="1"/>
    <xf numFmtId="0" fontId="28" fillId="37" borderId="10" xfId="0" applyFont="1" applyFill="1" applyBorder="1"/>
    <xf numFmtId="0" fontId="21" fillId="36" borderId="10" xfId="0" applyFont="1" applyFill="1" applyBorder="1"/>
    <xf numFmtId="0" fontId="31" fillId="36" borderId="10" xfId="0" applyFont="1" applyFill="1" applyBorder="1"/>
    <xf numFmtId="0" fontId="38" fillId="37" borderId="10" xfId="0" applyFont="1" applyFill="1" applyBorder="1"/>
    <xf numFmtId="0" fontId="20" fillId="38" borderId="10" xfId="0" applyFont="1" applyFill="1" applyBorder="1"/>
    <xf numFmtId="0" fontId="21" fillId="38" borderId="10" xfId="0" applyFont="1" applyFill="1" applyBorder="1"/>
    <xf numFmtId="49" fontId="20" fillId="38" borderId="19" xfId="0" applyNumberFormat="1" applyFont="1" applyFill="1" applyBorder="1" applyAlignment="1">
      <alignment horizontal="right"/>
    </xf>
    <xf numFmtId="0" fontId="20" fillId="38" borderId="20" xfId="0" applyFont="1" applyFill="1" applyBorder="1" applyAlignment="1">
      <alignment horizontal="left" wrapText="1"/>
    </xf>
    <xf numFmtId="0" fontId="31" fillId="38" borderId="20" xfId="0" applyFont="1" applyFill="1" applyBorder="1" applyAlignment="1">
      <alignment horizontal="right" wrapText="1"/>
    </xf>
    <xf numFmtId="0" fontId="30" fillId="38" borderId="20" xfId="0" applyFont="1" applyFill="1" applyBorder="1" applyAlignment="1">
      <alignment wrapText="1"/>
    </xf>
    <xf numFmtId="3" fontId="30" fillId="38" borderId="20" xfId="0" applyNumberFormat="1" applyFont="1" applyFill="1" applyBorder="1" applyAlignment="1">
      <alignment wrapText="1"/>
    </xf>
    <xf numFmtId="4" fontId="30" fillId="38" borderId="21" xfId="0" applyNumberFormat="1" applyFont="1" applyFill="1" applyBorder="1" applyAlignment="1">
      <alignment wrapText="1"/>
    </xf>
    <xf numFmtId="4" fontId="20" fillId="38" borderId="22" xfId="0" applyNumberFormat="1" applyFont="1" applyFill="1" applyBorder="1"/>
    <xf numFmtId="4" fontId="30" fillId="38" borderId="23" xfId="0" applyNumberFormat="1" applyFont="1" applyFill="1" applyBorder="1"/>
    <xf numFmtId="0" fontId="30" fillId="38" borderId="23" xfId="0" applyFont="1" applyFill="1" applyBorder="1" applyAlignment="1">
      <alignment wrapText="1"/>
    </xf>
    <xf numFmtId="0" fontId="30" fillId="38" borderId="34" xfId="0" applyFont="1" applyFill="1" applyBorder="1" applyAlignment="1">
      <alignment wrapText="1"/>
    </xf>
    <xf numFmtId="0" fontId="20" fillId="38" borderId="20" xfId="0" applyFont="1" applyFill="1" applyBorder="1" applyAlignment="1">
      <alignment wrapText="1"/>
    </xf>
    <xf numFmtId="3" fontId="20" fillId="38" borderId="20" xfId="0" applyNumberFormat="1" applyFont="1" applyFill="1" applyBorder="1" applyAlignment="1">
      <alignment wrapText="1"/>
    </xf>
    <xf numFmtId="4" fontId="20" fillId="38" borderId="21" xfId="0" applyNumberFormat="1" applyFont="1" applyFill="1" applyBorder="1" applyAlignment="1">
      <alignment wrapText="1"/>
    </xf>
    <xf numFmtId="4" fontId="20" fillId="38" borderId="23" xfId="0" applyNumberFormat="1" applyFont="1" applyFill="1" applyBorder="1"/>
    <xf numFmtId="0" fontId="20" fillId="38" borderId="23" xfId="0" applyFont="1" applyFill="1" applyBorder="1" applyAlignment="1">
      <alignment wrapText="1"/>
    </xf>
    <xf numFmtId="0" fontId="20" fillId="38" borderId="34" xfId="0" applyFont="1" applyFill="1" applyBorder="1" applyAlignment="1">
      <alignment wrapText="1"/>
    </xf>
    <xf numFmtId="0" fontId="31" fillId="38" borderId="10" xfId="0" applyFont="1" applyFill="1" applyBorder="1" applyAlignment="1">
      <alignment horizontal="right" wrapText="1"/>
    </xf>
    <xf numFmtId="0" fontId="32" fillId="38" borderId="18" xfId="0" applyFont="1" applyFill="1" applyBorder="1" applyAlignment="1">
      <alignment wrapText="1"/>
    </xf>
    <xf numFmtId="0" fontId="32" fillId="38" borderId="33" xfId="0" applyFont="1" applyFill="1" applyBorder="1" applyAlignment="1">
      <alignment wrapText="1"/>
    </xf>
    <xf numFmtId="49" fontId="25" fillId="0" borderId="19" xfId="0" applyNumberFormat="1" applyFont="1" applyFill="1" applyBorder="1" applyAlignment="1">
      <alignment horizontal="center"/>
    </xf>
    <xf numFmtId="0" fontId="26" fillId="0" borderId="20" xfId="0" applyFont="1" applyFill="1" applyBorder="1" applyAlignment="1">
      <alignment horizontal="center"/>
    </xf>
    <xf numFmtId="0" fontId="26" fillId="0" borderId="20" xfId="0" applyFont="1" applyFill="1" applyBorder="1" applyAlignment="1">
      <alignment horizontal="right"/>
    </xf>
    <xf numFmtId="0" fontId="26" fillId="0" borderId="20" xfId="0" applyFont="1" applyFill="1" applyBorder="1" applyAlignment="1">
      <alignment horizontal="center" wrapText="1"/>
    </xf>
    <xf numFmtId="3" fontId="26" fillId="0" borderId="20" xfId="0" applyNumberFormat="1" applyFont="1" applyFill="1" applyBorder="1" applyAlignment="1">
      <alignment horizontal="center" wrapText="1"/>
    </xf>
    <xf numFmtId="3" fontId="26" fillId="0" borderId="21" xfId="0" applyNumberFormat="1" applyFont="1" applyFill="1" applyBorder="1" applyAlignment="1">
      <alignment horizontal="center" wrapText="1"/>
    </xf>
    <xf numFmtId="3" fontId="26" fillId="0" borderId="22" xfId="0" applyNumberFormat="1" applyFont="1" applyFill="1" applyBorder="1" applyAlignment="1">
      <alignment horizontal="center" wrapText="1"/>
    </xf>
    <xf numFmtId="3" fontId="26" fillId="0" borderId="23" xfId="0" applyNumberFormat="1" applyFont="1" applyFill="1" applyBorder="1" applyAlignment="1">
      <alignment horizont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  <xf numFmtId="49" fontId="23" fillId="33" borderId="36" xfId="0" applyNumberFormat="1" applyFont="1" applyFill="1" applyBorder="1" applyAlignment="1">
      <alignment horizontal="right"/>
    </xf>
    <xf numFmtId="0" fontId="24" fillId="33" borderId="37" xfId="0" applyFont="1" applyFill="1" applyBorder="1" applyAlignment="1">
      <alignment horizontal="left"/>
    </xf>
    <xf numFmtId="2" fontId="23" fillId="33" borderId="37" xfId="0" applyNumberFormat="1" applyFont="1" applyFill="1" applyBorder="1" applyAlignment="1">
      <alignment horizontal="right" wrapText="1"/>
    </xf>
    <xf numFmtId="0" fontId="24" fillId="33" borderId="37" xfId="0" applyFont="1" applyFill="1" applyBorder="1" applyAlignment="1">
      <alignment horizontal="center" wrapText="1"/>
    </xf>
    <xf numFmtId="3" fontId="24" fillId="33" borderId="37" xfId="0" applyNumberFormat="1" applyFont="1" applyFill="1" applyBorder="1" applyAlignment="1">
      <alignment horizontal="center" wrapText="1"/>
    </xf>
    <xf numFmtId="3" fontId="24" fillId="33" borderId="38" xfId="0" applyNumberFormat="1" applyFont="1" applyFill="1" applyBorder="1" applyAlignment="1">
      <alignment horizontal="center" wrapText="1"/>
    </xf>
    <xf numFmtId="3" fontId="24" fillId="33" borderId="31" xfId="0" applyNumberFormat="1" applyFont="1" applyFill="1" applyBorder="1" applyAlignment="1">
      <alignment horizontal="center" wrapText="1"/>
    </xf>
    <xf numFmtId="3" fontId="24" fillId="33" borderId="39" xfId="0" applyNumberFormat="1" applyFont="1" applyFill="1" applyBorder="1" applyAlignment="1">
      <alignment horizont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0" xfId="0" applyFont="1" applyFill="1" applyBorder="1" applyAlignment="1">
      <alignment horizontal="center" vertical="center" wrapText="1"/>
    </xf>
    <xf numFmtId="0" fontId="39" fillId="36" borderId="37" xfId="0" applyFont="1" applyFill="1" applyBorder="1" applyAlignment="1">
      <alignment horizontal="center" vertical="center" wrapText="1"/>
    </xf>
    <xf numFmtId="0" fontId="39" fillId="36" borderId="41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/>
    </xf>
    <xf numFmtId="0" fontId="27" fillId="0" borderId="10" xfId="0" applyFont="1" applyFill="1" applyBorder="1"/>
    <xf numFmtId="0" fontId="27" fillId="0" borderId="18" xfId="0" applyFont="1" applyFill="1" applyBorder="1" applyAlignment="1">
      <alignment wrapText="1"/>
    </xf>
    <xf numFmtId="0" fontId="27" fillId="0" borderId="33" xfId="0" applyFont="1" applyFill="1" applyBorder="1" applyAlignment="1">
      <alignment wrapText="1"/>
    </xf>
    <xf numFmtId="0" fontId="20" fillId="0" borderId="10" xfId="0" applyFont="1" applyFill="1" applyBorder="1"/>
    <xf numFmtId="0" fontId="21" fillId="0" borderId="10" xfId="0" applyFont="1" applyFill="1" applyBorder="1" applyAlignment="1">
      <alignment wrapText="1"/>
    </xf>
    <xf numFmtId="49" fontId="21" fillId="0" borderId="15" xfId="0" applyNumberFormat="1" applyFont="1" applyFill="1" applyBorder="1" applyAlignment="1">
      <alignment horizontal="right"/>
    </xf>
    <xf numFmtId="49" fontId="21" fillId="0" borderId="19" xfId="0" applyNumberFormat="1" applyFont="1" applyBorder="1" applyAlignment="1">
      <alignment horizontal="right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right" wrapText="1"/>
    </xf>
    <xf numFmtId="0" fontId="30" fillId="0" borderId="20" xfId="0" applyFont="1" applyBorder="1" applyAlignment="1">
      <alignment wrapText="1"/>
    </xf>
    <xf numFmtId="3" fontId="30" fillId="0" borderId="20" xfId="0" applyNumberFormat="1" applyFont="1" applyBorder="1" applyAlignment="1">
      <alignment wrapText="1"/>
    </xf>
    <xf numFmtId="4" fontId="30" fillId="0" borderId="21" xfId="0" applyNumberFormat="1" applyFont="1" applyBorder="1" applyAlignment="1">
      <alignment wrapText="1"/>
    </xf>
    <xf numFmtId="4" fontId="30" fillId="0" borderId="22" xfId="0" applyNumberFormat="1" applyFont="1" applyBorder="1"/>
    <xf numFmtId="4" fontId="30" fillId="0" borderId="23" xfId="0" applyNumberFormat="1" applyFont="1" applyBorder="1"/>
    <xf numFmtId="49" fontId="39" fillId="36" borderId="19" xfId="0" applyNumberFormat="1" applyFont="1" applyFill="1" applyBorder="1" applyAlignment="1">
      <alignment horizontal="right"/>
    </xf>
    <xf numFmtId="0" fontId="39" fillId="36" borderId="20" xfId="0" applyFont="1" applyFill="1" applyBorder="1" applyAlignment="1">
      <alignment horizontal="left" wrapText="1"/>
    </xf>
    <xf numFmtId="0" fontId="39" fillId="36" borderId="20" xfId="0" applyFont="1" applyFill="1" applyBorder="1" applyAlignment="1">
      <alignment horizontal="right" wrapText="1"/>
    </xf>
    <xf numFmtId="0" fontId="40" fillId="36" borderId="20" xfId="0" applyFont="1" applyFill="1" applyBorder="1" applyAlignment="1">
      <alignment wrapText="1"/>
    </xf>
    <xf numFmtId="3" fontId="40" fillId="36" borderId="20" xfId="0" applyNumberFormat="1" applyFont="1" applyFill="1" applyBorder="1" applyAlignment="1">
      <alignment wrapText="1"/>
    </xf>
    <xf numFmtId="4" fontId="40" fillId="36" borderId="21" xfId="0" applyNumberFormat="1" applyFont="1" applyFill="1" applyBorder="1" applyAlignment="1">
      <alignment wrapText="1"/>
    </xf>
    <xf numFmtId="4" fontId="40" fillId="36" borderId="22" xfId="0" applyNumberFormat="1" applyFont="1" applyFill="1" applyBorder="1"/>
    <xf numFmtId="4" fontId="40" fillId="36" borderId="23" xfId="0" applyNumberFormat="1" applyFont="1" applyFill="1" applyBorder="1"/>
    <xf numFmtId="0" fontId="40" fillId="36" borderId="23" xfId="0" applyFont="1" applyFill="1" applyBorder="1" applyAlignment="1">
      <alignment wrapText="1"/>
    </xf>
    <xf numFmtId="0" fontId="40" fillId="36" borderId="34" xfId="0" applyFont="1" applyFill="1" applyBorder="1" applyAlignment="1">
      <alignment wrapText="1"/>
    </xf>
    <xf numFmtId="0" fontId="39" fillId="36" borderId="10" xfId="0" applyFont="1" applyFill="1" applyBorder="1"/>
    <xf numFmtId="49" fontId="27" fillId="0" borderId="19" xfId="0" applyNumberFormat="1" applyFont="1" applyFill="1" applyBorder="1" applyAlignment="1">
      <alignment horizontal="right"/>
    </xf>
    <xf numFmtId="0" fontId="27" fillId="0" borderId="20" xfId="0" applyFont="1" applyFill="1" applyBorder="1" applyAlignment="1">
      <alignment horizontal="left" wrapText="1"/>
    </xf>
    <xf numFmtId="4" fontId="20" fillId="0" borderId="23" xfId="0" applyNumberFormat="1" applyFont="1" applyFill="1" applyBorder="1"/>
    <xf numFmtId="0" fontId="20" fillId="0" borderId="23" xfId="0" applyFont="1" applyFill="1" applyBorder="1" applyAlignment="1">
      <alignment wrapText="1"/>
    </xf>
    <xf numFmtId="0" fontId="20" fillId="0" borderId="34" xfId="0" applyFont="1" applyFill="1" applyBorder="1" applyAlignment="1">
      <alignment wrapText="1"/>
    </xf>
    <xf numFmtId="49" fontId="41" fillId="0" borderId="0" xfId="0" applyNumberFormat="1" applyFont="1" applyBorder="1" applyAlignment="1">
      <alignment horizontal="right"/>
    </xf>
    <xf numFmtId="0" fontId="22" fillId="0" borderId="0" xfId="0" applyFont="1" applyBorder="1"/>
    <xf numFmtId="0" fontId="21" fillId="0" borderId="10" xfId="0" applyFont="1" applyFill="1" applyBorder="1" applyAlignment="1">
      <alignment horizontal="right"/>
    </xf>
    <xf numFmtId="10" fontId="18" fillId="0" borderId="10" xfId="0" applyNumberFormat="1" applyFont="1" applyBorder="1" applyAlignment="1">
      <alignment horizontal="center" vertical="center" wrapText="1"/>
    </xf>
    <xf numFmtId="3" fontId="21" fillId="0" borderId="18" xfId="0" applyNumberFormat="1" applyFont="1" applyFill="1" applyBorder="1" applyAlignment="1">
      <alignment horizontal="center" vertical="center" wrapText="1"/>
    </xf>
    <xf numFmtId="0" fontId="40" fillId="39" borderId="23" xfId="0" applyFont="1" applyFill="1" applyBorder="1" applyAlignment="1">
      <alignment wrapText="1"/>
    </xf>
    <xf numFmtId="0" fontId="40" fillId="39" borderId="34" xfId="0" applyFont="1" applyFill="1" applyBorder="1" applyAlignment="1">
      <alignment wrapText="1"/>
    </xf>
    <xf numFmtId="0" fontId="39" fillId="39" borderId="10" xfId="0" applyFont="1" applyFill="1" applyBorder="1"/>
    <xf numFmtId="49" fontId="31" fillId="36" borderId="19" xfId="0" applyNumberFormat="1" applyFont="1" applyFill="1" applyBorder="1" applyAlignment="1">
      <alignment horizontal="right"/>
    </xf>
    <xf numFmtId="0" fontId="31" fillId="36" borderId="20" xfId="0" applyFont="1" applyFill="1" applyBorder="1" applyAlignment="1">
      <alignment horizontal="left" wrapText="1"/>
    </xf>
    <xf numFmtId="0" fontId="31" fillId="36" borderId="20" xfId="0" applyFont="1" applyFill="1" applyBorder="1" applyAlignment="1">
      <alignment horizontal="right" wrapText="1"/>
    </xf>
    <xf numFmtId="0" fontId="34" fillId="36" borderId="20" xfId="0" applyFont="1" applyFill="1" applyBorder="1" applyAlignment="1">
      <alignment wrapText="1"/>
    </xf>
    <xf numFmtId="3" fontId="34" fillId="36" borderId="20" xfId="0" applyNumberFormat="1" applyFont="1" applyFill="1" applyBorder="1" applyAlignment="1">
      <alignment wrapText="1"/>
    </xf>
    <xf numFmtId="4" fontId="34" fillId="36" borderId="21" xfId="0" applyNumberFormat="1" applyFont="1" applyFill="1" applyBorder="1" applyAlignment="1">
      <alignment wrapText="1"/>
    </xf>
    <xf numFmtId="4" fontId="34" fillId="36" borderId="23" xfId="0" applyNumberFormat="1" applyFont="1" applyFill="1" applyBorder="1"/>
    <xf numFmtId="3" fontId="30" fillId="0" borderId="10" xfId="0" applyNumberFormat="1" applyFont="1" applyFill="1" applyBorder="1" applyAlignment="1">
      <alignment wrapText="1"/>
    </xf>
    <xf numFmtId="4" fontId="30" fillId="0" borderId="16" xfId="0" applyNumberFormat="1" applyFont="1" applyFill="1" applyBorder="1" applyAlignment="1">
      <alignment wrapText="1"/>
    </xf>
    <xf numFmtId="4" fontId="30" fillId="0" borderId="17" xfId="0" applyNumberFormat="1" applyFont="1" applyFill="1" applyBorder="1"/>
    <xf numFmtId="0" fontId="43" fillId="0" borderId="49" xfId="0" applyFont="1" applyBorder="1" applyAlignment="1">
      <alignment horizontal="justify" vertical="top" wrapText="1"/>
    </xf>
    <xf numFmtId="0" fontId="44" fillId="0" borderId="50" xfId="43" applyFont="1" applyBorder="1" applyAlignment="1" applyProtection="1">
      <alignment horizontal="center" vertical="top" wrapText="1"/>
    </xf>
    <xf numFmtId="0" fontId="20" fillId="0" borderId="51" xfId="0" applyFont="1" applyBorder="1" applyAlignment="1">
      <alignment horizontal="center" vertical="top" wrapText="1"/>
    </xf>
    <xf numFmtId="0" fontId="20" fillId="0" borderId="52" xfId="0" applyFont="1" applyBorder="1" applyAlignment="1">
      <alignment horizontal="center" vertical="top" wrapText="1"/>
    </xf>
    <xf numFmtId="0" fontId="20" fillId="0" borderId="31" xfId="0" applyFont="1" applyBorder="1" applyAlignment="1">
      <alignment horizontal="center" vertical="top" wrapText="1"/>
    </xf>
    <xf numFmtId="0" fontId="20" fillId="0" borderId="46" xfId="0" applyFont="1" applyBorder="1" applyAlignment="1">
      <alignment horizontal="center" vertical="top" wrapText="1"/>
    </xf>
    <xf numFmtId="0" fontId="20" fillId="0" borderId="54" xfId="0" applyFont="1" applyBorder="1" applyAlignment="1">
      <alignment horizontal="center" vertical="top" wrapText="1"/>
    </xf>
    <xf numFmtId="0" fontId="20" fillId="0" borderId="47" xfId="0" applyFont="1" applyBorder="1" applyAlignment="1">
      <alignment horizontal="center" vertical="top" wrapText="1"/>
    </xf>
    <xf numFmtId="0" fontId="20" fillId="0" borderId="45" xfId="0" applyFont="1" applyBorder="1" applyAlignment="1">
      <alignment horizontal="center" vertical="top" wrapText="1"/>
    </xf>
    <xf numFmtId="2" fontId="20" fillId="0" borderId="55" xfId="0" applyNumberFormat="1" applyFont="1" applyBorder="1" applyAlignment="1">
      <alignment horizontal="center" vertical="top" wrapText="1"/>
    </xf>
    <xf numFmtId="2" fontId="20" fillId="0" borderId="54" xfId="0" applyNumberFormat="1" applyFont="1" applyBorder="1" applyAlignment="1">
      <alignment horizontal="center" vertical="top" wrapText="1"/>
    </xf>
    <xf numFmtId="2" fontId="20" fillId="0" borderId="47" xfId="0" applyNumberFormat="1" applyFont="1" applyBorder="1" applyAlignment="1">
      <alignment horizontal="center" vertical="top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56" xfId="0" applyFont="1" applyBorder="1" applyAlignment="1">
      <alignment horizontal="center" vertical="top" wrapText="1"/>
    </xf>
    <xf numFmtId="0" fontId="20" fillId="0" borderId="57" xfId="0" applyFont="1" applyBorder="1" applyAlignment="1">
      <alignment horizontal="center" vertical="top" wrapText="1"/>
    </xf>
    <xf numFmtId="0" fontId="20" fillId="0" borderId="58" xfId="0" applyFont="1" applyBorder="1" applyAlignment="1">
      <alignment horizontal="center" vertical="top" wrapText="1"/>
    </xf>
    <xf numFmtId="0" fontId="20" fillId="0" borderId="59" xfId="0" applyFont="1" applyBorder="1" applyAlignment="1">
      <alignment horizontal="center" vertical="top" wrapText="1"/>
    </xf>
    <xf numFmtId="0" fontId="20" fillId="0" borderId="60" xfId="0" applyFont="1" applyBorder="1" applyAlignment="1">
      <alignment horizontal="center" vertical="top" wrapText="1"/>
    </xf>
    <xf numFmtId="0" fontId="20" fillId="0" borderId="61" xfId="0" applyFont="1" applyBorder="1" applyAlignment="1">
      <alignment horizontal="center" vertical="top" wrapText="1"/>
    </xf>
    <xf numFmtId="0" fontId="45" fillId="39" borderId="23" xfId="0" applyFont="1" applyFill="1" applyBorder="1" applyAlignment="1">
      <alignment wrapText="1"/>
    </xf>
    <xf numFmtId="0" fontId="45" fillId="39" borderId="34" xfId="0" applyFont="1" applyFill="1" applyBorder="1" applyAlignment="1">
      <alignment wrapText="1"/>
    </xf>
    <xf numFmtId="0" fontId="46" fillId="39" borderId="10" xfId="0" applyFont="1" applyFill="1" applyBorder="1"/>
    <xf numFmtId="4" fontId="34" fillId="36" borderId="22" xfId="0" applyNumberFormat="1" applyFont="1" applyFill="1" applyBorder="1"/>
    <xf numFmtId="0" fontId="21" fillId="0" borderId="0" xfId="0" applyFont="1" applyBorder="1" applyAlignment="1"/>
    <xf numFmtId="0" fontId="0" fillId="0" borderId="0" xfId="0" applyAlignment="1"/>
    <xf numFmtId="0" fontId="30" fillId="0" borderId="0" xfId="0" applyFont="1" applyBorder="1" applyAlignment="1">
      <alignment horizontal="left" vertical="top" wrapText="1"/>
    </xf>
    <xf numFmtId="3" fontId="18" fillId="0" borderId="29" xfId="0" applyNumberFormat="1" applyFont="1" applyFill="1" applyBorder="1" applyAlignment="1">
      <alignment horizontal="left" vertical="top" wrapText="1"/>
    </xf>
    <xf numFmtId="3" fontId="18" fillId="0" borderId="30" xfId="0" applyNumberFormat="1" applyFont="1" applyFill="1" applyBorder="1" applyAlignment="1">
      <alignment horizontal="left" vertical="top" wrapText="1"/>
    </xf>
    <xf numFmtId="0" fontId="22" fillId="0" borderId="35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3" fontId="19" fillId="34" borderId="13" xfId="0" applyNumberFormat="1" applyFont="1" applyFill="1" applyBorder="1" applyAlignment="1">
      <alignment horizontal="center" wrapText="1"/>
    </xf>
    <xf numFmtId="3" fontId="19" fillId="34" borderId="14" xfId="0" applyNumberFormat="1" applyFont="1" applyFill="1" applyBorder="1" applyAlignment="1">
      <alignment horizontal="center" wrapText="1"/>
    </xf>
    <xf numFmtId="4" fontId="18" fillId="0" borderId="16" xfId="0" applyNumberFormat="1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left" vertical="top" wrapText="1"/>
    </xf>
    <xf numFmtId="10" fontId="18" fillId="0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/>
    </xf>
    <xf numFmtId="0" fontId="36" fillId="0" borderId="0" xfId="0" applyFont="1" applyAlignment="1">
      <alignment vertical="top"/>
    </xf>
    <xf numFmtId="0" fontId="42" fillId="0" borderId="42" xfId="0" applyFont="1" applyBorder="1" applyAlignment="1">
      <alignment horizontal="justify" vertical="top" wrapText="1"/>
    </xf>
    <xf numFmtId="0" fontId="42" fillId="0" borderId="43" xfId="0" applyFont="1" applyBorder="1" applyAlignment="1">
      <alignment horizontal="justify" vertical="top" wrapText="1"/>
    </xf>
    <xf numFmtId="0" fontId="42" fillId="0" borderId="44" xfId="0" applyFont="1" applyBorder="1" applyAlignment="1">
      <alignment horizontal="justify" vertical="top" wrapText="1"/>
    </xf>
    <xf numFmtId="0" fontId="20" fillId="0" borderId="4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43" fillId="0" borderId="48" xfId="0" applyFont="1" applyBorder="1" applyAlignment="1">
      <alignment horizontal="justify" vertical="top" wrapText="1"/>
    </xf>
    <xf numFmtId="0" fontId="43" fillId="0" borderId="53" xfId="0" applyFont="1" applyBorder="1" applyAlignment="1">
      <alignment horizontal="justify" vertical="top" wrapText="1"/>
    </xf>
    <xf numFmtId="0" fontId="27" fillId="0" borderId="0" xfId="0" applyFont="1" applyFill="1" applyBorder="1" applyAlignment="1">
      <alignment horizontal="left" vertical="top" wrapText="1"/>
    </xf>
    <xf numFmtId="2" fontId="27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tabSelected="1" view="pageLayout" topLeftCell="A2" zoomScale="90" zoomScaleNormal="100" zoomScaleSheetLayoutView="80" zoomScalePageLayoutView="90" workbookViewId="0">
      <selection activeCell="D67" sqref="D67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19" customWidth="1"/>
    <col min="4" max="4" width="11.85546875" style="11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27"/>
      <c r="B1" s="268"/>
      <c r="C1" s="269"/>
      <c r="D1" s="269"/>
      <c r="E1" s="269"/>
      <c r="F1" s="269"/>
      <c r="G1" s="269"/>
      <c r="H1" s="269"/>
      <c r="I1" s="269"/>
      <c r="J1" s="228" t="s">
        <v>167</v>
      </c>
    </row>
    <row r="2" spans="1:13" ht="97.5" customHeight="1" thickBot="1" x14ac:dyDescent="0.3">
      <c r="A2" s="273" t="s">
        <v>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</row>
    <row r="3" spans="1:13" ht="51.75" customHeight="1" thickBot="1" x14ac:dyDescent="0.25">
      <c r="A3" s="184"/>
      <c r="B3" s="185" t="s">
        <v>1</v>
      </c>
      <c r="C3" s="186" t="s">
        <v>87</v>
      </c>
      <c r="D3" s="186" t="s">
        <v>86</v>
      </c>
      <c r="E3" s="187" t="s">
        <v>2</v>
      </c>
      <c r="F3" s="188" t="s">
        <v>3</v>
      </c>
      <c r="G3" s="189" t="s">
        <v>4</v>
      </c>
      <c r="H3" s="190" t="s">
        <v>5</v>
      </c>
      <c r="I3" s="191" t="s">
        <v>6</v>
      </c>
      <c r="J3" s="192" t="s">
        <v>7</v>
      </c>
      <c r="K3" s="193" t="s">
        <v>8</v>
      </c>
      <c r="L3" s="194" t="s">
        <v>119</v>
      </c>
      <c r="M3" s="195" t="s">
        <v>120</v>
      </c>
    </row>
    <row r="4" spans="1:13" s="7" customFormat="1" ht="12" customHeight="1" x14ac:dyDescent="0.2">
      <c r="A4" s="174" t="s">
        <v>9</v>
      </c>
      <c r="B4" s="175" t="s">
        <v>10</v>
      </c>
      <c r="C4" s="176" t="s">
        <v>11</v>
      </c>
      <c r="D4" s="176" t="s">
        <v>88</v>
      </c>
      <c r="E4" s="177" t="s">
        <v>12</v>
      </c>
      <c r="F4" s="178" t="s">
        <v>13</v>
      </c>
      <c r="G4" s="179" t="s">
        <v>14</v>
      </c>
      <c r="H4" s="180" t="s">
        <v>15</v>
      </c>
      <c r="I4" s="181" t="s">
        <v>16</v>
      </c>
      <c r="J4" s="182" t="s">
        <v>17</v>
      </c>
      <c r="K4" s="183" t="s">
        <v>18</v>
      </c>
      <c r="L4" s="196" t="s">
        <v>122</v>
      </c>
      <c r="M4" s="196" t="s">
        <v>123</v>
      </c>
    </row>
    <row r="5" spans="1:13" s="7" customFormat="1" ht="12" customHeight="1" x14ac:dyDescent="0.2">
      <c r="A5" s="9" t="s">
        <v>19</v>
      </c>
      <c r="B5" s="10" t="s">
        <v>130</v>
      </c>
      <c r="C5" s="117"/>
      <c r="D5" s="117"/>
      <c r="E5" s="11"/>
      <c r="F5" s="12"/>
      <c r="G5" s="13"/>
      <c r="H5" s="14" t="s">
        <v>20</v>
      </c>
      <c r="I5" s="15"/>
      <c r="J5" s="16"/>
      <c r="K5" s="137"/>
      <c r="L5" s="147"/>
      <c r="M5" s="147"/>
    </row>
    <row r="6" spans="1:13" s="8" customFormat="1" ht="120" x14ac:dyDescent="0.2">
      <c r="A6" s="202" t="s">
        <v>124</v>
      </c>
      <c r="B6" s="197" t="s">
        <v>125</v>
      </c>
      <c r="C6" s="122" t="s">
        <v>192</v>
      </c>
      <c r="D6" s="229">
        <v>637033</v>
      </c>
      <c r="E6" s="201" t="s">
        <v>28</v>
      </c>
      <c r="F6" s="25">
        <v>0</v>
      </c>
      <c r="G6" s="26">
        <v>0</v>
      </c>
      <c r="H6" s="27">
        <f>F6*G6</f>
        <v>0</v>
      </c>
      <c r="I6" s="231" t="s">
        <v>198</v>
      </c>
      <c r="J6" s="198"/>
      <c r="K6" s="199"/>
      <c r="L6" s="197"/>
      <c r="M6" s="197"/>
    </row>
    <row r="7" spans="1:13" s="32" customFormat="1" ht="12.75" customHeight="1" x14ac:dyDescent="0.2">
      <c r="A7" s="155" t="s">
        <v>32</v>
      </c>
      <c r="B7" s="156" t="s">
        <v>33</v>
      </c>
      <c r="C7" s="171"/>
      <c r="D7" s="157"/>
      <c r="E7" s="165"/>
      <c r="F7" s="166"/>
      <c r="G7" s="167"/>
      <c r="H7" s="161"/>
      <c r="I7" s="168"/>
      <c r="J7" s="169"/>
      <c r="K7" s="170"/>
      <c r="L7" s="153"/>
      <c r="M7" s="153"/>
    </row>
    <row r="8" spans="1:13" s="33" customFormat="1" ht="12.75" customHeight="1" x14ac:dyDescent="0.2">
      <c r="A8" s="34" t="s">
        <v>34</v>
      </c>
      <c r="B8" s="35" t="s">
        <v>35</v>
      </c>
      <c r="C8" s="121"/>
      <c r="D8" s="121"/>
      <c r="E8" s="36"/>
      <c r="F8" s="37"/>
      <c r="G8" s="38"/>
      <c r="H8" s="39"/>
      <c r="I8" s="40"/>
      <c r="J8" s="41"/>
      <c r="K8" s="140"/>
      <c r="L8" s="149"/>
      <c r="M8" s="149"/>
    </row>
    <row r="9" spans="1:13" ht="24" customHeight="1" x14ac:dyDescent="0.2">
      <c r="A9" s="17" t="s">
        <v>36</v>
      </c>
      <c r="B9" s="30" t="s">
        <v>116</v>
      </c>
      <c r="C9" s="118"/>
      <c r="D9" s="118"/>
      <c r="E9" s="18"/>
      <c r="F9" s="18"/>
      <c r="G9" s="19"/>
      <c r="H9" s="20">
        <f>SUM(H10:H16)</f>
        <v>0</v>
      </c>
      <c r="I9" s="21"/>
      <c r="J9" s="22"/>
      <c r="K9" s="138"/>
      <c r="L9" s="150"/>
      <c r="M9" s="150"/>
    </row>
    <row r="10" spans="1:13" ht="12" customHeight="1" x14ac:dyDescent="0.2">
      <c r="A10" s="23" t="s">
        <v>37</v>
      </c>
      <c r="B10" s="31" t="s">
        <v>91</v>
      </c>
      <c r="C10" s="119" t="s">
        <v>97</v>
      </c>
      <c r="D10" s="120" t="s">
        <v>110</v>
      </c>
      <c r="E10" s="24" t="s">
        <v>28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41"/>
      <c r="L10" s="3"/>
      <c r="M10" s="3"/>
    </row>
    <row r="11" spans="1:13" ht="41.25" customHeight="1" x14ac:dyDescent="0.2">
      <c r="A11" s="23" t="s">
        <v>39</v>
      </c>
      <c r="B11" s="31" t="s">
        <v>92</v>
      </c>
      <c r="C11" s="120" t="s">
        <v>104</v>
      </c>
      <c r="D11" s="120" t="s">
        <v>109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41"/>
      <c r="L11" s="3"/>
      <c r="M11" s="3"/>
    </row>
    <row r="12" spans="1:13" ht="12" customHeight="1" x14ac:dyDescent="0.2">
      <c r="A12" s="23" t="s">
        <v>40</v>
      </c>
      <c r="B12" s="31" t="s">
        <v>93</v>
      </c>
      <c r="C12" s="119" t="s">
        <v>97</v>
      </c>
      <c r="D12" s="120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41"/>
      <c r="L12" s="3"/>
      <c r="M12" s="3"/>
    </row>
    <row r="13" spans="1:13" ht="12" customHeight="1" x14ac:dyDescent="0.2">
      <c r="A13" s="23" t="s">
        <v>41</v>
      </c>
      <c r="B13" s="31" t="s">
        <v>94</v>
      </c>
      <c r="C13" s="123" t="s">
        <v>102</v>
      </c>
      <c r="D13" s="12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41"/>
      <c r="L13" s="3"/>
      <c r="M13" s="3"/>
    </row>
    <row r="14" spans="1:13" ht="12" customHeight="1" x14ac:dyDescent="0.2">
      <c r="A14" s="23" t="s">
        <v>113</v>
      </c>
      <c r="B14" s="31" t="s">
        <v>95</v>
      </c>
      <c r="C14" s="119" t="s">
        <v>97</v>
      </c>
      <c r="D14" s="120" t="s">
        <v>108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41"/>
      <c r="L14" s="3"/>
      <c r="M14" s="3"/>
    </row>
    <row r="15" spans="1:13" ht="12" customHeight="1" x14ac:dyDescent="0.2">
      <c r="A15" s="23" t="s">
        <v>114</v>
      </c>
      <c r="B15" s="31" t="s">
        <v>96</v>
      </c>
      <c r="C15" s="123" t="s">
        <v>103</v>
      </c>
      <c r="D15" s="12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41"/>
      <c r="L15" s="3"/>
      <c r="M15" s="3"/>
    </row>
    <row r="16" spans="1:13" ht="12" customHeight="1" x14ac:dyDescent="0.2">
      <c r="A16" s="23" t="s">
        <v>115</v>
      </c>
      <c r="B16" s="43" t="s">
        <v>30</v>
      </c>
      <c r="C16" s="122"/>
      <c r="D16" s="12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41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18"/>
      <c r="D17" s="124"/>
      <c r="E17" s="46"/>
      <c r="F17" s="47"/>
      <c r="G17" s="19"/>
      <c r="H17" s="20">
        <f>H18+H19</f>
        <v>0</v>
      </c>
      <c r="I17" s="21"/>
      <c r="J17" s="22"/>
      <c r="K17" s="138"/>
      <c r="L17" s="150"/>
      <c r="M17" s="150"/>
    </row>
    <row r="18" spans="1:13" ht="12" customHeight="1" x14ac:dyDescent="0.2">
      <c r="A18" s="48" t="s">
        <v>43</v>
      </c>
      <c r="B18" s="49" t="s">
        <v>46</v>
      </c>
      <c r="C18" s="119" t="s">
        <v>99</v>
      </c>
      <c r="D18" s="125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39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19" t="s">
        <v>99</v>
      </c>
      <c r="D19" s="125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39"/>
      <c r="L19" s="3"/>
      <c r="M19" s="3"/>
    </row>
    <row r="20" spans="1:13" s="32" customFormat="1" ht="13.5" customHeight="1" x14ac:dyDescent="0.25">
      <c r="A20" s="155" t="s">
        <v>34</v>
      </c>
      <c r="B20" s="156" t="s">
        <v>49</v>
      </c>
      <c r="C20" s="171"/>
      <c r="D20" s="157"/>
      <c r="E20" s="165"/>
      <c r="F20" s="166"/>
      <c r="G20" s="167"/>
      <c r="H20" s="161">
        <f>H9+H17</f>
        <v>0</v>
      </c>
      <c r="I20" s="168"/>
      <c r="J20" s="172"/>
      <c r="K20" s="173"/>
      <c r="L20" s="153"/>
      <c r="M20" s="153"/>
    </row>
    <row r="21" spans="1:13" s="8" customFormat="1" ht="25.5" customHeight="1" x14ac:dyDescent="0.2">
      <c r="A21" s="34" t="s">
        <v>50</v>
      </c>
      <c r="B21" s="36" t="s">
        <v>133</v>
      </c>
      <c r="C21" s="126"/>
      <c r="D21" s="121"/>
      <c r="E21" s="55"/>
      <c r="F21" s="56"/>
      <c r="G21" s="57"/>
      <c r="H21" s="58"/>
      <c r="I21" s="59"/>
      <c r="J21" s="60"/>
      <c r="K21" s="142"/>
      <c r="L21" s="147"/>
      <c r="M21" s="147"/>
    </row>
    <row r="22" spans="1:13" s="61" customFormat="1" ht="12" customHeight="1" x14ac:dyDescent="0.2">
      <c r="A22" s="17" t="s">
        <v>51</v>
      </c>
      <c r="B22" s="30" t="s">
        <v>135</v>
      </c>
      <c r="C22" s="118"/>
      <c r="D22" s="118"/>
      <c r="E22" s="62"/>
      <c r="F22" s="63"/>
      <c r="G22" s="64"/>
      <c r="H22" s="20">
        <f>SUM(H23:H27)</f>
        <v>0</v>
      </c>
      <c r="I22" s="65"/>
      <c r="J22" s="66"/>
      <c r="K22" s="143"/>
      <c r="L22" s="151"/>
      <c r="M22" s="151"/>
    </row>
    <row r="23" spans="1:13" ht="24" customHeight="1" x14ac:dyDescent="0.2">
      <c r="A23" s="23" t="s">
        <v>53</v>
      </c>
      <c r="B23" s="4" t="s">
        <v>21</v>
      </c>
      <c r="C23" s="119" t="s">
        <v>98</v>
      </c>
      <c r="D23" s="120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24"/>
      <c r="J23" s="225"/>
      <c r="K23" s="226"/>
      <c r="L23" s="200"/>
      <c r="M23" s="200"/>
    </row>
    <row r="24" spans="1:13" ht="24" customHeight="1" x14ac:dyDescent="0.2">
      <c r="A24" s="23" t="s">
        <v>55</v>
      </c>
      <c r="B24" s="4" t="s">
        <v>169</v>
      </c>
      <c r="C24" s="119" t="s">
        <v>98</v>
      </c>
      <c r="D24" s="12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24"/>
      <c r="J24" s="225"/>
      <c r="K24" s="226"/>
      <c r="L24" s="200"/>
      <c r="M24" s="200"/>
    </row>
    <row r="25" spans="1:13" ht="24" customHeight="1" x14ac:dyDescent="0.2">
      <c r="A25" s="23" t="s">
        <v>105</v>
      </c>
      <c r="B25" s="4" t="s">
        <v>23</v>
      </c>
      <c r="C25" s="119" t="s">
        <v>98</v>
      </c>
      <c r="D25" s="12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24"/>
      <c r="J25" s="225"/>
      <c r="K25" s="226"/>
      <c r="L25" s="200"/>
      <c r="M25" s="200"/>
    </row>
    <row r="26" spans="1:13" ht="24" customHeight="1" x14ac:dyDescent="0.2">
      <c r="A26" s="23" t="s">
        <v>106</v>
      </c>
      <c r="B26" s="4" t="s">
        <v>24</v>
      </c>
      <c r="C26" s="119" t="s">
        <v>98</v>
      </c>
      <c r="D26" s="12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24"/>
      <c r="J26" s="225"/>
      <c r="K26" s="226"/>
      <c r="L26" s="200"/>
      <c r="M26" s="200"/>
    </row>
    <row r="27" spans="1:13" ht="24" customHeight="1" x14ac:dyDescent="0.2">
      <c r="A27" s="23" t="s">
        <v>112</v>
      </c>
      <c r="B27" s="4" t="s">
        <v>140</v>
      </c>
      <c r="C27" s="119" t="s">
        <v>98</v>
      </c>
      <c r="D27" s="12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24"/>
      <c r="J27" s="225"/>
      <c r="K27" s="226"/>
      <c r="L27" s="200"/>
      <c r="M27" s="200"/>
    </row>
    <row r="28" spans="1:13" ht="12" customHeight="1" x14ac:dyDescent="0.2">
      <c r="A28" s="211" t="s">
        <v>168</v>
      </c>
      <c r="B28" s="212" t="s">
        <v>126</v>
      </c>
      <c r="C28" s="213"/>
      <c r="D28" s="213"/>
      <c r="E28" s="214"/>
      <c r="F28" s="215"/>
      <c r="G28" s="216"/>
      <c r="H28" s="217">
        <f>SUM(H29:H31)</f>
        <v>0</v>
      </c>
      <c r="I28" s="218"/>
      <c r="J28" s="219"/>
      <c r="K28" s="220"/>
      <c r="L28" s="221"/>
      <c r="M28" s="221"/>
    </row>
    <row r="29" spans="1:13" ht="12" customHeight="1" x14ac:dyDescent="0.2">
      <c r="A29" s="203" t="s">
        <v>56</v>
      </c>
      <c r="B29" s="204" t="s">
        <v>131</v>
      </c>
      <c r="C29" s="205" t="s">
        <v>127</v>
      </c>
      <c r="D29" s="205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10"/>
      <c r="J29" s="77"/>
      <c r="K29" s="145"/>
      <c r="L29" s="3"/>
      <c r="M29" s="3"/>
    </row>
    <row r="30" spans="1:13" ht="24" customHeight="1" x14ac:dyDescent="0.2">
      <c r="A30" s="203" t="s">
        <v>57</v>
      </c>
      <c r="B30" s="204" t="s">
        <v>132</v>
      </c>
      <c r="C30" s="205" t="s">
        <v>127</v>
      </c>
      <c r="D30" s="205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10"/>
      <c r="J30" s="77"/>
      <c r="K30" s="145"/>
      <c r="L30" s="3"/>
      <c r="M30" s="3"/>
    </row>
    <row r="31" spans="1:13" ht="12" customHeight="1" x14ac:dyDescent="0.2">
      <c r="A31" s="203" t="s">
        <v>58</v>
      </c>
      <c r="B31" s="204" t="s">
        <v>128</v>
      </c>
      <c r="C31" s="205"/>
      <c r="D31" s="205"/>
      <c r="E31" s="206"/>
      <c r="F31" s="207"/>
      <c r="G31" s="208"/>
      <c r="H31" s="209"/>
      <c r="I31" s="210"/>
      <c r="J31" s="77"/>
      <c r="K31" s="145"/>
      <c r="L31" s="3"/>
      <c r="M31" s="3"/>
    </row>
    <row r="32" spans="1:13" ht="12" customHeight="1" x14ac:dyDescent="0.2">
      <c r="A32" s="155" t="s">
        <v>50</v>
      </c>
      <c r="B32" s="156" t="s">
        <v>33</v>
      </c>
      <c r="C32" s="157"/>
      <c r="D32" s="157"/>
      <c r="E32" s="165"/>
      <c r="F32" s="166"/>
      <c r="G32" s="167"/>
      <c r="H32" s="161">
        <f>H22+H28</f>
        <v>0</v>
      </c>
      <c r="I32" s="168"/>
      <c r="J32" s="169"/>
      <c r="K32" s="170"/>
      <c r="L32" s="153"/>
      <c r="M32" s="153"/>
    </row>
    <row r="33" spans="1:13" s="61" customFormat="1" ht="12" customHeight="1" x14ac:dyDescent="0.2">
      <c r="A33" s="34" t="s">
        <v>77</v>
      </c>
      <c r="B33" s="36" t="s">
        <v>121</v>
      </c>
      <c r="C33" s="126"/>
      <c r="D33" s="121"/>
      <c r="E33" s="55"/>
      <c r="F33" s="56"/>
      <c r="G33" s="57"/>
      <c r="H33" s="58"/>
      <c r="I33" s="59"/>
      <c r="J33" s="60"/>
      <c r="K33" s="142"/>
      <c r="L33" s="147"/>
      <c r="M33" s="147"/>
    </row>
    <row r="34" spans="1:13" ht="24" customHeight="1" x14ac:dyDescent="0.2">
      <c r="A34" s="17" t="s">
        <v>134</v>
      </c>
      <c r="B34" s="30" t="s">
        <v>52</v>
      </c>
      <c r="C34" s="118"/>
      <c r="D34" s="118"/>
      <c r="E34" s="62"/>
      <c r="F34" s="63"/>
      <c r="G34" s="64"/>
      <c r="H34" s="20">
        <f>SUM(H35:H40)</f>
        <v>0</v>
      </c>
      <c r="I34" s="65"/>
      <c r="J34" s="66"/>
      <c r="K34" s="143"/>
      <c r="L34" s="151"/>
      <c r="M34" s="151"/>
    </row>
    <row r="35" spans="1:13" ht="26.25" customHeight="1" x14ac:dyDescent="0.2">
      <c r="A35" s="23" t="s">
        <v>136</v>
      </c>
      <c r="B35" s="31" t="s">
        <v>54</v>
      </c>
      <c r="C35" s="119" t="s">
        <v>98</v>
      </c>
      <c r="D35" s="120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39"/>
      <c r="L35" s="3"/>
      <c r="M35" s="3"/>
    </row>
    <row r="36" spans="1:13" ht="27.75" customHeight="1" x14ac:dyDescent="0.2">
      <c r="A36" s="23" t="s">
        <v>142</v>
      </c>
      <c r="B36" s="31" t="s">
        <v>54</v>
      </c>
      <c r="C36" s="119" t="s">
        <v>98</v>
      </c>
      <c r="D36" s="120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39"/>
      <c r="L36" s="3"/>
      <c r="M36" s="3"/>
    </row>
    <row r="37" spans="1:13" ht="12" customHeight="1" x14ac:dyDescent="0.2">
      <c r="A37" s="23" t="s">
        <v>143</v>
      </c>
      <c r="B37" s="31" t="s">
        <v>107</v>
      </c>
      <c r="C37" s="119" t="s">
        <v>98</v>
      </c>
      <c r="D37" s="120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39"/>
      <c r="L37" s="3"/>
      <c r="M37" s="3"/>
    </row>
    <row r="38" spans="1:13" ht="12" customHeight="1" x14ac:dyDescent="0.2">
      <c r="A38" s="23" t="s">
        <v>144</v>
      </c>
      <c r="B38" s="4" t="s">
        <v>89</v>
      </c>
      <c r="C38" s="119" t="s">
        <v>98</v>
      </c>
      <c r="D38" s="120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39"/>
      <c r="L38" s="3"/>
      <c r="M38" s="3"/>
    </row>
    <row r="39" spans="1:13" ht="12" customHeight="1" x14ac:dyDescent="0.2">
      <c r="A39" s="23" t="s">
        <v>145</v>
      </c>
      <c r="B39" s="31" t="s">
        <v>111</v>
      </c>
      <c r="C39" s="119" t="s">
        <v>98</v>
      </c>
      <c r="D39" s="12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39"/>
      <c r="L39" s="3"/>
      <c r="M39" s="3"/>
    </row>
    <row r="40" spans="1:13" ht="12" customHeight="1" x14ac:dyDescent="0.2">
      <c r="A40" s="23" t="s">
        <v>146</v>
      </c>
      <c r="B40" s="31" t="s">
        <v>25</v>
      </c>
      <c r="C40" s="120"/>
      <c r="D40" s="120"/>
      <c r="E40" s="24"/>
      <c r="F40" s="25"/>
      <c r="G40" s="26"/>
      <c r="H40" s="27"/>
      <c r="I40" s="28"/>
      <c r="J40" s="29"/>
      <c r="K40" s="139"/>
      <c r="L40" s="3"/>
      <c r="M40" s="3"/>
    </row>
    <row r="41" spans="1:13" ht="12" customHeight="1" x14ac:dyDescent="0.2">
      <c r="A41" s="17" t="s">
        <v>137</v>
      </c>
      <c r="B41" s="30" t="s">
        <v>26</v>
      </c>
      <c r="C41" s="118"/>
      <c r="D41" s="118"/>
      <c r="E41" s="62"/>
      <c r="F41" s="63"/>
      <c r="G41" s="64"/>
      <c r="H41" s="20">
        <f>SUM(H42:H44)</f>
        <v>0</v>
      </c>
      <c r="I41" s="65"/>
      <c r="J41" s="66"/>
      <c r="K41" s="143"/>
      <c r="L41" s="151"/>
      <c r="M41" s="151"/>
    </row>
    <row r="42" spans="1:13" s="32" customFormat="1" ht="12.75" customHeight="1" x14ac:dyDescent="0.2">
      <c r="A42" s="23" t="s">
        <v>147</v>
      </c>
      <c r="B42" s="31" t="s">
        <v>27</v>
      </c>
      <c r="C42" s="120" t="s">
        <v>101</v>
      </c>
      <c r="D42" s="120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39"/>
      <c r="L42" s="3"/>
      <c r="M42" s="3"/>
    </row>
    <row r="43" spans="1:13" s="32" customFormat="1" ht="12.75" customHeight="1" x14ac:dyDescent="0.2">
      <c r="A43" s="23" t="s">
        <v>148</v>
      </c>
      <c r="B43" s="31" t="s">
        <v>170</v>
      </c>
      <c r="C43" s="119" t="s">
        <v>101</v>
      </c>
      <c r="D43" s="120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39"/>
      <c r="L43" s="3"/>
      <c r="M43" s="3"/>
    </row>
    <row r="44" spans="1:13" s="32" customFormat="1" ht="12.75" customHeight="1" x14ac:dyDescent="0.2">
      <c r="A44" s="23" t="s">
        <v>149</v>
      </c>
      <c r="B44" s="31" t="s">
        <v>171</v>
      </c>
      <c r="C44" s="119" t="s">
        <v>101</v>
      </c>
      <c r="D44" s="120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39"/>
      <c r="L44" s="3"/>
      <c r="M44" s="3"/>
    </row>
    <row r="45" spans="1:13" s="32" customFormat="1" ht="30" customHeight="1" x14ac:dyDescent="0.2">
      <c r="A45" s="17" t="s">
        <v>138</v>
      </c>
      <c r="B45" s="30" t="s">
        <v>31</v>
      </c>
      <c r="C45" s="118"/>
      <c r="D45" s="118"/>
      <c r="E45" s="62"/>
      <c r="F45" s="63"/>
      <c r="G45" s="64"/>
      <c r="H45" s="20">
        <f>SUM(H46:H48)</f>
        <v>0</v>
      </c>
      <c r="I45" s="65"/>
      <c r="J45" s="66"/>
      <c r="K45" s="143"/>
      <c r="L45" s="151"/>
      <c r="M45" s="151"/>
    </row>
    <row r="46" spans="1:13" s="32" customFormat="1" ht="23.25" customHeight="1" x14ac:dyDescent="0.2">
      <c r="A46" s="23" t="s">
        <v>150</v>
      </c>
      <c r="B46" s="31" t="s">
        <v>54</v>
      </c>
      <c r="C46" s="119" t="s">
        <v>90</v>
      </c>
      <c r="D46" s="120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39"/>
      <c r="L46" s="3"/>
      <c r="M46" s="3"/>
    </row>
    <row r="47" spans="1:13" s="32" customFormat="1" ht="12.75" customHeight="1" x14ac:dyDescent="0.2">
      <c r="A47" s="23" t="s">
        <v>151</v>
      </c>
      <c r="B47" s="31" t="s">
        <v>59</v>
      </c>
      <c r="C47" s="119" t="s">
        <v>90</v>
      </c>
      <c r="D47" s="12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39"/>
      <c r="L47" s="3"/>
      <c r="M47" s="3"/>
    </row>
    <row r="48" spans="1:13" s="32" customFormat="1" ht="12.75" customHeight="1" x14ac:dyDescent="0.2">
      <c r="A48" s="23" t="s">
        <v>152</v>
      </c>
      <c r="B48" s="31" t="s">
        <v>25</v>
      </c>
      <c r="C48" s="120"/>
      <c r="D48" s="120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39"/>
      <c r="L48" s="3"/>
      <c r="M48" s="3"/>
    </row>
    <row r="49" spans="1:13" s="32" customFormat="1" ht="12.75" customHeight="1" x14ac:dyDescent="0.2">
      <c r="A49" s="17" t="s">
        <v>139</v>
      </c>
      <c r="B49" s="30" t="s">
        <v>60</v>
      </c>
      <c r="C49" s="118"/>
      <c r="D49" s="118"/>
      <c r="E49" s="62"/>
      <c r="F49" s="62"/>
      <c r="G49" s="64"/>
      <c r="H49" s="20">
        <f>SUM(H50:H54)</f>
        <v>0</v>
      </c>
      <c r="I49" s="65"/>
      <c r="J49" s="66"/>
      <c r="K49" s="143"/>
      <c r="L49" s="151"/>
      <c r="M49" s="151"/>
    </row>
    <row r="50" spans="1:13" s="32" customFormat="1" ht="12.75" customHeight="1" x14ac:dyDescent="0.2">
      <c r="A50" s="23" t="s">
        <v>153</v>
      </c>
      <c r="B50" s="31" t="s">
        <v>61</v>
      </c>
      <c r="C50" s="119" t="s">
        <v>90</v>
      </c>
      <c r="D50" s="120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39"/>
      <c r="L50" s="3"/>
      <c r="M50" s="3"/>
    </row>
    <row r="51" spans="1:13" s="32" customFormat="1" ht="12.75" customHeight="1" x14ac:dyDescent="0.2">
      <c r="A51" s="23" t="s">
        <v>154</v>
      </c>
      <c r="B51" s="31" t="s">
        <v>29</v>
      </c>
      <c r="C51" s="119" t="s">
        <v>90</v>
      </c>
      <c r="D51" s="120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39"/>
      <c r="L51" s="3"/>
      <c r="M51" s="3"/>
    </row>
    <row r="52" spans="1:13" s="32" customFormat="1" ht="12.75" customHeight="1" x14ac:dyDescent="0.2">
      <c r="A52" s="23" t="s">
        <v>155</v>
      </c>
      <c r="B52" s="31" t="s">
        <v>62</v>
      </c>
      <c r="C52" s="119" t="s">
        <v>90</v>
      </c>
      <c r="D52" s="120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39"/>
      <c r="L52" s="3"/>
      <c r="M52" s="3"/>
    </row>
    <row r="53" spans="1:13" s="32" customFormat="1" ht="12.75" customHeight="1" x14ac:dyDescent="0.2">
      <c r="A53" s="23" t="s">
        <v>156</v>
      </c>
      <c r="B53" s="31" t="s">
        <v>63</v>
      </c>
      <c r="C53" s="119" t="s">
        <v>90</v>
      </c>
      <c r="D53" s="120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39"/>
      <c r="L53" s="3"/>
      <c r="M53" s="3"/>
    </row>
    <row r="54" spans="1:13" s="32" customFormat="1" ht="33.75" customHeight="1" x14ac:dyDescent="0.2">
      <c r="A54" s="23" t="s">
        <v>157</v>
      </c>
      <c r="B54" s="31" t="s">
        <v>25</v>
      </c>
      <c r="C54" s="120"/>
      <c r="D54" s="120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39"/>
      <c r="L54" s="3"/>
      <c r="M54" s="3"/>
    </row>
    <row r="55" spans="1:13" s="32" customFormat="1" ht="31.5" customHeight="1" x14ac:dyDescent="0.2">
      <c r="A55" s="17" t="s">
        <v>141</v>
      </c>
      <c r="B55" s="30" t="s">
        <v>64</v>
      </c>
      <c r="C55" s="118"/>
      <c r="D55" s="118"/>
      <c r="E55" s="62"/>
      <c r="F55" s="62"/>
      <c r="G55" s="64"/>
      <c r="H55" s="20">
        <f>SUM(H56:H59)</f>
        <v>0</v>
      </c>
      <c r="I55" s="65"/>
      <c r="J55" s="66"/>
      <c r="K55" s="143"/>
      <c r="L55" s="151"/>
      <c r="M55" s="151"/>
    </row>
    <row r="56" spans="1:13" s="32" customFormat="1" ht="45.75" customHeight="1" x14ac:dyDescent="0.2">
      <c r="A56" s="23" t="s">
        <v>158</v>
      </c>
      <c r="B56" s="31" t="s">
        <v>173</v>
      </c>
      <c r="C56" s="119" t="s">
        <v>101</v>
      </c>
      <c r="D56" s="120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39"/>
      <c r="L56" s="3"/>
      <c r="M56" s="3"/>
    </row>
    <row r="57" spans="1:13" s="32" customFormat="1" ht="31.5" customHeight="1" x14ac:dyDescent="0.2">
      <c r="A57" s="23" t="s">
        <v>159</v>
      </c>
      <c r="B57" s="31" t="s">
        <v>65</v>
      </c>
      <c r="C57" s="119" t="s">
        <v>97</v>
      </c>
      <c r="D57" s="120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39"/>
      <c r="L57" s="3"/>
      <c r="M57" s="3"/>
    </row>
    <row r="58" spans="1:13" s="32" customFormat="1" ht="41.25" customHeight="1" x14ac:dyDescent="0.2">
      <c r="A58" s="23" t="s">
        <v>160</v>
      </c>
      <c r="B58" s="31" t="s">
        <v>117</v>
      </c>
      <c r="C58" s="120" t="s">
        <v>100</v>
      </c>
      <c r="D58" s="120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39"/>
      <c r="L58" s="3"/>
      <c r="M58" s="3"/>
    </row>
    <row r="59" spans="1:13" s="32" customFormat="1" ht="12.75" customHeight="1" x14ac:dyDescent="0.2">
      <c r="A59" s="23" t="s">
        <v>161</v>
      </c>
      <c r="B59" s="31" t="s">
        <v>25</v>
      </c>
      <c r="C59" s="120"/>
      <c r="D59" s="120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39"/>
      <c r="L59" s="3"/>
      <c r="M59" s="3"/>
    </row>
    <row r="60" spans="1:13" s="32" customFormat="1" ht="12.75" customHeight="1" x14ac:dyDescent="0.2">
      <c r="A60" s="211" t="s">
        <v>162</v>
      </c>
      <c r="B60" s="212" t="s">
        <v>126</v>
      </c>
      <c r="C60" s="213"/>
      <c r="D60" s="213"/>
      <c r="E60" s="214"/>
      <c r="F60" s="215"/>
      <c r="G60" s="216"/>
      <c r="H60" s="217">
        <f>SUM(H61:H63)</f>
        <v>0</v>
      </c>
      <c r="I60" s="218"/>
      <c r="J60" s="219"/>
      <c r="K60" s="220"/>
      <c r="L60" s="221"/>
      <c r="M60" s="221"/>
    </row>
    <row r="61" spans="1:13" s="111" customFormat="1" ht="18" customHeight="1" x14ac:dyDescent="0.25">
      <c r="A61" s="203" t="s">
        <v>163</v>
      </c>
      <c r="B61" s="204" t="s">
        <v>131</v>
      </c>
      <c r="C61" s="205" t="s">
        <v>127</v>
      </c>
      <c r="D61" s="205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10"/>
      <c r="J61" s="77"/>
      <c r="K61" s="145"/>
      <c r="L61" s="3"/>
      <c r="M61" s="3"/>
    </row>
    <row r="62" spans="1:13" s="111" customFormat="1" ht="27.75" customHeight="1" x14ac:dyDescent="0.25">
      <c r="A62" s="203" t="s">
        <v>164</v>
      </c>
      <c r="B62" s="204" t="s">
        <v>132</v>
      </c>
      <c r="C62" s="205" t="s">
        <v>127</v>
      </c>
      <c r="D62" s="205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10"/>
      <c r="J62" s="77"/>
      <c r="K62" s="145"/>
      <c r="L62" s="3"/>
      <c r="M62" s="3"/>
    </row>
    <row r="63" spans="1:13" s="111" customFormat="1" ht="27.75" customHeight="1" x14ac:dyDescent="0.25">
      <c r="A63" s="203" t="s">
        <v>165</v>
      </c>
      <c r="B63" s="204" t="s">
        <v>128</v>
      </c>
      <c r="C63" s="205"/>
      <c r="D63" s="205"/>
      <c r="E63" s="50"/>
      <c r="F63" s="25">
        <v>0</v>
      </c>
      <c r="G63" s="26">
        <v>0</v>
      </c>
      <c r="H63" s="27">
        <f>F63*G63</f>
        <v>0</v>
      </c>
      <c r="I63" s="210"/>
      <c r="J63" s="77"/>
      <c r="K63" s="145"/>
      <c r="L63" s="3"/>
      <c r="M63" s="3"/>
    </row>
    <row r="64" spans="1:13" s="111" customFormat="1" ht="22.5" customHeight="1" x14ac:dyDescent="0.25">
      <c r="A64" s="235" t="s">
        <v>176</v>
      </c>
      <c r="B64" s="236" t="s">
        <v>178</v>
      </c>
      <c r="C64" s="237"/>
      <c r="D64" s="237"/>
      <c r="E64" s="238"/>
      <c r="F64" s="239"/>
      <c r="G64" s="240"/>
      <c r="H64" s="267">
        <f>H65</f>
        <v>0</v>
      </c>
      <c r="I64" s="241"/>
      <c r="J64" s="219"/>
      <c r="K64" s="220"/>
      <c r="L64" s="221"/>
      <c r="M64" s="221"/>
    </row>
    <row r="65" spans="1:13" s="111" customFormat="1" ht="66" customHeight="1" x14ac:dyDescent="0.25">
      <c r="A65" s="202" t="s">
        <v>177</v>
      </c>
      <c r="B65" s="197" t="s">
        <v>125</v>
      </c>
      <c r="C65" s="122" t="s">
        <v>175</v>
      </c>
      <c r="D65" s="229">
        <v>637033</v>
      </c>
      <c r="E65" s="201" t="s">
        <v>28</v>
      </c>
      <c r="F65" s="242">
        <v>0</v>
      </c>
      <c r="G65" s="243">
        <v>0</v>
      </c>
      <c r="H65" s="244">
        <f>F65*G65</f>
        <v>0</v>
      </c>
      <c r="I65" s="231" t="s">
        <v>179</v>
      </c>
      <c r="J65" s="232"/>
      <c r="K65" s="233"/>
      <c r="L65" s="234"/>
      <c r="M65" s="234"/>
    </row>
    <row r="66" spans="1:13" s="111" customFormat="1" ht="22.5" customHeight="1" x14ac:dyDescent="0.25">
      <c r="A66" s="235" t="s">
        <v>194</v>
      </c>
      <c r="B66" s="236" t="s">
        <v>195</v>
      </c>
      <c r="C66" s="237"/>
      <c r="D66" s="237"/>
      <c r="E66" s="238"/>
      <c r="F66" s="239"/>
      <c r="G66" s="240"/>
      <c r="H66" s="267">
        <f>H67</f>
        <v>0</v>
      </c>
      <c r="I66" s="241"/>
      <c r="J66" s="219"/>
      <c r="K66" s="220"/>
      <c r="L66" s="221"/>
      <c r="M66" s="221"/>
    </row>
    <row r="67" spans="1:13" s="111" customFormat="1" ht="66" customHeight="1" x14ac:dyDescent="0.25">
      <c r="A67" s="202" t="s">
        <v>196</v>
      </c>
      <c r="B67" s="197" t="s">
        <v>125</v>
      </c>
      <c r="C67" s="122" t="s">
        <v>193</v>
      </c>
      <c r="D67" s="229">
        <v>637033</v>
      </c>
      <c r="E67" s="201" t="s">
        <v>28</v>
      </c>
      <c r="F67" s="242">
        <v>0</v>
      </c>
      <c r="G67" s="243">
        <v>0</v>
      </c>
      <c r="H67" s="244">
        <f>F67*G67</f>
        <v>0</v>
      </c>
      <c r="I67" s="231" t="s">
        <v>197</v>
      </c>
      <c r="J67" s="264"/>
      <c r="K67" s="265"/>
      <c r="L67" s="266"/>
      <c r="M67" s="266"/>
    </row>
    <row r="68" spans="1:13" s="111" customFormat="1" ht="22.5" customHeight="1" x14ac:dyDescent="0.25">
      <c r="A68" s="155" t="s">
        <v>77</v>
      </c>
      <c r="B68" s="156" t="s">
        <v>33</v>
      </c>
      <c r="C68" s="157"/>
      <c r="D68" s="157"/>
      <c r="E68" s="165"/>
      <c r="F68" s="166"/>
      <c r="G68" s="167"/>
      <c r="H68" s="161">
        <f>H34+H41+H45+H49+H55+H60+H64+H66</f>
        <v>0</v>
      </c>
      <c r="I68" s="168"/>
      <c r="J68" s="169"/>
      <c r="K68" s="170"/>
      <c r="L68" s="153"/>
      <c r="M68" s="153"/>
    </row>
    <row r="69" spans="1:13" s="111" customFormat="1" ht="31.5" customHeight="1" x14ac:dyDescent="0.25">
      <c r="A69" s="69" t="s">
        <v>66</v>
      </c>
      <c r="B69" s="70" t="s">
        <v>67</v>
      </c>
      <c r="C69" s="127"/>
      <c r="D69" s="127"/>
      <c r="E69" s="71"/>
      <c r="F69" s="72"/>
      <c r="G69" s="73"/>
      <c r="H69" s="74"/>
      <c r="I69" s="75"/>
      <c r="J69" s="76"/>
      <c r="K69" s="144"/>
      <c r="L69" s="152"/>
      <c r="M69" s="152"/>
    </row>
    <row r="70" spans="1:13" s="111" customFormat="1" ht="33.75" customHeight="1" x14ac:dyDescent="0.25">
      <c r="A70" s="222" t="s">
        <v>68</v>
      </c>
      <c r="B70" s="223" t="s">
        <v>69</v>
      </c>
      <c r="C70" s="125" t="s">
        <v>172</v>
      </c>
      <c r="D70" s="125"/>
      <c r="E70" s="50" t="s">
        <v>28</v>
      </c>
      <c r="F70" s="51">
        <v>0</v>
      </c>
      <c r="G70" s="52">
        <v>0</v>
      </c>
      <c r="H70" s="53">
        <f>F70*G70</f>
        <v>0</v>
      </c>
      <c r="I70" s="54"/>
      <c r="J70" s="77"/>
      <c r="K70" s="145"/>
      <c r="L70" s="146"/>
      <c r="M70" s="146"/>
    </row>
    <row r="71" spans="1:13" s="111" customFormat="1" ht="25.5" customHeight="1" x14ac:dyDescent="0.25">
      <c r="A71" s="155" t="s">
        <v>66</v>
      </c>
      <c r="B71" s="156" t="s">
        <v>49</v>
      </c>
      <c r="C71" s="157"/>
      <c r="D71" s="157"/>
      <c r="E71" s="158"/>
      <c r="F71" s="159"/>
      <c r="G71" s="160"/>
      <c r="H71" s="161">
        <f>H70</f>
        <v>0</v>
      </c>
      <c r="I71" s="162"/>
      <c r="J71" s="163"/>
      <c r="K71" s="164"/>
      <c r="L71" s="154"/>
      <c r="M71" s="154"/>
    </row>
    <row r="72" spans="1:13" s="111" customFormat="1" ht="58.5" customHeight="1" thickBot="1" x14ac:dyDescent="0.3">
      <c r="A72" s="9"/>
      <c r="B72" s="10" t="s">
        <v>70</v>
      </c>
      <c r="C72" s="117"/>
      <c r="D72" s="117"/>
      <c r="E72" s="10"/>
      <c r="F72" s="12"/>
      <c r="G72" s="78"/>
      <c r="H72" s="79">
        <f>H7+H20+H32+H68+H71</f>
        <v>0</v>
      </c>
      <c r="I72" s="80"/>
      <c r="J72" s="16"/>
      <c r="K72" s="137"/>
      <c r="L72" s="148"/>
      <c r="M72" s="148"/>
    </row>
    <row r="73" spans="1:13" s="111" customFormat="1" ht="34.5" customHeight="1" thickBot="1" x14ac:dyDescent="0.3">
      <c r="A73" s="81"/>
      <c r="B73" s="82"/>
      <c r="C73" s="128"/>
      <c r="D73" s="128"/>
      <c r="E73" s="83"/>
      <c r="F73" s="84"/>
      <c r="G73" s="84"/>
      <c r="H73" s="85"/>
      <c r="I73" s="85"/>
      <c r="J73" s="83"/>
      <c r="K73" s="33"/>
      <c r="L73" s="33"/>
      <c r="M73" s="33"/>
    </row>
    <row r="74" spans="1:13" s="111" customFormat="1" ht="45.75" customHeight="1" x14ac:dyDescent="0.25">
      <c r="A74" s="86"/>
      <c r="B74" s="87" t="s">
        <v>71</v>
      </c>
      <c r="C74" s="129"/>
      <c r="D74" s="129" t="s">
        <v>72</v>
      </c>
      <c r="E74" s="88" t="s">
        <v>73</v>
      </c>
      <c r="F74" s="89" t="s">
        <v>74</v>
      </c>
      <c r="G74" s="275"/>
      <c r="H74" s="276"/>
      <c r="I74" s="68"/>
      <c r="J74" s="8"/>
      <c r="K74" s="8"/>
      <c r="L74" s="8"/>
      <c r="M74" s="8"/>
    </row>
    <row r="75" spans="1:13" s="111" customFormat="1" ht="56.25" x14ac:dyDescent="0.25">
      <c r="A75" s="90" t="s">
        <v>19</v>
      </c>
      <c r="B75" s="91" t="s">
        <v>130</v>
      </c>
      <c r="C75" s="130"/>
      <c r="D75" s="131"/>
      <c r="E75" s="93"/>
      <c r="F75" s="230" t="s">
        <v>118</v>
      </c>
      <c r="G75" s="277" t="s">
        <v>129</v>
      </c>
      <c r="H75" s="278"/>
      <c r="I75" s="94"/>
      <c r="J75" s="95"/>
      <c r="K75" s="1"/>
      <c r="L75" s="1"/>
      <c r="M75" s="1"/>
    </row>
    <row r="76" spans="1:13" s="111" customFormat="1" ht="15" customHeight="1" x14ac:dyDescent="0.25">
      <c r="A76" s="90" t="s">
        <v>34</v>
      </c>
      <c r="B76" s="92" t="s">
        <v>76</v>
      </c>
      <c r="C76" s="132"/>
      <c r="D76" s="133"/>
      <c r="E76" s="96"/>
      <c r="F76" s="279" t="s">
        <v>118</v>
      </c>
      <c r="G76" s="277" t="s">
        <v>75</v>
      </c>
      <c r="H76" s="278"/>
      <c r="I76" s="97"/>
      <c r="J76" s="67"/>
      <c r="K76" s="1"/>
      <c r="L76" s="1"/>
      <c r="M76" s="1"/>
    </row>
    <row r="77" spans="1:13" s="111" customFormat="1" ht="15" customHeight="1" x14ac:dyDescent="0.25">
      <c r="A77" s="90" t="s">
        <v>166</v>
      </c>
      <c r="B77" s="92" t="s">
        <v>85</v>
      </c>
      <c r="C77" s="131"/>
      <c r="D77" s="131"/>
      <c r="E77" s="93"/>
      <c r="F77" s="280"/>
      <c r="G77" s="277" t="s">
        <v>75</v>
      </c>
      <c r="H77" s="278"/>
      <c r="I77" s="97"/>
      <c r="J77" s="98"/>
      <c r="K77" s="1"/>
      <c r="L77" s="1"/>
      <c r="M77" s="1"/>
    </row>
    <row r="78" spans="1:13" s="111" customFormat="1" ht="15" customHeight="1" x14ac:dyDescent="0.25">
      <c r="A78" s="99" t="s">
        <v>50</v>
      </c>
      <c r="B78" s="100" t="s">
        <v>78</v>
      </c>
      <c r="C78" s="134"/>
      <c r="D78" s="134"/>
      <c r="E78" s="101"/>
      <c r="F78" s="281"/>
      <c r="G78" s="277" t="s">
        <v>75</v>
      </c>
      <c r="H78" s="278"/>
      <c r="I78" s="97"/>
      <c r="J78" s="98"/>
      <c r="K78" s="1"/>
      <c r="L78" s="1"/>
      <c r="M78" s="1"/>
    </row>
    <row r="79" spans="1:13" s="111" customFormat="1" ht="15" customHeight="1" thickBot="1" x14ac:dyDescent="0.3">
      <c r="A79" s="102" t="s">
        <v>77</v>
      </c>
      <c r="B79" s="103" t="s">
        <v>69</v>
      </c>
      <c r="C79" s="135"/>
      <c r="D79" s="135"/>
      <c r="E79" s="104"/>
      <c r="F79" s="105">
        <v>0.05</v>
      </c>
      <c r="G79" s="271" t="s">
        <v>79</v>
      </c>
      <c r="H79" s="272"/>
      <c r="I79" s="85"/>
      <c r="J79" s="83"/>
      <c r="K79" s="33"/>
      <c r="L79" s="33"/>
      <c r="M79" s="33"/>
    </row>
    <row r="80" spans="1:13" s="111" customFormat="1" ht="15" customHeight="1" x14ac:dyDescent="0.25">
      <c r="A80" s="81"/>
      <c r="B80" s="82"/>
      <c r="C80" s="128"/>
      <c r="D80" s="128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1" customFormat="1" ht="15" customHeight="1" x14ac:dyDescent="0.25">
      <c r="A81" s="81"/>
      <c r="B81" s="82"/>
      <c r="C81" s="128"/>
      <c r="D81" s="128"/>
      <c r="E81" s="83"/>
      <c r="F81" s="84"/>
      <c r="G81" s="84"/>
      <c r="H81" s="85"/>
      <c r="I81" s="85"/>
      <c r="J81" s="83"/>
      <c r="K81" s="33"/>
      <c r="L81" s="33"/>
      <c r="M81" s="33"/>
    </row>
    <row r="82" spans="1:13" s="111" customFormat="1" ht="15" customHeight="1" x14ac:dyDescent="0.25">
      <c r="A82" s="106" t="s">
        <v>80</v>
      </c>
      <c r="B82" s="107"/>
      <c r="C82" s="136"/>
      <c r="D82" s="136"/>
      <c r="E82" s="108"/>
      <c r="F82" s="109"/>
      <c r="G82" s="109"/>
      <c r="H82" s="110"/>
      <c r="I82" s="110"/>
      <c r="J82" s="108"/>
      <c r="K82" s="1"/>
      <c r="L82" s="1"/>
      <c r="M82" s="1"/>
    </row>
    <row r="83" spans="1:13" s="111" customFormat="1" ht="15" customHeight="1" x14ac:dyDescent="0.25">
      <c r="A83" s="112" t="s">
        <v>81</v>
      </c>
      <c r="B83" s="107"/>
      <c r="C83" s="136"/>
      <c r="D83" s="136"/>
      <c r="E83" s="113"/>
      <c r="F83" s="114"/>
      <c r="G83" s="114"/>
      <c r="H83" s="115"/>
      <c r="I83" s="115"/>
      <c r="J83" s="116"/>
    </row>
    <row r="84" spans="1:13" s="111" customFormat="1" ht="15" customHeight="1" x14ac:dyDescent="0.25">
      <c r="A84" s="282" t="s">
        <v>174</v>
      </c>
      <c r="B84" s="283"/>
      <c r="C84" s="283"/>
      <c r="D84" s="283"/>
      <c r="E84" s="283"/>
      <c r="F84" s="283"/>
      <c r="G84" s="283"/>
      <c r="H84" s="283"/>
      <c r="I84" s="283"/>
      <c r="J84" s="116"/>
    </row>
    <row r="85" spans="1:13" s="111" customFormat="1" ht="15" customHeight="1" x14ac:dyDescent="0.25">
      <c r="A85" s="112" t="s">
        <v>82</v>
      </c>
      <c r="B85" s="107"/>
      <c r="C85" s="136"/>
      <c r="D85" s="136"/>
      <c r="E85" s="113"/>
      <c r="F85" s="114"/>
      <c r="G85" s="114"/>
      <c r="H85" s="115"/>
      <c r="I85" s="115"/>
      <c r="J85" s="116"/>
    </row>
    <row r="86" spans="1:13" s="111" customFormat="1" ht="15" customHeight="1" x14ac:dyDescent="0.25">
      <c r="A86" s="270" t="s">
        <v>83</v>
      </c>
      <c r="B86" s="270"/>
      <c r="C86" s="270"/>
      <c r="D86" s="270"/>
      <c r="E86" s="270"/>
      <c r="F86" s="270"/>
      <c r="G86" s="270"/>
      <c r="H86" s="270"/>
      <c r="I86" s="270"/>
      <c r="J86" s="116"/>
    </row>
    <row r="87" spans="1:13" s="111" customFormat="1" ht="15" customHeight="1" x14ac:dyDescent="0.25">
      <c r="A87" s="270"/>
      <c r="B87" s="270"/>
      <c r="C87" s="270"/>
      <c r="D87" s="270"/>
      <c r="E87" s="270"/>
      <c r="F87" s="270"/>
      <c r="G87" s="270"/>
      <c r="H87" s="270"/>
      <c r="I87" s="270"/>
      <c r="J87" s="116"/>
    </row>
    <row r="88" spans="1:13" s="111" customFormat="1" ht="15" customHeight="1" x14ac:dyDescent="0.25">
      <c r="A88" s="106" t="s">
        <v>84</v>
      </c>
      <c r="B88" s="107"/>
      <c r="C88" s="136"/>
      <c r="D88" s="136"/>
      <c r="E88" s="113"/>
      <c r="F88" s="114"/>
      <c r="G88" s="114"/>
      <c r="H88" s="115"/>
      <c r="I88" s="115"/>
      <c r="J88" s="116"/>
    </row>
    <row r="89" spans="1:13" s="111" customFormat="1" ht="15" customHeight="1" x14ac:dyDescent="0.25">
      <c r="A89" s="112"/>
      <c r="B89" s="107"/>
      <c r="C89" s="136"/>
      <c r="D89" s="136"/>
      <c r="E89" s="113"/>
      <c r="F89" s="114"/>
      <c r="G89" s="114"/>
      <c r="H89" s="115"/>
      <c r="I89" s="115"/>
      <c r="J89" s="116"/>
    </row>
    <row r="90" spans="1:13" s="111" customFormat="1" ht="15" customHeight="1" x14ac:dyDescent="0.25">
      <c r="A90" s="112"/>
      <c r="B90" s="107"/>
      <c r="C90" s="136"/>
      <c r="D90" s="136"/>
      <c r="E90" s="113"/>
      <c r="F90" s="114"/>
      <c r="G90" s="114"/>
      <c r="H90" s="115"/>
      <c r="I90" s="115"/>
      <c r="J90" s="116"/>
    </row>
    <row r="91" spans="1:13" s="111" customFormat="1" ht="15" customHeight="1" x14ac:dyDescent="0.25">
      <c r="A91" s="112"/>
      <c r="B91" s="107"/>
      <c r="C91" s="136"/>
      <c r="D91" s="136"/>
      <c r="E91" s="113"/>
      <c r="F91" s="114"/>
      <c r="G91" s="114"/>
      <c r="H91" s="115"/>
      <c r="I91" s="115"/>
      <c r="J91" s="116"/>
    </row>
    <row r="92" spans="1:13" s="111" customFormat="1" ht="15" customHeight="1" x14ac:dyDescent="0.25">
      <c r="A92" s="112"/>
      <c r="B92" s="107"/>
      <c r="C92" s="136"/>
      <c r="D92" s="136"/>
      <c r="E92" s="113"/>
      <c r="F92" s="114"/>
      <c r="G92" s="114"/>
      <c r="H92" s="115"/>
      <c r="I92" s="115"/>
      <c r="J92" s="116"/>
    </row>
    <row r="93" spans="1:13" s="111" customFormat="1" ht="15" customHeight="1" x14ac:dyDescent="0.25">
      <c r="A93" s="112"/>
      <c r="B93" s="107"/>
      <c r="C93" s="136"/>
      <c r="D93" s="136"/>
      <c r="E93" s="113"/>
      <c r="F93" s="114"/>
      <c r="G93" s="114"/>
      <c r="H93" s="115"/>
      <c r="I93" s="115"/>
      <c r="J93" s="116"/>
    </row>
    <row r="94" spans="1:13" s="111" customFormat="1" ht="15" customHeight="1" x14ac:dyDescent="0.25">
      <c r="A94" s="112"/>
      <c r="B94" s="107"/>
      <c r="C94" s="136"/>
      <c r="D94" s="136"/>
      <c r="E94" s="113"/>
      <c r="F94" s="114"/>
      <c r="G94" s="114"/>
      <c r="H94" s="115"/>
      <c r="I94" s="115"/>
      <c r="J94" s="116"/>
    </row>
    <row r="95" spans="1:13" s="111" customFormat="1" ht="15" customHeight="1" x14ac:dyDescent="0.25">
      <c r="A95" s="112"/>
      <c r="B95" s="107"/>
      <c r="C95" s="136"/>
      <c r="D95" s="136"/>
      <c r="E95" s="113"/>
      <c r="F95" s="114"/>
      <c r="G95" s="114"/>
      <c r="H95" s="115"/>
      <c r="I95" s="115"/>
      <c r="J95" s="116"/>
    </row>
    <row r="96" spans="1:13" s="111" customFormat="1" ht="15" customHeight="1" x14ac:dyDescent="0.25">
      <c r="A96" s="112"/>
      <c r="B96" s="107"/>
      <c r="C96" s="136"/>
      <c r="D96" s="136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36"/>
      <c r="D97" s="136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36"/>
      <c r="D98" s="136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36"/>
      <c r="D99" s="136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36"/>
      <c r="D100" s="136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36"/>
      <c r="D101" s="136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36"/>
      <c r="D102" s="136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36"/>
      <c r="D103" s="136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36"/>
      <c r="D104" s="136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36"/>
      <c r="D105" s="136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36"/>
      <c r="D106" s="136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36"/>
      <c r="D107" s="136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36"/>
      <c r="D108" s="136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36"/>
      <c r="D109" s="136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36"/>
      <c r="D110" s="136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36"/>
      <c r="D111" s="136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36"/>
      <c r="D112" s="136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36"/>
      <c r="D113" s="136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36"/>
      <c r="D114" s="136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36"/>
      <c r="D115" s="136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36"/>
      <c r="D116" s="136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36"/>
      <c r="D117" s="136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36"/>
      <c r="D118" s="136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36"/>
      <c r="D119" s="136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36"/>
      <c r="D120" s="136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36"/>
      <c r="D121" s="136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36"/>
      <c r="D122" s="136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36"/>
      <c r="D123" s="136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36"/>
      <c r="D124" s="136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36"/>
      <c r="D125" s="136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36"/>
      <c r="D126" s="136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36"/>
      <c r="D127" s="136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36"/>
      <c r="D128" s="136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36"/>
      <c r="D129" s="136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36"/>
      <c r="D130" s="136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36"/>
      <c r="D131" s="136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36"/>
      <c r="D132" s="136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36"/>
      <c r="D133" s="136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36"/>
      <c r="D134" s="136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36"/>
      <c r="D135" s="136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36"/>
      <c r="D136" s="136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36"/>
      <c r="D137" s="136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36"/>
      <c r="D138" s="136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36"/>
      <c r="D139" s="136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36"/>
      <c r="D140" s="136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36"/>
      <c r="D141" s="136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36"/>
      <c r="D142" s="136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36"/>
      <c r="D143" s="136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36"/>
      <c r="D144" s="136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36"/>
      <c r="D145" s="136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36"/>
      <c r="D146" s="136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36"/>
      <c r="D147" s="136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36"/>
      <c r="D148" s="136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36"/>
      <c r="D149" s="136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36"/>
      <c r="D150" s="136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36"/>
      <c r="D151" s="136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36"/>
      <c r="D152" s="136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36"/>
      <c r="D153" s="136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36"/>
      <c r="D154" s="136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36"/>
      <c r="D155" s="136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36"/>
      <c r="D156" s="136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36"/>
      <c r="D157" s="136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36"/>
      <c r="D158" s="136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36"/>
      <c r="D159" s="136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36"/>
      <c r="D160" s="136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36"/>
      <c r="D161" s="136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36"/>
      <c r="D162" s="136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36"/>
      <c r="D163" s="136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36"/>
      <c r="D164" s="136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36"/>
      <c r="D165" s="136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36"/>
      <c r="D166" s="136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36"/>
      <c r="D167" s="136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36"/>
      <c r="D168" s="136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36"/>
      <c r="D169" s="136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36"/>
      <c r="D170" s="136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36"/>
      <c r="D171" s="136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36"/>
      <c r="D172" s="136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36"/>
      <c r="D173" s="136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36"/>
      <c r="D174" s="136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36"/>
      <c r="D175" s="136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36"/>
      <c r="D176" s="136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36"/>
      <c r="D177" s="136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36"/>
      <c r="D178" s="136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36"/>
      <c r="D179" s="136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36"/>
      <c r="D180" s="136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36"/>
      <c r="D181" s="136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36"/>
      <c r="D182" s="136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36"/>
      <c r="D183" s="136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36"/>
      <c r="D184" s="136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36"/>
      <c r="D185" s="136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36"/>
      <c r="D186" s="136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36"/>
      <c r="D187" s="136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36"/>
      <c r="D188" s="136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36"/>
      <c r="D189" s="136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36"/>
      <c r="D190" s="136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36"/>
      <c r="D191" s="136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36"/>
      <c r="D192" s="136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36"/>
      <c r="D193" s="136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36"/>
      <c r="D194" s="136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36"/>
      <c r="D195" s="136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36"/>
      <c r="D196" s="136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36"/>
      <c r="D197" s="136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36"/>
      <c r="D198" s="136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36"/>
      <c r="D199" s="136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36"/>
      <c r="D200" s="136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36"/>
      <c r="D201" s="136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36"/>
      <c r="D202" s="136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36"/>
      <c r="D203" s="136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36"/>
      <c r="D204" s="136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36"/>
      <c r="D205" s="136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36"/>
      <c r="D206" s="136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36"/>
      <c r="D207" s="136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36"/>
      <c r="D208" s="136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36"/>
      <c r="D209" s="136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36"/>
      <c r="D210" s="136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36"/>
      <c r="D211" s="136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36"/>
      <c r="D212" s="136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36"/>
      <c r="D213" s="136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36"/>
      <c r="D214" s="136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36"/>
      <c r="D215" s="136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36"/>
      <c r="D216" s="136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36"/>
      <c r="D217" s="136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36"/>
      <c r="D218" s="136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36"/>
      <c r="D219" s="136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36"/>
      <c r="D220" s="136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36"/>
      <c r="D221" s="136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36"/>
      <c r="D222" s="136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36"/>
      <c r="D223" s="136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36"/>
      <c r="D224" s="136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36"/>
      <c r="D225" s="136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36"/>
      <c r="D226" s="136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36"/>
      <c r="D227" s="136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36"/>
      <c r="D228" s="136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36"/>
      <c r="D229" s="136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36"/>
      <c r="D230" s="136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36"/>
      <c r="D231" s="136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36"/>
      <c r="D232" s="136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36"/>
      <c r="D233" s="136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36"/>
      <c r="D234" s="136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36"/>
      <c r="D235" s="136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36"/>
      <c r="D236" s="136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36"/>
      <c r="D237" s="136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36"/>
      <c r="D238" s="136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36"/>
      <c r="D239" s="136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36"/>
      <c r="D240" s="136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36"/>
      <c r="D241" s="136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36"/>
      <c r="D242" s="136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36"/>
      <c r="D243" s="136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36"/>
      <c r="D244" s="136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36"/>
      <c r="D245" s="136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36"/>
      <c r="D246" s="136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36"/>
      <c r="D247" s="136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36"/>
      <c r="D248" s="136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36"/>
      <c r="D249" s="136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36"/>
      <c r="D250" s="136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36"/>
      <c r="D251" s="136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36"/>
      <c r="D252" s="136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36"/>
      <c r="D253" s="136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36"/>
      <c r="D254" s="136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36"/>
      <c r="D255" s="136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36"/>
      <c r="D256" s="136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36"/>
      <c r="D257" s="136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36"/>
      <c r="D258" s="136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36"/>
      <c r="D259" s="136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36"/>
      <c r="D260" s="136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36"/>
      <c r="D261" s="136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36"/>
      <c r="D262" s="136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36"/>
      <c r="D263" s="136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36"/>
      <c r="D264" s="136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36"/>
      <c r="D265" s="136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36"/>
      <c r="D266" s="136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36"/>
      <c r="D267" s="136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36"/>
      <c r="D268" s="136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36"/>
      <c r="D269" s="136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36"/>
      <c r="D270" s="136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36"/>
      <c r="D271" s="136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36"/>
      <c r="D272" s="136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36"/>
      <c r="D273" s="136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36"/>
      <c r="D274" s="136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36"/>
      <c r="D275" s="136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36"/>
      <c r="D276" s="136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36"/>
      <c r="D277" s="136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36"/>
      <c r="D278" s="136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36"/>
      <c r="D279" s="136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36"/>
      <c r="D280" s="136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36"/>
      <c r="D281" s="136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36"/>
      <c r="D282" s="136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36"/>
      <c r="D283" s="136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36"/>
      <c r="D284" s="136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36"/>
      <c r="D285" s="136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36"/>
      <c r="D286" s="136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36"/>
      <c r="D287" s="136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36"/>
      <c r="D288" s="136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36"/>
      <c r="D289" s="136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36"/>
      <c r="D290" s="136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36"/>
      <c r="D291" s="136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36"/>
      <c r="D292" s="136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36"/>
      <c r="D293" s="136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36"/>
      <c r="D294" s="136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36"/>
      <c r="D295" s="136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36"/>
      <c r="D296" s="136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36"/>
      <c r="D297" s="136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36"/>
      <c r="D298" s="136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36"/>
      <c r="D299" s="136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36"/>
      <c r="D300" s="136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36"/>
      <c r="D301" s="136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36"/>
      <c r="D302" s="136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36"/>
      <c r="D303" s="136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36"/>
      <c r="D304" s="136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36"/>
      <c r="D305" s="136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36"/>
      <c r="D306" s="136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36"/>
      <c r="D307" s="136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36"/>
      <c r="D308" s="136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36"/>
      <c r="D309" s="136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36"/>
      <c r="D310" s="136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36"/>
      <c r="D311" s="136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36"/>
      <c r="D312" s="136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36"/>
      <c r="D313" s="136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36"/>
      <c r="D314" s="136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36"/>
      <c r="D315" s="136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36"/>
      <c r="D316" s="136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36"/>
      <c r="D317" s="136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36"/>
      <c r="D318" s="136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36"/>
      <c r="D319" s="136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36"/>
      <c r="D320" s="136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36"/>
      <c r="D321" s="136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36"/>
      <c r="D322" s="136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36"/>
      <c r="D323" s="136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36"/>
      <c r="D324" s="136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36"/>
      <c r="D325" s="136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36"/>
      <c r="D326" s="136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36"/>
      <c r="D327" s="136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36"/>
      <c r="D328" s="136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36"/>
      <c r="D329" s="136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36"/>
      <c r="D330" s="136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36"/>
      <c r="D331" s="136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36"/>
      <c r="D332" s="136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36"/>
      <c r="D333" s="136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36"/>
      <c r="D334" s="136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36"/>
      <c r="D335" s="136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36"/>
      <c r="D336" s="136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36"/>
      <c r="D337" s="136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36"/>
      <c r="D338" s="136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36"/>
      <c r="D339" s="136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36"/>
      <c r="D340" s="136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36"/>
      <c r="D341" s="136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36"/>
      <c r="D342" s="136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36"/>
      <c r="D343" s="136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36"/>
      <c r="D344" s="136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36"/>
      <c r="D345" s="136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36"/>
      <c r="D346" s="136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36"/>
      <c r="D347" s="136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36"/>
      <c r="D348" s="136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36"/>
      <c r="D349" s="136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36"/>
      <c r="D350" s="136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36"/>
      <c r="D351" s="136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36"/>
      <c r="D352" s="136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36"/>
      <c r="D353" s="136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36"/>
      <c r="D354" s="136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36"/>
      <c r="D355" s="136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36"/>
      <c r="D356" s="136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36"/>
      <c r="D357" s="136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36"/>
      <c r="D358" s="136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36"/>
      <c r="D359" s="136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36"/>
      <c r="D360" s="136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36"/>
      <c r="D361" s="136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36"/>
      <c r="D362" s="136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36"/>
      <c r="D363" s="136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36"/>
      <c r="D364" s="136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36"/>
      <c r="D365" s="136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36"/>
      <c r="D366" s="136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36"/>
      <c r="D367" s="136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36"/>
      <c r="D368" s="136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36"/>
      <c r="D369" s="136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36"/>
      <c r="D370" s="136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36"/>
      <c r="D371" s="136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36"/>
      <c r="D372" s="136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36"/>
      <c r="D373" s="136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36"/>
      <c r="D374" s="136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36"/>
      <c r="D375" s="136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36"/>
      <c r="D376" s="136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36"/>
      <c r="D377" s="136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36"/>
      <c r="D378" s="136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36"/>
      <c r="D379" s="136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36"/>
      <c r="D380" s="136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36"/>
      <c r="D381" s="136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36"/>
      <c r="D382" s="136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36"/>
      <c r="D383" s="136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36"/>
      <c r="D384" s="136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36"/>
      <c r="D385" s="136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36"/>
      <c r="D386" s="136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36"/>
      <c r="D387" s="136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36"/>
      <c r="D388" s="136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36"/>
      <c r="D389" s="136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36"/>
      <c r="D390" s="136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36"/>
      <c r="D391" s="136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36"/>
      <c r="D392" s="136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36"/>
      <c r="D393" s="136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36"/>
      <c r="D394" s="136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36"/>
      <c r="D395" s="136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36"/>
      <c r="D396" s="136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36"/>
      <c r="D397" s="136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36"/>
      <c r="D398" s="136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36"/>
      <c r="D399" s="136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36"/>
      <c r="D400" s="136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36"/>
      <c r="D401" s="136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36"/>
      <c r="D402" s="136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36"/>
      <c r="D403" s="136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36"/>
      <c r="D404" s="136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36"/>
      <c r="D405" s="136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36"/>
      <c r="D406" s="136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36"/>
      <c r="D407" s="136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36"/>
      <c r="D408" s="136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36"/>
      <c r="D409" s="136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36"/>
      <c r="D410" s="136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36"/>
      <c r="D411" s="136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36"/>
      <c r="D412" s="136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36"/>
      <c r="D413" s="136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36"/>
      <c r="D414" s="136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36"/>
      <c r="D415" s="136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36"/>
      <c r="D416" s="136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36"/>
      <c r="D417" s="136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36"/>
      <c r="D418" s="136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36"/>
      <c r="D419" s="136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36"/>
      <c r="D420" s="136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36"/>
      <c r="D421" s="136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36"/>
      <c r="D422" s="136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36"/>
      <c r="D423" s="136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36"/>
      <c r="D424" s="136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36"/>
      <c r="D425" s="136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36"/>
      <c r="D426" s="136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36"/>
      <c r="D427" s="136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36"/>
      <c r="D428" s="136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36"/>
      <c r="D429" s="136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36"/>
      <c r="D430" s="136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36"/>
      <c r="D431" s="136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36"/>
      <c r="D432" s="136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36"/>
      <c r="D433" s="136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36"/>
      <c r="D434" s="136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36"/>
      <c r="D435" s="136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36"/>
      <c r="D436" s="136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36"/>
      <c r="D437" s="136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36"/>
      <c r="D438" s="136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36"/>
      <c r="D439" s="136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36"/>
      <c r="D440" s="136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36"/>
      <c r="D441" s="136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36"/>
      <c r="D442" s="136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36"/>
      <c r="D443" s="136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36"/>
      <c r="D444" s="136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36"/>
      <c r="D445" s="136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36"/>
      <c r="D446" s="136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36"/>
      <c r="D447" s="136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36"/>
      <c r="D448" s="136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36"/>
      <c r="D449" s="136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36"/>
      <c r="D450" s="136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36"/>
      <c r="D451" s="136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36"/>
      <c r="D452" s="136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36"/>
      <c r="D453" s="136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36"/>
      <c r="D454" s="136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36"/>
      <c r="D455" s="136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36"/>
      <c r="D456" s="136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36"/>
      <c r="D457" s="136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36"/>
      <c r="D458" s="136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36"/>
      <c r="D459" s="136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36"/>
      <c r="D460" s="136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36"/>
      <c r="D461" s="136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36"/>
      <c r="D462" s="136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36"/>
      <c r="D463" s="136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36"/>
      <c r="D464" s="136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36"/>
      <c r="D465" s="136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36"/>
      <c r="D466" s="136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36"/>
      <c r="D467" s="136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36"/>
      <c r="D468" s="136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36"/>
      <c r="D469" s="136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36"/>
      <c r="D470" s="136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36"/>
      <c r="D471" s="136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36"/>
      <c r="D472" s="136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36"/>
      <c r="D473" s="136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36"/>
      <c r="D474" s="136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36"/>
      <c r="D475" s="136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36"/>
      <c r="D476" s="136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36"/>
      <c r="D477" s="136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36"/>
      <c r="D478" s="136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36"/>
      <c r="D479" s="136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36"/>
      <c r="D480" s="136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36"/>
      <c r="D481" s="136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36"/>
      <c r="D482" s="136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36"/>
      <c r="D483" s="136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36"/>
      <c r="D484" s="136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36"/>
      <c r="D485" s="136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36"/>
      <c r="D486" s="136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36"/>
      <c r="D487" s="136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36"/>
      <c r="D488" s="136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36"/>
      <c r="D489" s="136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36"/>
      <c r="D490" s="136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36"/>
      <c r="D491" s="136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36"/>
      <c r="D492" s="136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36"/>
      <c r="D493" s="136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36"/>
      <c r="D494" s="136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36"/>
      <c r="D495" s="136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36"/>
      <c r="D496" s="136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36"/>
      <c r="D497" s="136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36"/>
      <c r="D498" s="136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36"/>
      <c r="D499" s="136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36"/>
      <c r="D500" s="136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36"/>
      <c r="D501" s="136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36"/>
      <c r="D502" s="136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36"/>
      <c r="D503" s="136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36"/>
      <c r="D504" s="136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36"/>
      <c r="D505" s="136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36"/>
      <c r="D506" s="136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36"/>
      <c r="D507" s="136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36"/>
      <c r="D508" s="136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36"/>
      <c r="D509" s="136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36"/>
      <c r="D510" s="136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36"/>
      <c r="D511" s="136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36"/>
      <c r="D512" s="136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36"/>
      <c r="D513" s="136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36"/>
      <c r="D514" s="136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36"/>
      <c r="D515" s="136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36"/>
      <c r="D516" s="136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36"/>
      <c r="D517" s="136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36"/>
      <c r="D518" s="136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36"/>
      <c r="D519" s="136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36"/>
      <c r="D520" s="136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36"/>
      <c r="D521" s="136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36"/>
      <c r="D522" s="136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36"/>
      <c r="D523" s="136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36"/>
      <c r="D524" s="136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36"/>
      <c r="D525" s="136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36"/>
      <c r="D526" s="136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36"/>
      <c r="D527" s="136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36"/>
      <c r="D528" s="136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36"/>
      <c r="D529" s="136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36"/>
      <c r="D530" s="136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36"/>
      <c r="D531" s="136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36"/>
      <c r="D532" s="136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36"/>
      <c r="D533" s="136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36"/>
      <c r="D534" s="136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36"/>
      <c r="D535" s="136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36"/>
      <c r="D536" s="136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36"/>
      <c r="D537" s="136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36"/>
      <c r="D538" s="136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36"/>
      <c r="D539" s="136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36"/>
      <c r="D540" s="136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36"/>
      <c r="D541" s="136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36"/>
      <c r="D542" s="136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36"/>
      <c r="D543" s="136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36"/>
      <c r="D544" s="136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36"/>
      <c r="D545" s="136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36"/>
      <c r="D546" s="136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36"/>
      <c r="D547" s="136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36"/>
      <c r="D548" s="136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36"/>
      <c r="D549" s="136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36"/>
      <c r="D550" s="136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36"/>
      <c r="D551" s="136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36"/>
      <c r="D552" s="136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36"/>
      <c r="D553" s="136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36"/>
      <c r="D554" s="136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36"/>
      <c r="D555" s="136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36"/>
      <c r="D556" s="136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36"/>
      <c r="D557" s="136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36"/>
      <c r="D558" s="136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36"/>
      <c r="D559" s="136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36"/>
      <c r="D560" s="136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36"/>
      <c r="D561" s="136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36"/>
      <c r="D562" s="136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36"/>
      <c r="D563" s="136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36"/>
      <c r="D564" s="136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36"/>
      <c r="D565" s="136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36"/>
      <c r="D566" s="136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36"/>
      <c r="D567" s="136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36"/>
      <c r="D568" s="136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36"/>
      <c r="D569" s="136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36"/>
      <c r="D570" s="136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36"/>
      <c r="D571" s="136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36"/>
      <c r="D572" s="136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36"/>
      <c r="D573" s="136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36"/>
      <c r="D574" s="136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36"/>
      <c r="D575" s="136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36"/>
      <c r="D576" s="136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36"/>
      <c r="D577" s="136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36"/>
      <c r="D578" s="136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36"/>
      <c r="D579" s="136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36"/>
      <c r="D580" s="136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36"/>
      <c r="D581" s="136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36"/>
      <c r="D582" s="136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36"/>
      <c r="D583" s="136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36"/>
      <c r="D584" s="136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36"/>
      <c r="D585" s="136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36"/>
      <c r="D586" s="136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36"/>
      <c r="D587" s="136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36"/>
      <c r="D588" s="136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36"/>
      <c r="D589" s="136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36"/>
      <c r="D590" s="136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36"/>
      <c r="D591" s="136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36"/>
      <c r="D592" s="136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36"/>
      <c r="D593" s="136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36"/>
      <c r="D594" s="136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36"/>
      <c r="D595" s="136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36"/>
      <c r="D596" s="136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36"/>
      <c r="D597" s="136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36"/>
      <c r="D598" s="136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36"/>
      <c r="D599" s="136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36"/>
      <c r="D600" s="136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36"/>
      <c r="D601" s="136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36"/>
      <c r="D602" s="136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36"/>
      <c r="D603" s="136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36"/>
      <c r="D604" s="136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36"/>
      <c r="D605" s="136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36"/>
      <c r="D606" s="136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36"/>
      <c r="D607" s="136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36"/>
      <c r="D608" s="136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36"/>
      <c r="D609" s="136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36"/>
      <c r="D610" s="136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36"/>
      <c r="D611" s="136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36"/>
      <c r="D612" s="136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36"/>
      <c r="D613" s="136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36"/>
      <c r="D614" s="136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36"/>
      <c r="D615" s="136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36"/>
      <c r="D616" s="136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36"/>
      <c r="D617" s="136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36"/>
      <c r="D618" s="136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36"/>
      <c r="D619" s="136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36"/>
      <c r="D620" s="136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36"/>
      <c r="D621" s="136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36"/>
      <c r="D622" s="136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36"/>
      <c r="D623" s="136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36"/>
      <c r="D624" s="136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36"/>
      <c r="D625" s="136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36"/>
      <c r="D626" s="136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36"/>
      <c r="D627" s="136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36"/>
      <c r="D628" s="136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36"/>
      <c r="D629" s="136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36"/>
      <c r="D630" s="136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36"/>
      <c r="D631" s="136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36"/>
      <c r="D632" s="136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36"/>
      <c r="D633" s="136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36"/>
      <c r="D634" s="136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36"/>
      <c r="D635" s="136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36"/>
      <c r="D636" s="136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36"/>
      <c r="D637" s="136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36"/>
      <c r="D638" s="136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36"/>
      <c r="D639" s="136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36"/>
      <c r="D640" s="136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36"/>
      <c r="D641" s="136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36"/>
      <c r="D642" s="136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36"/>
      <c r="D643" s="136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36"/>
      <c r="D644" s="136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36"/>
      <c r="D645" s="136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36"/>
      <c r="D646" s="136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36"/>
      <c r="D647" s="136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36"/>
      <c r="D648" s="136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36"/>
      <c r="D649" s="136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36"/>
      <c r="D650" s="136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36"/>
      <c r="D651" s="136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36"/>
      <c r="D652" s="136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36"/>
      <c r="D653" s="136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36"/>
      <c r="D654" s="136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36"/>
      <c r="D655" s="136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36"/>
      <c r="D656" s="136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36"/>
      <c r="D657" s="136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36"/>
      <c r="D658" s="136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36"/>
      <c r="D659" s="136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36"/>
      <c r="D660" s="136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36"/>
      <c r="D661" s="136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36"/>
      <c r="D662" s="136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36"/>
      <c r="D663" s="136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36"/>
      <c r="D664" s="136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36"/>
      <c r="D665" s="136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36"/>
      <c r="D666" s="136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36"/>
      <c r="D667" s="136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36"/>
      <c r="D668" s="136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36"/>
      <c r="D669" s="136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36"/>
      <c r="D670" s="136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36"/>
      <c r="D671" s="136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36"/>
      <c r="D672" s="136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36"/>
      <c r="D673" s="136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36"/>
      <c r="D674" s="136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36"/>
      <c r="D675" s="136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36"/>
      <c r="D676" s="136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36"/>
      <c r="D677" s="136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36"/>
      <c r="D678" s="136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36"/>
      <c r="D679" s="136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36"/>
      <c r="D680" s="136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36"/>
      <c r="D681" s="136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36"/>
      <c r="D682" s="136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36"/>
      <c r="D683" s="136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36"/>
      <c r="D684" s="136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36"/>
      <c r="D685" s="136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36"/>
      <c r="D686" s="136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36"/>
      <c r="D687" s="136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36"/>
      <c r="D688" s="136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36"/>
      <c r="D689" s="136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36"/>
      <c r="D690" s="136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36"/>
      <c r="D691" s="136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36"/>
      <c r="D692" s="136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36"/>
      <c r="D693" s="136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36"/>
      <c r="D694" s="136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36"/>
      <c r="D695" s="136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36"/>
      <c r="D696" s="136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36"/>
      <c r="D697" s="136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36"/>
      <c r="D698" s="136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36"/>
      <c r="D699" s="136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36"/>
      <c r="D700" s="136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36"/>
      <c r="D701" s="136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36"/>
      <c r="D702" s="136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36"/>
      <c r="D703" s="136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36"/>
      <c r="D704" s="136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36"/>
      <c r="D705" s="136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36"/>
      <c r="D706" s="136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36"/>
      <c r="D707" s="136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36"/>
      <c r="D708" s="136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36"/>
      <c r="D709" s="136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36"/>
      <c r="D710" s="136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36"/>
      <c r="D711" s="136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36"/>
      <c r="D712" s="136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36"/>
      <c r="D713" s="136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36"/>
      <c r="D714" s="136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36"/>
      <c r="D715" s="136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36"/>
      <c r="D716" s="136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36"/>
      <c r="D717" s="136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36"/>
      <c r="D718" s="136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36"/>
      <c r="D719" s="136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36"/>
      <c r="D720" s="136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36"/>
      <c r="D721" s="136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36"/>
      <c r="D722" s="136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36"/>
      <c r="D723" s="136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36"/>
      <c r="D724" s="136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36"/>
      <c r="D725" s="136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36"/>
      <c r="D726" s="136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36"/>
      <c r="D727" s="136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36"/>
      <c r="D728" s="136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36"/>
      <c r="D729" s="136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36"/>
      <c r="D730" s="136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36"/>
      <c r="D731" s="136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36"/>
      <c r="D732" s="136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36"/>
      <c r="D733" s="136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36"/>
      <c r="D734" s="136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36"/>
      <c r="D735" s="136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36"/>
      <c r="D736" s="136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36"/>
      <c r="D737" s="136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36"/>
      <c r="D738" s="136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36"/>
      <c r="D739" s="136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36"/>
      <c r="D740" s="136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36"/>
      <c r="D741" s="136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36"/>
      <c r="D742" s="136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36"/>
      <c r="D743" s="136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36"/>
      <c r="D744" s="136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36"/>
      <c r="D745" s="136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36"/>
      <c r="D746" s="136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36"/>
      <c r="D747" s="136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36"/>
      <c r="D748" s="136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36"/>
      <c r="D749" s="136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36"/>
      <c r="D750" s="136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36"/>
      <c r="D751" s="136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36"/>
      <c r="D752" s="136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36"/>
      <c r="D753" s="136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36"/>
      <c r="D754" s="136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36"/>
      <c r="D755" s="136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36"/>
      <c r="D756" s="136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36"/>
      <c r="D757" s="136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36"/>
      <c r="D758" s="136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36"/>
      <c r="D759" s="136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36"/>
      <c r="D760" s="136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36"/>
      <c r="D761" s="136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36"/>
      <c r="D762" s="136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36"/>
      <c r="D763" s="136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36"/>
      <c r="D764" s="136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36"/>
      <c r="D765" s="136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36"/>
      <c r="D766" s="136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36"/>
      <c r="D767" s="136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36"/>
      <c r="D768" s="136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36"/>
      <c r="D769" s="136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36"/>
      <c r="D770" s="136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36"/>
      <c r="D771" s="136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36"/>
      <c r="D772" s="136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36"/>
      <c r="D773" s="136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36"/>
      <c r="D774" s="136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36"/>
      <c r="D775" s="136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36"/>
      <c r="D776" s="136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36"/>
      <c r="D777" s="136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36"/>
      <c r="D778" s="136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36"/>
      <c r="D779" s="136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36"/>
      <c r="D780" s="136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36"/>
      <c r="D781" s="136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36"/>
      <c r="D782" s="136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36"/>
      <c r="D783" s="136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36"/>
      <c r="D784" s="136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36"/>
      <c r="D785" s="136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36"/>
      <c r="D786" s="136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36"/>
      <c r="D787" s="136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36"/>
      <c r="D788" s="136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36"/>
      <c r="D789" s="136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36"/>
      <c r="D790" s="136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36"/>
      <c r="D791" s="136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36"/>
      <c r="D792" s="136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36"/>
      <c r="D793" s="136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36"/>
      <c r="D794" s="136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36"/>
      <c r="D795" s="136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36"/>
      <c r="D796" s="136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36"/>
      <c r="D797" s="136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36"/>
      <c r="D798" s="136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36"/>
      <c r="D799" s="136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36"/>
      <c r="D800" s="136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36"/>
      <c r="D801" s="136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36"/>
      <c r="D802" s="136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36"/>
      <c r="D803" s="136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36"/>
      <c r="D804" s="136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36"/>
      <c r="D805" s="136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36"/>
      <c r="D806" s="136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36"/>
      <c r="D807" s="136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36"/>
      <c r="D808" s="136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36"/>
      <c r="D809" s="136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36"/>
      <c r="D810" s="136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36"/>
      <c r="D811" s="136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36"/>
      <c r="D812" s="136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36"/>
      <c r="D813" s="136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36"/>
      <c r="D814" s="136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36"/>
      <c r="D815" s="136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36"/>
      <c r="D816" s="136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36"/>
      <c r="D817" s="136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36"/>
      <c r="D818" s="136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36"/>
      <c r="D819" s="136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36"/>
      <c r="D820" s="136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36"/>
      <c r="D821" s="136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36"/>
      <c r="D822" s="136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36"/>
      <c r="D823" s="136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36"/>
      <c r="D824" s="136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36"/>
      <c r="D825" s="136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36"/>
      <c r="D826" s="136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36"/>
      <c r="D827" s="136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36"/>
      <c r="D828" s="136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36"/>
      <c r="D829" s="136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36"/>
      <c r="D830" s="136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36"/>
      <c r="D831" s="136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36"/>
      <c r="D832" s="136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36"/>
      <c r="D833" s="136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36"/>
      <c r="D834" s="136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36"/>
      <c r="D835" s="136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36"/>
      <c r="D836" s="136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36"/>
      <c r="D837" s="136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36"/>
      <c r="D838" s="136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36"/>
      <c r="D839" s="136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36"/>
      <c r="D840" s="136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36"/>
      <c r="D841" s="136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36"/>
      <c r="D842" s="136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36"/>
      <c r="D843" s="136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36"/>
      <c r="D844" s="136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36"/>
      <c r="D845" s="136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36"/>
      <c r="D846" s="136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36"/>
      <c r="D847" s="136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36"/>
      <c r="D848" s="136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36"/>
      <c r="D849" s="136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36"/>
      <c r="D850" s="136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36"/>
      <c r="D851" s="136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36"/>
      <c r="D852" s="136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36"/>
      <c r="D853" s="136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36"/>
      <c r="D854" s="136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36"/>
      <c r="D855" s="136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36"/>
      <c r="D856" s="136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36"/>
      <c r="D857" s="136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36"/>
      <c r="D858" s="136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36"/>
      <c r="D859" s="136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36"/>
      <c r="D860" s="136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36"/>
      <c r="D861" s="136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36"/>
      <c r="D862" s="136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36"/>
      <c r="D863" s="136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36"/>
      <c r="D864" s="136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36"/>
      <c r="D865" s="136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36"/>
      <c r="D866" s="136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36"/>
      <c r="D867" s="136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36"/>
      <c r="D868" s="136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36"/>
      <c r="D869" s="136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36"/>
      <c r="D870" s="136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36"/>
      <c r="D871" s="136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36"/>
      <c r="D872" s="136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36"/>
      <c r="D873" s="136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36"/>
      <c r="D874" s="136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36"/>
      <c r="D875" s="136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36"/>
      <c r="D876" s="136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36"/>
      <c r="D877" s="136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36"/>
      <c r="D878" s="136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36"/>
      <c r="D879" s="136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36"/>
      <c r="D880" s="136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36"/>
      <c r="D881" s="136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36"/>
      <c r="D882" s="136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36"/>
      <c r="D883" s="136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36"/>
      <c r="D884" s="136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36"/>
      <c r="D885" s="136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36"/>
      <c r="D886" s="136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36"/>
      <c r="D887" s="136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36"/>
      <c r="D888" s="136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36"/>
      <c r="D889" s="136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36"/>
      <c r="D890" s="136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36"/>
      <c r="D891" s="136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36"/>
      <c r="D892" s="136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36"/>
      <c r="D893" s="136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36"/>
      <c r="D894" s="136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36"/>
      <c r="D895" s="136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36"/>
      <c r="D896" s="136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36"/>
      <c r="D897" s="136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36"/>
      <c r="D898" s="136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36"/>
      <c r="D899" s="136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36"/>
      <c r="D900" s="136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36"/>
      <c r="D901" s="136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36"/>
      <c r="D902" s="136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36"/>
      <c r="D903" s="136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36"/>
      <c r="D904" s="136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36"/>
      <c r="D905" s="136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36"/>
      <c r="D906" s="136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36"/>
      <c r="D907" s="136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36"/>
      <c r="D908" s="136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36"/>
      <c r="D909" s="136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36"/>
      <c r="D910" s="136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36"/>
      <c r="D911" s="136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36"/>
      <c r="D912" s="136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36"/>
      <c r="D913" s="136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36"/>
      <c r="D914" s="136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36"/>
      <c r="D915" s="136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36"/>
      <c r="D916" s="136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36"/>
      <c r="D917" s="136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36"/>
      <c r="D918" s="136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36"/>
      <c r="D919" s="136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36"/>
      <c r="D920" s="136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36"/>
      <c r="D921" s="136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36"/>
      <c r="D922" s="136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36"/>
      <c r="D923" s="136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36"/>
      <c r="D924" s="136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36"/>
      <c r="D925" s="136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36"/>
      <c r="D926" s="136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36"/>
      <c r="D927" s="136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36"/>
      <c r="D928" s="136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36"/>
      <c r="D929" s="136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36"/>
      <c r="D930" s="136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36"/>
      <c r="D931" s="136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36"/>
      <c r="D932" s="136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36"/>
      <c r="D933" s="136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36"/>
      <c r="D934" s="136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36"/>
      <c r="D935" s="136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36"/>
      <c r="D936" s="136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36"/>
      <c r="D937" s="136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36"/>
      <c r="D938" s="136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36"/>
      <c r="D939" s="136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36"/>
      <c r="D940" s="136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36"/>
      <c r="D941" s="136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36"/>
      <c r="D942" s="136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36"/>
      <c r="D943" s="136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36"/>
      <c r="D944" s="136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36"/>
      <c r="D945" s="136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36"/>
      <c r="D946" s="136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36"/>
      <c r="D947" s="136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36"/>
      <c r="D948" s="136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36"/>
      <c r="D949" s="136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36"/>
      <c r="D950" s="136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36"/>
      <c r="D951" s="136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36"/>
      <c r="D952" s="136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36"/>
      <c r="D953" s="136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36"/>
      <c r="D954" s="136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36"/>
      <c r="D955" s="136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36"/>
      <c r="D956" s="136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36"/>
      <c r="D957" s="136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36"/>
      <c r="D958" s="136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36"/>
      <c r="D959" s="136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36"/>
      <c r="D960" s="136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36"/>
      <c r="D961" s="136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36"/>
      <c r="D962" s="136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36"/>
      <c r="D963" s="136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36"/>
      <c r="D964" s="136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36"/>
      <c r="D965" s="136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36"/>
      <c r="D966" s="136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36"/>
      <c r="D967" s="136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36"/>
      <c r="D968" s="136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36"/>
      <c r="D969" s="136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36"/>
      <c r="D970" s="136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36"/>
      <c r="D971" s="136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36"/>
      <c r="D972" s="136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36"/>
      <c r="D973" s="136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36"/>
      <c r="D974" s="136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36"/>
      <c r="D975" s="136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36"/>
      <c r="D976" s="136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36"/>
      <c r="D977" s="136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36"/>
      <c r="D978" s="136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36"/>
      <c r="D979" s="136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36"/>
      <c r="D980" s="136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36"/>
      <c r="D981" s="136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36"/>
      <c r="D982" s="136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36"/>
      <c r="D983" s="136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36"/>
      <c r="D984" s="136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36"/>
      <c r="D985" s="136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36"/>
      <c r="D986" s="136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36"/>
      <c r="D987" s="136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36"/>
      <c r="D988" s="136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36"/>
      <c r="D989" s="136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36"/>
      <c r="D990" s="136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36"/>
      <c r="D991" s="136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36"/>
      <c r="D992" s="136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36"/>
      <c r="D993" s="136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36"/>
      <c r="D994" s="136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36"/>
      <c r="D995" s="136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36"/>
      <c r="D996" s="136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36"/>
      <c r="D997" s="136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36"/>
      <c r="D998" s="136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36"/>
      <c r="D999" s="136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36"/>
      <c r="D1000" s="136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36"/>
      <c r="D1001" s="136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36"/>
      <c r="D1002" s="136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36"/>
      <c r="D1003" s="136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36"/>
      <c r="D1004" s="136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36"/>
      <c r="D1005" s="136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36"/>
      <c r="D1006" s="136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36"/>
      <c r="D1007" s="136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36"/>
      <c r="D1008" s="136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36"/>
      <c r="D1009" s="136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36"/>
      <c r="D1010" s="136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36"/>
      <c r="D1011" s="136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36"/>
      <c r="D1012" s="136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36"/>
      <c r="D1013" s="136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36"/>
      <c r="D1014" s="136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36"/>
      <c r="D1015" s="136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36"/>
      <c r="D1016" s="136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36"/>
      <c r="D1017" s="136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36"/>
      <c r="D1018" s="136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36"/>
      <c r="D1019" s="136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36"/>
      <c r="D1020" s="136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36"/>
      <c r="D1021" s="136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36"/>
      <c r="D1022" s="136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36"/>
      <c r="D1023" s="136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36"/>
      <c r="D1024" s="136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36"/>
      <c r="D1025" s="136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36"/>
      <c r="D1026" s="136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36"/>
      <c r="D1027" s="136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36"/>
      <c r="D1028" s="136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36"/>
      <c r="D1029" s="136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36"/>
      <c r="D1030" s="136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36"/>
      <c r="D1031" s="136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36"/>
      <c r="D1032" s="136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36"/>
      <c r="D1033" s="136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36"/>
      <c r="D1034" s="136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36"/>
      <c r="D1035" s="136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36"/>
      <c r="D1036" s="136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36"/>
      <c r="D1037" s="136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36"/>
      <c r="D1038" s="136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36"/>
      <c r="D1039" s="136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36"/>
      <c r="D1040" s="136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36"/>
      <c r="D1041" s="136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36"/>
      <c r="D1042" s="136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36"/>
      <c r="D1043" s="136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36"/>
      <c r="D1044" s="136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36"/>
      <c r="D1045" s="136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36"/>
      <c r="D1046" s="136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36"/>
      <c r="D1047" s="136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36"/>
      <c r="D1048" s="136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36"/>
      <c r="D1049" s="136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36"/>
      <c r="D1050" s="136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36"/>
      <c r="D1051" s="136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36"/>
      <c r="D1052" s="136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36"/>
      <c r="D1053" s="136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36"/>
      <c r="D1054" s="136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36"/>
      <c r="D1055" s="136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36"/>
      <c r="D1056" s="136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36"/>
      <c r="D1057" s="136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36"/>
      <c r="D1058" s="136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36"/>
      <c r="D1059" s="136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36"/>
      <c r="D1060" s="136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36"/>
      <c r="D1061" s="136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36"/>
      <c r="D1062" s="136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36"/>
      <c r="D1063" s="136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36"/>
      <c r="D1064" s="136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36"/>
      <c r="D1065" s="136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36"/>
      <c r="D1066" s="136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36"/>
      <c r="D1067" s="136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36"/>
      <c r="D1068" s="136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36"/>
      <c r="D1069" s="136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36"/>
      <c r="D1070" s="136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36"/>
      <c r="D1071" s="136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36"/>
      <c r="D1072" s="136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36"/>
      <c r="D1073" s="136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36"/>
      <c r="D1074" s="136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36"/>
      <c r="D1075" s="136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36"/>
      <c r="D1076" s="136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36"/>
      <c r="D1077" s="136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36"/>
      <c r="D1078" s="136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36"/>
      <c r="D1079" s="136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36"/>
      <c r="D1080" s="136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36"/>
      <c r="D1081" s="136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36"/>
      <c r="D1082" s="136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36"/>
      <c r="D1083" s="136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36"/>
      <c r="D1084" s="136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36"/>
      <c r="D1085" s="136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36"/>
      <c r="D1086" s="136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36"/>
      <c r="D1087" s="136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36"/>
      <c r="D1088" s="136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36"/>
      <c r="D1089" s="136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36"/>
      <c r="D1090" s="136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36"/>
      <c r="D1091" s="136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36"/>
      <c r="D1092" s="136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36"/>
      <c r="D1093" s="136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36"/>
      <c r="D1094" s="136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36"/>
      <c r="D1095" s="136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36"/>
      <c r="D1096" s="136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36"/>
      <c r="D1097" s="136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36"/>
      <c r="D1098" s="136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36"/>
      <c r="D1099" s="136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36"/>
      <c r="D1100" s="136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36"/>
      <c r="D1101" s="136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36"/>
      <c r="D1102" s="136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36"/>
      <c r="D1103" s="136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36"/>
      <c r="D1104" s="136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36"/>
      <c r="D1105" s="136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36"/>
      <c r="D1106" s="136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36"/>
      <c r="D1107" s="136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36"/>
      <c r="D1108" s="136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36"/>
      <c r="D1109" s="136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36"/>
      <c r="D1110" s="136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36"/>
      <c r="D1111" s="136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36"/>
      <c r="D1112" s="136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36"/>
      <c r="D1113" s="136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36"/>
      <c r="D1114" s="136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36"/>
      <c r="D1115" s="136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36"/>
      <c r="D1116" s="136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36"/>
      <c r="D1117" s="136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36"/>
      <c r="D1118" s="136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36"/>
      <c r="D1119" s="136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36"/>
      <c r="D1120" s="136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36"/>
      <c r="D1121" s="136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36"/>
      <c r="D1122" s="136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36"/>
      <c r="D1123" s="136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36"/>
      <c r="D1124" s="136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36"/>
      <c r="D1125" s="136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36"/>
      <c r="D1126" s="136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36"/>
      <c r="D1127" s="136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36"/>
      <c r="D1128" s="136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36"/>
      <c r="D1129" s="136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36"/>
      <c r="D1130" s="136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36"/>
      <c r="D1131" s="136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36"/>
      <c r="D1132" s="136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36"/>
      <c r="D1133" s="136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36"/>
      <c r="D1134" s="136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36"/>
      <c r="D1135" s="136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36"/>
      <c r="D1136" s="136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36"/>
      <c r="D1137" s="136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36"/>
      <c r="D1138" s="136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36"/>
      <c r="D1139" s="136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36"/>
      <c r="D1140" s="136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36"/>
      <c r="D1141" s="136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36"/>
      <c r="D1142" s="136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36"/>
      <c r="D1143" s="136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36"/>
      <c r="D1144" s="136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36"/>
      <c r="D1145" s="136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36"/>
      <c r="D1146" s="136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36"/>
      <c r="D1147" s="136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36"/>
      <c r="D1148" s="136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36"/>
      <c r="D1149" s="136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36"/>
      <c r="D1150" s="136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36"/>
      <c r="D1151" s="136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36"/>
      <c r="D1152" s="136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36"/>
      <c r="D1153" s="136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36"/>
      <c r="D1154" s="136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36"/>
      <c r="D1155" s="136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36"/>
      <c r="D1156" s="136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36"/>
      <c r="D1157" s="136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36"/>
      <c r="D1158" s="136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36"/>
      <c r="D1159" s="136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36"/>
      <c r="D1160" s="136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36"/>
      <c r="D1161" s="136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36"/>
      <c r="D1162" s="136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36"/>
      <c r="D1163" s="136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36"/>
      <c r="D1164" s="136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36"/>
      <c r="D1165" s="136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36"/>
      <c r="D1166" s="136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36"/>
      <c r="D1167" s="136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36"/>
      <c r="D1168" s="136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36"/>
      <c r="D1169" s="136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36"/>
      <c r="D1170" s="136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36"/>
      <c r="D1171" s="136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36"/>
      <c r="D1172" s="136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36"/>
      <c r="D1173" s="136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36"/>
      <c r="D1174" s="136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36"/>
      <c r="D1175" s="136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36"/>
      <c r="D1176" s="136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36"/>
      <c r="D1177" s="136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36"/>
      <c r="D1178" s="136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36"/>
      <c r="D1179" s="136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36"/>
      <c r="D1180" s="136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36"/>
      <c r="D1181" s="136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36"/>
      <c r="D1182" s="136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36"/>
      <c r="D1183" s="136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36"/>
      <c r="D1184" s="136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36"/>
      <c r="D1185" s="136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36"/>
      <c r="D1186" s="136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36"/>
      <c r="D1187" s="136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36"/>
      <c r="D1188" s="136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36"/>
      <c r="D1189" s="136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36"/>
      <c r="D1190" s="136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36"/>
      <c r="D1191" s="136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36"/>
      <c r="D1192" s="136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36"/>
      <c r="D1193" s="136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36"/>
      <c r="D1194" s="136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36"/>
      <c r="D1195" s="136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36"/>
      <c r="D1196" s="136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36"/>
      <c r="D1197" s="136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36"/>
      <c r="D1198" s="136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36"/>
      <c r="D1199" s="136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36"/>
      <c r="D1200" s="136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36"/>
      <c r="D1201" s="136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36"/>
      <c r="D1202" s="136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36"/>
      <c r="D1203" s="136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36"/>
      <c r="D1204" s="136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36"/>
      <c r="D1205" s="136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36"/>
      <c r="D1206" s="136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36"/>
      <c r="D1207" s="136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36"/>
      <c r="D1208" s="136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36"/>
      <c r="D1209" s="136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36"/>
      <c r="D1210" s="136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36"/>
      <c r="D1211" s="136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36"/>
      <c r="D1212" s="136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36"/>
      <c r="D1213" s="136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36"/>
      <c r="D1214" s="136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36"/>
      <c r="D1215" s="136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36"/>
      <c r="D1216" s="136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36"/>
      <c r="D1217" s="136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36"/>
      <c r="D1218" s="136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36"/>
      <c r="D1219" s="136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36"/>
      <c r="D1220" s="136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36"/>
      <c r="D1221" s="136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36"/>
      <c r="D1222" s="136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36"/>
      <c r="D1223" s="136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36"/>
      <c r="D1224" s="136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36"/>
      <c r="D1225" s="136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36"/>
      <c r="D1226" s="136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36"/>
      <c r="D1227" s="136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36"/>
      <c r="D1228" s="136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36"/>
      <c r="D1229" s="136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36"/>
      <c r="D1230" s="136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36"/>
      <c r="D1231" s="136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36"/>
      <c r="D1232" s="136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36"/>
      <c r="D1233" s="136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36"/>
      <c r="D1234" s="136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36"/>
      <c r="D1235" s="136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36"/>
      <c r="D1236" s="136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36"/>
      <c r="D1237" s="136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36"/>
      <c r="D1238" s="136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36"/>
      <c r="D1239" s="136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36"/>
      <c r="D1240" s="136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36"/>
      <c r="D1241" s="136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36"/>
      <c r="D1242" s="136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36"/>
      <c r="D1243" s="136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36"/>
      <c r="D1244" s="136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36"/>
      <c r="D1245" s="136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36"/>
      <c r="D1246" s="136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36"/>
      <c r="D1247" s="136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36"/>
      <c r="D1248" s="136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36"/>
      <c r="D1249" s="136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36"/>
      <c r="D1250" s="136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36"/>
      <c r="D1251" s="136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36"/>
      <c r="D1252" s="136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36"/>
      <c r="D1253" s="136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36"/>
      <c r="D1254" s="136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36"/>
      <c r="D1255" s="136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36"/>
      <c r="D1256" s="136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36"/>
      <c r="D1257" s="136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36"/>
      <c r="D1258" s="136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36"/>
      <c r="D1259" s="136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36"/>
      <c r="D1260" s="136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36"/>
      <c r="D1261" s="136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36"/>
      <c r="D1262" s="136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36"/>
      <c r="D1263" s="136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36"/>
      <c r="D1264" s="136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36"/>
      <c r="D1265" s="136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36"/>
      <c r="D1266" s="136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36"/>
      <c r="D1267" s="136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36"/>
      <c r="D1268" s="136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36"/>
      <c r="D1269" s="136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36"/>
      <c r="D1270" s="136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36"/>
      <c r="D1271" s="136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36"/>
      <c r="D1272" s="136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36"/>
      <c r="D1273" s="136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36"/>
      <c r="D1274" s="136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36"/>
      <c r="D1275" s="136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36"/>
      <c r="D1276" s="136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36"/>
      <c r="D1277" s="136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36"/>
      <c r="D1278" s="136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36"/>
      <c r="D1279" s="136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36"/>
      <c r="D1280" s="136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36"/>
      <c r="D1281" s="136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36"/>
      <c r="D1282" s="136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36"/>
      <c r="D1283" s="136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36"/>
      <c r="D1284" s="136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36"/>
      <c r="D1285" s="136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36"/>
      <c r="D1286" s="136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36"/>
      <c r="D1287" s="136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36"/>
      <c r="D1288" s="136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36"/>
      <c r="D1289" s="136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36"/>
      <c r="D1290" s="136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36"/>
      <c r="D1291" s="136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36"/>
      <c r="D1292" s="136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36"/>
      <c r="D1293" s="136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36"/>
      <c r="D1294" s="136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36"/>
      <c r="D1295" s="136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36"/>
      <c r="D1296" s="136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36"/>
      <c r="D1297" s="136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36"/>
      <c r="D1298" s="136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36"/>
      <c r="D1299" s="136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36"/>
      <c r="D1300" s="136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36"/>
      <c r="D1301" s="136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36"/>
      <c r="D1302" s="136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36"/>
      <c r="D1303" s="136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36"/>
      <c r="D1304" s="136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36"/>
      <c r="D1305" s="136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36"/>
      <c r="D1306" s="136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36"/>
      <c r="D1307" s="136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36"/>
      <c r="D1308" s="136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36"/>
      <c r="D1309" s="136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36"/>
      <c r="D1310" s="136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36"/>
      <c r="D1311" s="136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36"/>
      <c r="D1312" s="136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36"/>
      <c r="D1313" s="136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36"/>
      <c r="D1314" s="136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36"/>
      <c r="D1315" s="136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36"/>
      <c r="D1316" s="136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36"/>
      <c r="D1317" s="136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36"/>
      <c r="D1318" s="136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36"/>
      <c r="D1319" s="136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36"/>
      <c r="D1320" s="136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36"/>
      <c r="D1321" s="136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36"/>
      <c r="D1322" s="136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36"/>
      <c r="D1323" s="136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36"/>
      <c r="D1324" s="136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36"/>
      <c r="D1325" s="136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36"/>
      <c r="D1326" s="136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36"/>
      <c r="D1327" s="136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36"/>
      <c r="D1328" s="136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36"/>
      <c r="D1329" s="136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36"/>
      <c r="D1330" s="136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36"/>
      <c r="D1331" s="136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36"/>
      <c r="D1332" s="136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36"/>
      <c r="D1333" s="136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36"/>
      <c r="D1334" s="136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36"/>
      <c r="D1335" s="136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36"/>
      <c r="D1336" s="136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36"/>
      <c r="D1337" s="136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36"/>
      <c r="D1338" s="136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36"/>
      <c r="D1339" s="136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36"/>
      <c r="D1340" s="136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36"/>
      <c r="D1341" s="136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36"/>
      <c r="D1342" s="136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36"/>
      <c r="D1343" s="136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36"/>
      <c r="D1344" s="136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36"/>
      <c r="D1345" s="136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36"/>
      <c r="D1346" s="136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36"/>
      <c r="D1347" s="136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36"/>
      <c r="D1348" s="136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36"/>
      <c r="D1349" s="136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36"/>
      <c r="D1350" s="136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36"/>
      <c r="D1351" s="136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36"/>
      <c r="D1352" s="136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36"/>
      <c r="D1353" s="136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36"/>
      <c r="D1354" s="136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36"/>
      <c r="D1355" s="136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36"/>
      <c r="D1356" s="136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36"/>
      <c r="D1357" s="136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36"/>
      <c r="D1358" s="136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36"/>
      <c r="D1359" s="136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36"/>
      <c r="D1360" s="136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36"/>
      <c r="D1361" s="136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36"/>
      <c r="D1362" s="136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36"/>
      <c r="D1363" s="136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36"/>
      <c r="D1364" s="136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36"/>
      <c r="D1365" s="136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36"/>
      <c r="D1366" s="136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36"/>
      <c r="D1367" s="136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36"/>
      <c r="D1368" s="136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36"/>
      <c r="D1369" s="136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36"/>
      <c r="D1370" s="136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36"/>
      <c r="D1371" s="136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36"/>
      <c r="D1372" s="136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36"/>
      <c r="D1373" s="136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36"/>
      <c r="D1374" s="136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36"/>
      <c r="D1375" s="136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36"/>
      <c r="D1376" s="136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36"/>
      <c r="D1377" s="136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36"/>
      <c r="D1378" s="136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36"/>
      <c r="D1379" s="136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36"/>
      <c r="D1380" s="136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36"/>
      <c r="D1381" s="136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36"/>
      <c r="D1382" s="136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36"/>
      <c r="D1383" s="136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36"/>
      <c r="D1384" s="136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36"/>
      <c r="D1385" s="136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36"/>
      <c r="D1386" s="136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36"/>
      <c r="D1387" s="136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36"/>
      <c r="D1388" s="136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36"/>
      <c r="D1389" s="136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36"/>
      <c r="D1390" s="136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36"/>
      <c r="D1391" s="136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36"/>
      <c r="D1392" s="136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36"/>
      <c r="D1393" s="136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36"/>
      <c r="D1394" s="136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36"/>
      <c r="D1395" s="136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36"/>
      <c r="D1396" s="136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36"/>
      <c r="D1397" s="136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36"/>
      <c r="D1398" s="136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36"/>
      <c r="D1399" s="136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36"/>
      <c r="D1400" s="136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36"/>
      <c r="D1401" s="136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36"/>
      <c r="D1402" s="136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36"/>
      <c r="D1403" s="136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36"/>
      <c r="D1404" s="136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36"/>
      <c r="D1405" s="136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36"/>
      <c r="D1406" s="136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36"/>
      <c r="D1407" s="136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36"/>
      <c r="D1408" s="136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36"/>
      <c r="D1409" s="136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36"/>
      <c r="D1410" s="136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36"/>
      <c r="D1411" s="136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36"/>
      <c r="D1412" s="136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36"/>
      <c r="D1413" s="136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36"/>
      <c r="D1414" s="136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36"/>
      <c r="D1415" s="136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36"/>
      <c r="D1416" s="136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36"/>
      <c r="D1417" s="136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36"/>
      <c r="D1418" s="136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36"/>
      <c r="D1419" s="136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36"/>
      <c r="D1420" s="136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36"/>
      <c r="D1421" s="136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36"/>
      <c r="D1422" s="136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36"/>
      <c r="D1423" s="136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36"/>
      <c r="D1424" s="136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36"/>
      <c r="D1425" s="136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36"/>
      <c r="D1426" s="136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36"/>
      <c r="D1427" s="136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36"/>
      <c r="D1428" s="136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36"/>
      <c r="D1429" s="136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36"/>
      <c r="D1430" s="136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36"/>
      <c r="D1431" s="136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36"/>
      <c r="D1432" s="136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36"/>
      <c r="D1433" s="136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36"/>
      <c r="D1434" s="136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36"/>
      <c r="D1435" s="136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36"/>
      <c r="D1436" s="136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36"/>
      <c r="D1437" s="136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36"/>
      <c r="D1438" s="136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36"/>
      <c r="D1439" s="136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36"/>
      <c r="D1440" s="136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36"/>
      <c r="D1441" s="136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36"/>
      <c r="D1442" s="136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36"/>
      <c r="D1443" s="136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36"/>
      <c r="D1444" s="136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36"/>
      <c r="D1445" s="136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36"/>
      <c r="D1446" s="136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36"/>
      <c r="D1447" s="136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36"/>
      <c r="D1448" s="136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36"/>
      <c r="D1449" s="136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36"/>
      <c r="D1450" s="136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36"/>
      <c r="D1451" s="136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36"/>
      <c r="D1452" s="136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36"/>
      <c r="D1453" s="136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36"/>
      <c r="D1454" s="136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36"/>
      <c r="D1455" s="136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36"/>
      <c r="D1456" s="136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36"/>
      <c r="D1457" s="136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36"/>
      <c r="D1458" s="136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36"/>
      <c r="D1459" s="136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36"/>
      <c r="D1460" s="136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36"/>
      <c r="D1461" s="136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36"/>
      <c r="D1462" s="136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36"/>
      <c r="D1463" s="136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36"/>
      <c r="D1464" s="136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36"/>
      <c r="D1465" s="136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36"/>
      <c r="D1466" s="136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36"/>
      <c r="D1467" s="136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36"/>
      <c r="D1468" s="136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36"/>
      <c r="D1469" s="136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36"/>
      <c r="D1470" s="136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36"/>
      <c r="D1471" s="136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36"/>
      <c r="D1472" s="136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36"/>
      <c r="D1473" s="136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36"/>
      <c r="D1474" s="136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36"/>
      <c r="D1475" s="136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36"/>
      <c r="D1476" s="136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36"/>
      <c r="D1477" s="136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36"/>
      <c r="D1478" s="136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36"/>
      <c r="D1479" s="136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36"/>
      <c r="D1480" s="136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36"/>
      <c r="D1481" s="136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36"/>
      <c r="D1482" s="136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36"/>
      <c r="D1483" s="136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36"/>
      <c r="D1484" s="136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36"/>
      <c r="D1485" s="136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36"/>
      <c r="D1486" s="136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36"/>
      <c r="D1487" s="136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36"/>
      <c r="D1488" s="136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36"/>
      <c r="D1489" s="136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36"/>
      <c r="D1490" s="136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36"/>
      <c r="D1491" s="136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36"/>
      <c r="D1492" s="136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36"/>
      <c r="D1493" s="136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36"/>
      <c r="D1494" s="136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36"/>
      <c r="D1495" s="136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36"/>
      <c r="D1496" s="136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36"/>
      <c r="D1497" s="136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36"/>
      <c r="D1498" s="136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36"/>
      <c r="D1499" s="136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36"/>
      <c r="D1500" s="136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36"/>
      <c r="D1501" s="136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36"/>
      <c r="D1502" s="136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36"/>
      <c r="D1503" s="136"/>
      <c r="E1503" s="113"/>
      <c r="F1503" s="114"/>
      <c r="G1503" s="114"/>
      <c r="H1503" s="115"/>
      <c r="I1503" s="115"/>
      <c r="J1503" s="116"/>
      <c r="K1503" s="111"/>
      <c r="L1503" s="111"/>
      <c r="M1503" s="111"/>
    </row>
    <row r="1504" spans="1:13" ht="12" customHeight="1" x14ac:dyDescent="0.25">
      <c r="A1504" s="112"/>
      <c r="B1504" s="107"/>
      <c r="C1504" s="136"/>
      <c r="D1504" s="136"/>
      <c r="E1504" s="113"/>
      <c r="F1504" s="114"/>
      <c r="G1504" s="114"/>
      <c r="H1504" s="115"/>
      <c r="I1504" s="115"/>
      <c r="J1504" s="116"/>
      <c r="K1504" s="111"/>
      <c r="L1504" s="111"/>
      <c r="M1504" s="111"/>
    </row>
    <row r="1505" spans="1:13" ht="12" customHeight="1" x14ac:dyDescent="0.25">
      <c r="A1505" s="112"/>
      <c r="B1505" s="107"/>
      <c r="C1505" s="136"/>
      <c r="D1505" s="136"/>
      <c r="E1505" s="113"/>
      <c r="F1505" s="114"/>
      <c r="G1505" s="114"/>
      <c r="H1505" s="115"/>
      <c r="I1505" s="115"/>
      <c r="J1505" s="116"/>
      <c r="K1505" s="111"/>
      <c r="L1505" s="111"/>
      <c r="M1505" s="111"/>
    </row>
  </sheetData>
  <sheetProtection selectLockedCells="1" selectUnlockedCells="1"/>
  <mergeCells count="11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C30" sqref="C30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4" t="s">
        <v>180</v>
      </c>
      <c r="B3" s="285"/>
      <c r="C3" s="285"/>
      <c r="D3" s="285"/>
      <c r="E3" s="286"/>
    </row>
    <row r="4" spans="1:5" ht="13.5" customHeight="1" thickBot="1" x14ac:dyDescent="0.25">
      <c r="A4" s="287" t="s">
        <v>181</v>
      </c>
      <c r="B4" s="288"/>
      <c r="C4" s="288"/>
      <c r="D4" s="288"/>
      <c r="E4" s="289"/>
    </row>
    <row r="5" spans="1:5" ht="26.25" customHeight="1" thickBot="1" x14ac:dyDescent="0.25">
      <c r="A5" s="290"/>
      <c r="B5" s="245"/>
      <c r="C5" s="246" t="s">
        <v>182</v>
      </c>
      <c r="D5" s="247" t="s">
        <v>183</v>
      </c>
      <c r="E5" s="248" t="s">
        <v>184</v>
      </c>
    </row>
    <row r="6" spans="1:5" ht="13.5" customHeight="1" thickBot="1" x14ac:dyDescent="0.25">
      <c r="A6" s="291"/>
      <c r="B6" s="249" t="s">
        <v>185</v>
      </c>
      <c r="C6" s="250" t="s">
        <v>9</v>
      </c>
      <c r="D6" s="251" t="s">
        <v>10</v>
      </c>
      <c r="E6" s="252" t="s">
        <v>12</v>
      </c>
    </row>
    <row r="7" spans="1:5" ht="13.5" customHeight="1" thickBot="1" x14ac:dyDescent="0.25">
      <c r="A7" s="253" t="s">
        <v>19</v>
      </c>
      <c r="B7" s="251">
        <v>2018</v>
      </c>
      <c r="C7" s="254">
        <v>0</v>
      </c>
      <c r="D7" s="255">
        <f>C7*$D$13/100</f>
        <v>0</v>
      </c>
      <c r="E7" s="256">
        <f>C7*$E$13/100</f>
        <v>0</v>
      </c>
    </row>
    <row r="8" spans="1:5" ht="13.5" customHeight="1" thickBot="1" x14ac:dyDescent="0.25">
      <c r="A8" s="253" t="s">
        <v>34</v>
      </c>
      <c r="B8" s="251">
        <v>2019</v>
      </c>
      <c r="C8" s="254">
        <v>0</v>
      </c>
      <c r="D8" s="255">
        <f>C8*$D$13/100</f>
        <v>0</v>
      </c>
      <c r="E8" s="256">
        <f>C8*$E$13/100</f>
        <v>0</v>
      </c>
    </row>
    <row r="9" spans="1:5" ht="13.5" customHeight="1" thickBot="1" x14ac:dyDescent="0.25">
      <c r="A9" s="257" t="s">
        <v>50</v>
      </c>
      <c r="B9" s="251">
        <v>2020</v>
      </c>
      <c r="C9" s="254">
        <v>0</v>
      </c>
      <c r="D9" s="255">
        <f>C9*$D$13/100</f>
        <v>0</v>
      </c>
      <c r="E9" s="256">
        <f>C9*$E$13/100</f>
        <v>0</v>
      </c>
    </row>
    <row r="10" spans="1:5" ht="13.5" customHeight="1" thickBot="1" x14ac:dyDescent="0.25">
      <c r="A10" s="257" t="s">
        <v>77</v>
      </c>
      <c r="B10" s="251">
        <v>2021</v>
      </c>
      <c r="C10" s="254">
        <v>0</v>
      </c>
      <c r="D10" s="255">
        <f>C10*$D$13/100</f>
        <v>0</v>
      </c>
      <c r="E10" s="256">
        <f>C10*$E$13/100</f>
        <v>0</v>
      </c>
    </row>
    <row r="11" spans="1:5" ht="13.5" customHeight="1" thickBot="1" x14ac:dyDescent="0.25">
      <c r="A11" s="257" t="s">
        <v>186</v>
      </c>
      <c r="B11" s="251">
        <v>2022</v>
      </c>
      <c r="C11" s="254">
        <v>0</v>
      </c>
      <c r="D11" s="255">
        <f>C11*$D$13/100</f>
        <v>0</v>
      </c>
      <c r="E11" s="256">
        <f>C11*$E$13/100</f>
        <v>0</v>
      </c>
    </row>
    <row r="12" spans="1:5" ht="13.5" customHeight="1" thickBot="1" x14ac:dyDescent="0.25">
      <c r="A12" s="258"/>
      <c r="B12" s="259" t="s">
        <v>49</v>
      </c>
      <c r="C12" s="254">
        <f>SUM(C7:C11)</f>
        <v>0</v>
      </c>
      <c r="D12" s="255">
        <f>SUM(D7:D11)</f>
        <v>0</v>
      </c>
      <c r="E12" s="255">
        <f>SUM(E7:E11)</f>
        <v>0</v>
      </c>
    </row>
    <row r="13" spans="1:5" ht="13.5" customHeight="1" thickBot="1" x14ac:dyDescent="0.25">
      <c r="A13" s="260" t="s">
        <v>187</v>
      </c>
      <c r="B13" s="261" t="s">
        <v>188</v>
      </c>
      <c r="C13" s="262">
        <v>100</v>
      </c>
      <c r="D13" s="261">
        <v>100</v>
      </c>
      <c r="E13" s="263">
        <v>0</v>
      </c>
    </row>
    <row r="14" spans="1:5" ht="13.5" customHeight="1" thickTop="1" x14ac:dyDescent="0.2"/>
    <row r="15" spans="1:5" x14ac:dyDescent="0.2">
      <c r="A15" s="83" t="s">
        <v>189</v>
      </c>
    </row>
    <row r="16" spans="1:5" ht="12.75" customHeight="1" x14ac:dyDescent="0.2">
      <c r="A16" s="292" t="s">
        <v>190</v>
      </c>
      <c r="B16" s="292"/>
      <c r="C16" s="292"/>
      <c r="D16" s="292"/>
      <c r="E16" s="292"/>
    </row>
    <row r="17" spans="1:5" x14ac:dyDescent="0.2">
      <c r="A17" s="293" t="s">
        <v>191</v>
      </c>
      <c r="B17" s="293"/>
      <c r="C17" s="293"/>
      <c r="D17" s="293"/>
      <c r="E17" s="293"/>
    </row>
    <row r="18" spans="1:5" x14ac:dyDescent="0.2">
      <c r="A18" s="293"/>
      <c r="B18" s="293"/>
      <c r="C18" s="293"/>
      <c r="D18" s="293"/>
      <c r="E18" s="293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CE3BD7-FFDB-4908-BAC7-22CD1A70A54E}">
  <ds:schemaRefs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2021-05-12T13:51:08Z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