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slav Hrudkay\Desktop\aktualizacia_PpP_OPLZ\"/>
    </mc:Choice>
  </mc:AlternateContent>
  <xr:revisionPtr revIDLastSave="0" documentId="8_{F0C877D5-3CE2-47D2-A823-DD10E60E31E0}" xr6:coauthVersionLast="47" xr6:coauthVersionMax="47" xr10:uidLastSave="{00000000-0000-0000-0000-000000000000}"/>
  <bookViews>
    <workbookView xWindow="6210" yWindow="2460" windowWidth="21600" windowHeight="11880" xr2:uid="{00000000-000D-0000-FFFF-FFFF00000000}"/>
  </bookViews>
  <sheets>
    <sheet name="Sumarizacny harok" sheetId="9" r:id="rId1"/>
    <sheet name="limity" sheetId="4" state="hidden" r:id="rId2"/>
  </sheets>
  <definedNames>
    <definedName name="_xlnm.Print_Area" localSheetId="0">'Sumarizacny harok'!$A$1:$AF$45</definedName>
    <definedName name="pozicia">limity!$A$3:$A$7</definedName>
    <definedName name="verzia">limity!$B$1:$Y$1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3" i="9" l="1"/>
  <c r="AE13" i="9"/>
  <c r="AB14" i="9"/>
  <c r="AE14" i="9"/>
  <c r="AB15" i="9"/>
  <c r="AE15" i="9"/>
  <c r="AB16" i="9"/>
  <c r="AE16" i="9"/>
  <c r="AB17" i="9"/>
  <c r="AE17" i="9"/>
  <c r="AB18" i="9"/>
  <c r="AE18" i="9"/>
  <c r="Q13" i="9"/>
  <c r="AC13" i="9" s="1"/>
  <c r="AD13" i="9" s="1"/>
  <c r="R13" i="9"/>
  <c r="S13" i="9"/>
  <c r="Q14" i="9"/>
  <c r="AC14" i="9" s="1"/>
  <c r="R14" i="9"/>
  <c r="S14" i="9"/>
  <c r="Q15" i="9"/>
  <c r="AC15" i="9" s="1"/>
  <c r="R15" i="9"/>
  <c r="S15" i="9"/>
  <c r="Q16" i="9"/>
  <c r="AC16" i="9" s="1"/>
  <c r="R16" i="9"/>
  <c r="S16" i="9"/>
  <c r="Q17" i="9"/>
  <c r="AC17" i="9" s="1"/>
  <c r="AD17" i="9" s="1"/>
  <c r="AF17" i="9" s="1"/>
  <c r="R17" i="9"/>
  <c r="S17" i="9"/>
  <c r="Q18" i="9"/>
  <c r="AC18" i="9" s="1"/>
  <c r="R18" i="9"/>
  <c r="S18" i="9"/>
  <c r="AD18" i="9" s="1"/>
  <c r="AF18" i="9" s="1"/>
  <c r="R12" i="9"/>
  <c r="Q12" i="9"/>
  <c r="S12" i="9"/>
  <c r="AB12" i="9"/>
  <c r="AE12" i="9"/>
  <c r="AF13" i="9" l="1"/>
  <c r="AE19" i="9"/>
  <c r="AD15" i="9"/>
  <c r="AF15" i="9" s="1"/>
  <c r="AD14" i="9"/>
  <c r="AF14" i="9" s="1"/>
  <c r="R19" i="9"/>
  <c r="AD16" i="9"/>
  <c r="AF16" i="9" s="1"/>
  <c r="Q19" i="9"/>
  <c r="S19" i="9"/>
  <c r="AC12" i="9"/>
  <c r="AD12" i="9" s="1"/>
  <c r="AD19" i="9" l="1"/>
  <c r="AF12" i="9"/>
  <c r="AF19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Misak</author>
  </authors>
  <commentList>
    <comment ref="E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vrátane sviatkov</t>
        </r>
      </text>
    </comment>
  </commentList>
</comments>
</file>

<file path=xl/sharedStrings.xml><?xml version="1.0" encoding="utf-8"?>
<sst xmlns="http://schemas.openxmlformats.org/spreadsheetml/2006/main" count="78" uniqueCount="78">
  <si>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</si>
  <si>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</si>
  <si>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</si>
  <si>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</si>
  <si>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</si>
  <si>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</si>
  <si>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</si>
  <si>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</si>
  <si>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</si>
  <si>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</si>
  <si>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</si>
  <si>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</si>
  <si>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</si>
  <si>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</si>
  <si>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</si>
  <si>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Vstupné dáta</t>
  </si>
  <si>
    <t>Hrubá mzda 
suma J až S [EUR]
T</t>
  </si>
  <si>
    <t>Celková mzda</t>
  </si>
  <si>
    <t>Sadzby odvodov do sociálnej a zdravotných poisťovní [%]</t>
  </si>
  <si>
    <t>Maximálny vymeriavací základ</t>
  </si>
  <si>
    <t>Uvedená tabuľka musí vychádzať z údajov uvedených v pracovnom  výkaze (vzhľadom k odpracovaným hodinám)</t>
  </si>
  <si>
    <t>Priezvisko a meno
A</t>
  </si>
  <si>
    <t xml:space="preserve">Názov Prijímateľa/Partnera: </t>
  </si>
  <si>
    <t xml:space="preserve">Názov projektu: </t>
  </si>
  <si>
    <t xml:space="preserve">Kód ITMS2014+ projektu: </t>
  </si>
  <si>
    <t>Úhrada odvodov za zamestnancov a zamestnávateľa za príslušné obdobie                                                                       (v súlade s predloženými Výkazmi do príslušných poisťovní a Prehľadom pre DÚ):</t>
  </si>
  <si>
    <t>Číslo dokladu o úhrade</t>
  </si>
  <si>
    <t>Dátum úhrady</t>
  </si>
  <si>
    <t>Uhradená suma:</t>
  </si>
  <si>
    <t>Sociálna poisťovńa:</t>
  </si>
  <si>
    <t>Zdravotná poisťovńa:</t>
  </si>
  <si>
    <t>Daňový úrad: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</si>
  <si>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</si>
  <si>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</si>
  <si>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</si>
  <si>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</si>
  <si>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</si>
  <si>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</si>
  <si>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</t>
  </si>
  <si>
    <t>Som si vedomý skutočnosti, že v prípade nesplnenia podmienok zmluvy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</si>
  <si>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>Dátum:</t>
  </si>
  <si>
    <t xml:space="preserve">Meno a priezvisko štatutárneho orgánu: </t>
  </si>
  <si>
    <t>Podpis štatutárneho orgánu:</t>
  </si>
  <si>
    <t>SPOLU</t>
  </si>
  <si>
    <t>Číslo rozpočtovej položky
B</t>
  </si>
  <si>
    <t>Hodinová sadzba podľa rozpočtu [EUR/h]
C</t>
  </si>
  <si>
    <t>Mesiac a rok [mm/rrrr]
D</t>
  </si>
  <si>
    <t>Celkový odpracovaný čas
[h]
E</t>
  </si>
  <si>
    <t>Odpracovaný čas pre projekt [h]
F</t>
  </si>
  <si>
    <t>Osobný príplatok [EUR]
H</t>
  </si>
  <si>
    <t>Vedúce príplatky [EUR]
I</t>
  </si>
  <si>
    <t>Dovolenka 
[EUR] 
J</t>
  </si>
  <si>
    <t>Iné príplatky 
[EUR]
K</t>
  </si>
  <si>
    <t>Odmeny
[EUR]
L</t>
  </si>
  <si>
    <t>Hrubá mzda 
suma G až P [EUR]
R</t>
  </si>
  <si>
    <t>Oprávnená hrubá mzda 
 [EUR]
W</t>
  </si>
  <si>
    <t>Oprávnená hrubá mzda pre projekt [EUR] 
X</t>
  </si>
  <si>
    <t>PN vyplatená zamestnávateľom [EUR]
N</t>
  </si>
  <si>
    <t>Nadčasy
[EUR]
O</t>
  </si>
  <si>
    <r>
      <t xml:space="preserve">PREKÁŽKY v práci  
[EUR]           </t>
    </r>
    <r>
      <rPr>
        <sz val="8"/>
        <color rgb="FF7030A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M</t>
    </r>
  </si>
  <si>
    <t>Zdravotné poistenie [EUR]
AA</t>
  </si>
  <si>
    <t>Nemocenské poistenie [EUR] 
AB</t>
  </si>
  <si>
    <t>Starobné poistenie [EUR]
AC</t>
  </si>
  <si>
    <t>Invalidné poistenie [EUR] 
AD</t>
  </si>
  <si>
    <t>Poistenie v nezamestnanosti [EUR]
AE</t>
  </si>
  <si>
    <t>Garančné poistenie [EUR]
AF</t>
  </si>
  <si>
    <t>Úrazové poistenie [EUR] 
AG</t>
  </si>
  <si>
    <t>Rezervný fond [EUR] 
AH</t>
  </si>
  <si>
    <t>Odvody celkom [EUR]
AI</t>
  </si>
  <si>
    <t>Iné oprávnené zložky mzdy
[EUR] 
P</t>
  </si>
  <si>
    <t xml:space="preserve">Sumarizačný hárok - Personálne výdavky </t>
  </si>
  <si>
    <t>Odvody zamestnávateľa</t>
  </si>
  <si>
    <t>Oprávnené odvody pre projekt [EUR]          AJ</t>
  </si>
  <si>
    <t>Celkové mzdové výdavky podľa mzdového listu/ výplatnej pásky [EUR]
AK</t>
  </si>
  <si>
    <t xml:space="preserve">Celkové mzdové výdavky podľa rozpočtu 
[EUR]
AL
</t>
  </si>
  <si>
    <t>Oprávnené mzdové náklady [EUR] 
AM</t>
  </si>
  <si>
    <t>Tarifný plat 
[EUR]
G</t>
  </si>
  <si>
    <t>pre štátne rozpočtové organizácie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</si>
</sst>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41B]mmmm\ yy;@"/>
    <numFmt numFmtId="166" formatCode="mm\/yyyy"/>
    <numFmt numFmtId="167" formatCode="_-* #,##0.00\ _E_U_R_-;\-* #,##0.00\ _E_U_R_-;_-* &quot;-&quot;??\ _E_U_R_-;_-@_-"/>
    <numFmt numFmtId="168" formatCode="0.000"/>
    <numFmt numFmtId="169" formatCode="0.00000"/>
  </numFmts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2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C00000"/>
      <name val="Arial"/>
      <family val="2"/>
    </font>
    <font>
      <b/>
      <sz val="10"/>
      <name val="Arial"/>
      <family val="2"/>
    </font>
    <font>
      <sz val="8"/>
      <color rgb="FF7030A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44" fontId="5" fillId="0" borderId="0" applyFont="0" applyFill="0" applyBorder="0" applyAlignment="0" applyProtection="0"/>
    <xf numFmtId="0" fontId="6" fillId="0" borderId="0"/>
    <xf numFmtId="165" fontId="2" fillId="0" borderId="0"/>
    <xf numFmtId="164" fontId="9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1" fillId="0" borderId="0"/>
    <xf numFmtId="164" fontId="3" fillId="0" borderId="0" applyFont="0" applyFill="0" applyBorder="0" applyAlignment="0" applyProtection="0"/>
    <xf numFmtId="0" fontId="23" fillId="0" borderId="0"/>
  </cellStyleXfs>
  <cellXfs count="97">
    <xf numFmtId="0" fontId="0" fillId="0" borderId="0" xfId="0"/>
    <xf numFmtId="0" fontId="3" fillId="0" borderId="0" xfId="0" applyFont="1"/>
    <xf numFmtId="44" fontId="0" fillId="0" borderId="0" xfId="2" applyFont="1"/>
    <xf numFmtId="49" fontId="3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0" fillId="0" borderId="0" xfId="0" applyNumberForma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4" fontId="10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12" fillId="0" borderId="0" xfId="0" applyFont="1" applyBorder="1"/>
    <xf numFmtId="49" fontId="10" fillId="0" borderId="0" xfId="0" applyNumberFormat="1" applyFont="1" applyBorder="1"/>
    <xf numFmtId="0" fontId="0" fillId="0" borderId="0" xfId="0" applyFill="1"/>
    <xf numFmtId="0" fontId="12" fillId="6" borderId="1" xfId="0" applyFont="1" applyFill="1" applyBorder="1" applyAlignment="1"/>
    <xf numFmtId="2" fontId="12" fillId="6" borderId="1" xfId="0" applyNumberFormat="1" applyFont="1" applyFill="1" applyBorder="1" applyAlignment="1"/>
    <xf numFmtId="164" fontId="0" fillId="7" borderId="1" xfId="5" applyFont="1" applyFill="1" applyBorder="1"/>
    <xf numFmtId="166" fontId="0" fillId="7" borderId="1" xfId="0" applyNumberFormat="1" applyFill="1" applyBorder="1"/>
    <xf numFmtId="164" fontId="0" fillId="0" borderId="2" xfId="5" applyFont="1" applyFill="1" applyBorder="1"/>
    <xf numFmtId="0" fontId="14" fillId="0" borderId="0" xfId="0" applyFont="1"/>
    <xf numFmtId="0" fontId="7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169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6"/>
    <xf numFmtId="0" fontId="21" fillId="0" borderId="0" xfId="6" applyFont="1"/>
    <xf numFmtId="0" fontId="21" fillId="0" borderId="0" xfId="6" applyFont="1" applyAlignment="1">
      <alignment horizontal="left"/>
    </xf>
    <xf numFmtId="0" fontId="4" fillId="0" borderId="1" xfId="6" applyFont="1" applyBorder="1" applyAlignment="1"/>
    <xf numFmtId="0" fontId="22" fillId="9" borderId="5" xfId="6" applyFont="1" applyFill="1" applyBorder="1" applyAlignment="1">
      <alignment horizontal="center" vertical="center" wrapText="1"/>
    </xf>
    <xf numFmtId="0" fontId="22" fillId="9" borderId="6" xfId="6" applyFont="1" applyFill="1" applyBorder="1" applyAlignment="1">
      <alignment horizontal="center" vertical="center" wrapText="1"/>
    </xf>
    <xf numFmtId="0" fontId="22" fillId="9" borderId="5" xfId="6" applyFont="1" applyFill="1" applyBorder="1" applyAlignment="1">
      <alignment horizontal="center" vertical="center"/>
    </xf>
    <xf numFmtId="0" fontId="4" fillId="0" borderId="9" xfId="6" applyFont="1" applyBorder="1" applyAlignment="1"/>
    <xf numFmtId="0" fontId="4" fillId="0" borderId="10" xfId="6" applyFont="1" applyBorder="1"/>
    <xf numFmtId="0" fontId="4" fillId="0" borderId="11" xfId="6" applyFont="1" applyBorder="1"/>
    <xf numFmtId="0" fontId="22" fillId="0" borderId="12" xfId="6" applyFont="1" applyFill="1" applyBorder="1" applyAlignment="1">
      <alignment horizontal="center" vertical="center" wrapText="1"/>
    </xf>
    <xf numFmtId="0" fontId="22" fillId="0" borderId="12" xfId="6" applyFont="1" applyFill="1" applyBorder="1" applyAlignment="1">
      <alignment horizontal="center" vertical="center"/>
    </xf>
    <xf numFmtId="0" fontId="22" fillId="0" borderId="13" xfId="6" applyFont="1" applyFill="1" applyBorder="1" applyAlignment="1">
      <alignment horizontal="center" vertical="center" wrapText="1"/>
    </xf>
    <xf numFmtId="0" fontId="4" fillId="0" borderId="4" xfId="6" applyFont="1" applyBorder="1"/>
    <xf numFmtId="0" fontId="4" fillId="0" borderId="7" xfId="6" applyFont="1" applyBorder="1"/>
    <xf numFmtId="0" fontId="4" fillId="0" borderId="0" xfId="6" applyFont="1" applyBorder="1" applyAlignment="1">
      <alignment horizontal="left" vertical="top"/>
    </xf>
    <xf numFmtId="0" fontId="4" fillId="0" borderId="0" xfId="6" applyFont="1" applyBorder="1"/>
    <xf numFmtId="49" fontId="4" fillId="0" borderId="0" xfId="6" applyNumberFormat="1" applyFont="1" applyBorder="1" applyAlignment="1">
      <alignment horizontal="left" vertical="top"/>
    </xf>
    <xf numFmtId="0" fontId="24" fillId="0" borderId="0" xfId="6" applyFont="1" applyAlignment="1">
      <alignment vertical="center"/>
    </xf>
    <xf numFmtId="0" fontId="24" fillId="0" borderId="0" xfId="6" applyFont="1"/>
    <xf numFmtId="0" fontId="24" fillId="0" borderId="0" xfId="6" applyFont="1" applyFill="1"/>
    <xf numFmtId="0" fontId="3" fillId="0" borderId="1" xfId="0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164" fontId="0" fillId="0" borderId="1" xfId="5" applyFont="1" applyFill="1" applyBorder="1"/>
    <xf numFmtId="166" fontId="19" fillId="0" borderId="1" xfId="0" applyNumberFormat="1" applyFont="1" applyFill="1" applyBorder="1"/>
    <xf numFmtId="2" fontId="18" fillId="0" borderId="1" xfId="5" applyNumberFormat="1" applyFont="1" applyFill="1" applyBorder="1"/>
    <xf numFmtId="2" fontId="14" fillId="0" borderId="1" xfId="5" applyNumberFormat="1" applyFont="1" applyFill="1" applyBorder="1" applyAlignment="1">
      <alignment horizontal="center"/>
    </xf>
    <xf numFmtId="164" fontId="14" fillId="0" borderId="1" xfId="5" applyFont="1" applyFill="1" applyBorder="1"/>
    <xf numFmtId="167" fontId="4" fillId="0" borderId="0" xfId="0" applyNumberFormat="1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2" fillId="0" borderId="0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21" fillId="0" borderId="0" xfId="6" applyNumberFormat="1" applyFont="1" applyAlignment="1">
      <alignment horizontal="left" wrapText="1"/>
    </xf>
    <xf numFmtId="0" fontId="22" fillId="9" borderId="16" xfId="6" applyFont="1" applyFill="1" applyBorder="1" applyAlignment="1">
      <alignment horizontal="left" vertical="center" wrapText="1"/>
    </xf>
    <xf numFmtId="0" fontId="22" fillId="9" borderId="14" xfId="6" applyFont="1" applyFill="1" applyBorder="1" applyAlignment="1">
      <alignment horizontal="left" vertical="center" wrapText="1"/>
    </xf>
    <xf numFmtId="0" fontId="22" fillId="9" borderId="15" xfId="6" applyFont="1" applyFill="1" applyBorder="1" applyAlignment="1">
      <alignment horizontal="left" vertical="center" wrapText="1"/>
    </xf>
    <xf numFmtId="0" fontId="4" fillId="0" borderId="17" xfId="6" applyFont="1" applyBorder="1" applyAlignment="1">
      <alignment horizontal="left" vertical="top"/>
    </xf>
    <xf numFmtId="0" fontId="4" fillId="0" borderId="18" xfId="6" applyFont="1" applyBorder="1" applyAlignment="1">
      <alignment horizontal="left" vertical="top"/>
    </xf>
    <xf numFmtId="0" fontId="4" fillId="0" borderId="19" xfId="6" applyFont="1" applyBorder="1" applyAlignment="1">
      <alignment horizontal="left" vertical="top"/>
    </xf>
    <xf numFmtId="0" fontId="4" fillId="0" borderId="20" xfId="6" applyFont="1" applyBorder="1" applyAlignment="1">
      <alignment horizontal="left" vertical="top"/>
    </xf>
    <xf numFmtId="0" fontId="3" fillId="0" borderId="3" xfId="6" applyBorder="1" applyAlignment="1">
      <alignment horizontal="left" vertical="top"/>
    </xf>
    <xf numFmtId="0" fontId="3" fillId="0" borderId="21" xfId="6" applyBorder="1" applyAlignment="1">
      <alignment horizontal="left" vertical="top"/>
    </xf>
    <xf numFmtId="0" fontId="3" fillId="0" borderId="22" xfId="6" applyBorder="1" applyAlignment="1">
      <alignment horizontal="left" vertical="top"/>
    </xf>
    <xf numFmtId="0" fontId="3" fillId="0" borderId="23" xfId="6" applyBorder="1" applyAlignment="1">
      <alignment horizontal="left" vertical="top"/>
    </xf>
    <xf numFmtId="0" fontId="3" fillId="0" borderId="24" xfId="6" applyBorder="1" applyAlignment="1">
      <alignment horizontal="left" vertical="top"/>
    </xf>
    <xf numFmtId="0" fontId="4" fillId="0" borderId="8" xfId="6" applyFont="1" applyBorder="1" applyAlignment="1">
      <alignment horizontal="left"/>
    </xf>
    <xf numFmtId="0" fontId="4" fillId="0" borderId="1" xfId="6" applyFont="1" applyBorder="1" applyAlignment="1">
      <alignment horizontal="left"/>
    </xf>
    <xf numFmtId="0" fontId="4" fillId="0" borderId="4" xfId="6" applyFont="1" applyBorder="1" applyAlignment="1">
      <alignment horizontal="left"/>
    </xf>
  </cellXfs>
  <cellStyles count="11">
    <cellStyle name="Čiarka" xfId="5" builtinId="3"/>
    <cellStyle name="Čiarka 2" xfId="9" xr:uid="{00000000-0005-0000-0000-000001000000}"/>
    <cellStyle name="Mena" xfId="2" builtinId="4"/>
    <cellStyle name="Mena 2" xfId="7" xr:uid="{00000000-0005-0000-0000-000003000000}"/>
    <cellStyle name="Normal 2" xfId="4" xr:uid="{00000000-0005-0000-0000-000004000000}"/>
    <cellStyle name="Normal 2 2" xfId="8" xr:uid="{00000000-0005-0000-0000-000005000000}"/>
    <cellStyle name="Normálna" xfId="0" builtinId="0"/>
    <cellStyle name="Normálna 2" xfId="6" xr:uid="{00000000-0005-0000-0000-000007000000}"/>
    <cellStyle name="Normálne 2" xfId="1" xr:uid="{00000000-0005-0000-0000-000008000000}"/>
    <cellStyle name="normálne 2 4" xfId="3" xr:uid="{00000000-0005-0000-0000-000009000000}"/>
    <cellStyle name="normálne_priloha_3a" xfId="10" xr:uid="{00000000-0005-0000-0000-00000A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7</xdr:col>
      <xdr:colOff>420687</xdr:colOff>
      <xdr:row>0</xdr:row>
      <xdr:rowOff>866620</xdr:rowOff>
    </xdr:to>
    <xdr:pic>
      <xdr:nvPicPr>
        <xdr:cNvPr id="2" name="Obrázok 7">
          <a:extLst>
            <a:ext uri="{FF2B5EF4-FFF2-40B4-BE49-F238E27FC236}">
              <a16:creationId xmlns:a16="http://schemas.microsoft.com/office/drawing/2014/main" id="{E7C2A0E4-9146-4390-B927-2BF1D99E6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0"/>
          <a:ext cx="6508750" cy="914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47"/>
  <sheetViews>
    <sheetView tabSelected="1" view="pageLayout" zoomScale="90" zoomScaleNormal="90" zoomScaleSheetLayoutView="90" zoomScalePageLayoutView="90" workbookViewId="0">
      <selection sqref="A1:XFD2"/>
    </sheetView>
  </sheetViews>
  <sheetFormatPr defaultRowHeight="12.75" x14ac:dyDescent="0.2"/>
  <cols>
    <col min="1" max="1" width="23.28515625" customWidth="1"/>
    <col min="2" max="2" width="10.7109375" customWidth="1"/>
    <col min="3" max="3" width="9.7109375" bestFit="1" customWidth="1"/>
    <col min="4" max="4" width="8.140625" bestFit="1" customWidth="1"/>
    <col min="5" max="5" width="15.5703125" bestFit="1" customWidth="1"/>
    <col min="6" max="6" width="11.85546875" bestFit="1" customWidth="1"/>
    <col min="7" max="7" width="14.7109375" bestFit="1" customWidth="1"/>
    <col min="8" max="8" width="12.710937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3.85546875" bestFit="1" customWidth="1"/>
    <col min="21" max="21" width="10.7109375" bestFit="1" customWidth="1"/>
    <col min="22" max="22" width="11.7109375" bestFit="1" customWidth="1"/>
    <col min="23" max="23" width="10.7109375" bestFit="1" customWidth="1"/>
    <col min="24" max="25" width="9.7109375" bestFit="1" customWidth="1"/>
    <col min="26" max="26" width="10.7109375" bestFit="1" customWidth="1"/>
    <col min="27" max="28" width="12.140625" bestFit="1" customWidth="1"/>
    <col min="29" max="29" width="12.42578125" customWidth="1"/>
    <col min="30" max="32" width="12.7109375" bestFit="1" customWidth="1"/>
    <col min="33" max="33" width="12.140625" style="35" bestFit="1" customWidth="1"/>
    <col min="34" max="34" width="7.85546875" hidden="1" customWidth="1"/>
    <col min="35" max="35" width="12" hidden="1" customWidth="1"/>
    <col min="36" max="36" width="10.140625" hidden="1" customWidth="1"/>
    <col min="37" max="37" width="0" hidden="1" customWidth="1"/>
    <col min="38" max="38" width="13.28515625" hidden="1" customWidth="1"/>
    <col min="39" max="51" width="0" hidden="1" customWidth="1"/>
  </cols>
  <sheetData>
    <row r="1" spans="1:42" ht="90" customHeight="1" x14ac:dyDescent="0.2"/>
    <row r="2" spans="1:42" ht="15.75" x14ac:dyDescent="0.25">
      <c r="A2" s="14"/>
      <c r="B2" s="14"/>
      <c r="C2" s="15"/>
      <c r="D2" s="16"/>
      <c r="E2" s="14"/>
      <c r="F2" s="14"/>
      <c r="G2" s="14"/>
      <c r="H2" s="14"/>
      <c r="I2" s="14"/>
      <c r="J2" s="14"/>
      <c r="AC2" s="31"/>
    </row>
    <row r="3" spans="1:42" ht="13.5" x14ac:dyDescent="0.25">
      <c r="A3" s="70" t="s">
        <v>22</v>
      </c>
      <c r="B3" s="70"/>
      <c r="C3" s="70"/>
      <c r="D3" s="70"/>
      <c r="E3" s="70"/>
      <c r="F3" s="70"/>
      <c r="G3" s="70"/>
      <c r="H3" s="70"/>
      <c r="I3" s="70"/>
      <c r="J3" s="17"/>
    </row>
    <row r="4" spans="1:42" ht="13.5" x14ac:dyDescent="0.25">
      <c r="A4" s="70" t="s">
        <v>23</v>
      </c>
      <c r="B4" s="70"/>
      <c r="C4" s="70"/>
      <c r="D4" s="70"/>
      <c r="E4" s="70"/>
      <c r="F4" s="70"/>
      <c r="G4" s="70"/>
      <c r="H4" s="70"/>
      <c r="I4" s="70"/>
      <c r="J4" s="17"/>
      <c r="K4" s="27"/>
    </row>
    <row r="5" spans="1:42" ht="13.5" x14ac:dyDescent="0.25">
      <c r="A5" s="70" t="s">
        <v>24</v>
      </c>
      <c r="B5" s="70"/>
      <c r="C5" s="70"/>
      <c r="D5" s="70"/>
      <c r="E5" s="70"/>
      <c r="F5" s="70"/>
      <c r="G5" s="70"/>
      <c r="H5" s="70"/>
      <c r="I5" s="70"/>
      <c r="J5" s="17"/>
      <c r="K5" s="1"/>
    </row>
    <row r="6" spans="1:42" ht="13.5" x14ac:dyDescent="0.25">
      <c r="A6" s="18"/>
      <c r="B6" s="19"/>
      <c r="C6" s="20"/>
      <c r="D6" s="20"/>
      <c r="E6" s="17"/>
      <c r="F6" s="17"/>
      <c r="G6" s="17"/>
      <c r="H6" s="17"/>
      <c r="I6" s="17"/>
      <c r="J6" s="17"/>
      <c r="K6" s="1"/>
    </row>
    <row r="7" spans="1:42" ht="15" x14ac:dyDescent="0.2">
      <c r="A7" s="71" t="s">
        <v>70</v>
      </c>
      <c r="B7" s="71"/>
      <c r="C7" s="71"/>
      <c r="D7" s="71"/>
      <c r="E7" s="71"/>
      <c r="F7" s="71"/>
      <c r="G7" s="71"/>
      <c r="H7" s="71"/>
      <c r="I7" s="71"/>
      <c r="J7" s="71"/>
      <c r="K7" s="1"/>
      <c r="Z7" s="31"/>
    </row>
    <row r="8" spans="1:42" ht="12" customHeight="1" x14ac:dyDescent="0.2">
      <c r="A8" s="72" t="s">
        <v>77</v>
      </c>
      <c r="B8" s="72"/>
      <c r="C8" s="72"/>
      <c r="D8" s="72"/>
      <c r="E8" s="72"/>
      <c r="F8" s="72"/>
      <c r="G8" s="72"/>
      <c r="H8" s="72"/>
      <c r="I8" s="72"/>
      <c r="J8" s="72"/>
      <c r="K8" s="1"/>
      <c r="AA8" s="31"/>
      <c r="AC8" s="32"/>
    </row>
    <row r="9" spans="1:42" x14ac:dyDescent="0.2">
      <c r="H9" s="33"/>
      <c r="I9" s="34"/>
      <c r="J9" s="33"/>
      <c r="Q9" s="30"/>
      <c r="AC9" s="32"/>
    </row>
    <row r="10" spans="1:42" x14ac:dyDescent="0.2">
      <c r="A10" s="73" t="s">
        <v>15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5" t="s">
        <v>16</v>
      </c>
      <c r="R10" s="76"/>
      <c r="S10" s="76"/>
      <c r="T10" s="77" t="s">
        <v>71</v>
      </c>
      <c r="U10" s="78"/>
      <c r="V10" s="78"/>
      <c r="W10" s="78"/>
      <c r="X10" s="78"/>
      <c r="Y10" s="78"/>
      <c r="Z10" s="78"/>
      <c r="AA10" s="78"/>
      <c r="AB10" s="78"/>
      <c r="AC10" s="78"/>
      <c r="AD10" s="79" t="s">
        <v>17</v>
      </c>
      <c r="AE10" s="80"/>
      <c r="AF10" s="80"/>
    </row>
    <row r="11" spans="1:42" s="6" customFormat="1" ht="81" customHeight="1" x14ac:dyDescent="0.2">
      <c r="A11" s="5" t="s">
        <v>21</v>
      </c>
      <c r="B11" s="5" t="s">
        <v>44</v>
      </c>
      <c r="C11" s="5" t="s">
        <v>45</v>
      </c>
      <c r="D11" s="5" t="s">
        <v>46</v>
      </c>
      <c r="E11" s="5" t="s">
        <v>47</v>
      </c>
      <c r="F11" s="5" t="s">
        <v>48</v>
      </c>
      <c r="G11" s="5" t="s">
        <v>76</v>
      </c>
      <c r="H11" s="5" t="s">
        <v>49</v>
      </c>
      <c r="I11" s="5" t="s">
        <v>50</v>
      </c>
      <c r="J11" s="5" t="s">
        <v>51</v>
      </c>
      <c r="K11" s="5" t="s">
        <v>52</v>
      </c>
      <c r="L11" s="5" t="s">
        <v>53</v>
      </c>
      <c r="M11" s="5" t="s">
        <v>59</v>
      </c>
      <c r="N11" s="5" t="s">
        <v>57</v>
      </c>
      <c r="O11" s="5" t="s">
        <v>58</v>
      </c>
      <c r="P11" s="5" t="s">
        <v>69</v>
      </c>
      <c r="Q11" s="29" t="s">
        <v>54</v>
      </c>
      <c r="R11" s="7" t="s">
        <v>55</v>
      </c>
      <c r="S11" s="9" t="s">
        <v>56</v>
      </c>
      <c r="T11" s="8" t="s">
        <v>60</v>
      </c>
      <c r="U11" s="8" t="s">
        <v>61</v>
      </c>
      <c r="V11" s="8" t="s">
        <v>62</v>
      </c>
      <c r="W11" s="8" t="s">
        <v>63</v>
      </c>
      <c r="X11" s="8" t="s">
        <v>64</v>
      </c>
      <c r="Y11" s="8" t="s">
        <v>65</v>
      </c>
      <c r="Z11" s="8" t="s">
        <v>66</v>
      </c>
      <c r="AA11" s="8" t="s">
        <v>67</v>
      </c>
      <c r="AB11" s="8" t="s">
        <v>68</v>
      </c>
      <c r="AC11" s="10" t="s">
        <v>72</v>
      </c>
      <c r="AD11" s="11" t="s">
        <v>73</v>
      </c>
      <c r="AE11" s="11" t="s">
        <v>74</v>
      </c>
      <c r="AF11" s="28" t="s">
        <v>75</v>
      </c>
      <c r="AG11" s="36"/>
    </row>
    <row r="12" spans="1:42" s="21" customFormat="1" x14ac:dyDescent="0.2">
      <c r="A12" s="58"/>
      <c r="B12" s="59"/>
      <c r="C12" s="60"/>
      <c r="D12" s="61"/>
      <c r="E12" s="62"/>
      <c r="F12" s="62"/>
      <c r="G12" s="63"/>
      <c r="H12" s="63"/>
      <c r="I12" s="64"/>
      <c r="J12" s="63"/>
      <c r="K12" s="64"/>
      <c r="L12" s="63"/>
      <c r="M12" s="63"/>
      <c r="N12" s="63"/>
      <c r="O12" s="63"/>
      <c r="P12" s="63"/>
      <c r="Q12" s="60">
        <f>SUM(G12:P12)</f>
        <v>0</v>
      </c>
      <c r="R12" s="60">
        <f>+G12+H12+I12+K12+O12+P12</f>
        <v>0</v>
      </c>
      <c r="S12" s="60">
        <f>ROUND(IF(E12=0,0,F12/E12*R12),2)</f>
        <v>0</v>
      </c>
      <c r="T12" s="60"/>
      <c r="U12" s="60"/>
      <c r="V12" s="60"/>
      <c r="W12" s="60"/>
      <c r="X12" s="60"/>
      <c r="Y12" s="60"/>
      <c r="Z12" s="60"/>
      <c r="AA12" s="60"/>
      <c r="AB12" s="60">
        <f>SUM(T12:AA12)</f>
        <v>0</v>
      </c>
      <c r="AC12" s="60">
        <f>ROUND(IF(Q12=0,0,S12/Q12*AB12),2)</f>
        <v>0</v>
      </c>
      <c r="AD12" s="60">
        <f>S12+AC12</f>
        <v>0</v>
      </c>
      <c r="AE12" s="60">
        <f>F12*C12</f>
        <v>0</v>
      </c>
      <c r="AF12" s="60">
        <f t="shared" ref="AF12" si="0">MIN(AD12,AE12)</f>
        <v>0</v>
      </c>
      <c r="AG12" s="65"/>
      <c r="AI12" s="69" t="s">
        <v>18</v>
      </c>
      <c r="AJ12" s="69"/>
      <c r="AK12" s="69"/>
      <c r="AL12" s="69"/>
      <c r="AM12" s="69"/>
      <c r="AP12" s="66" t="s">
        <v>19</v>
      </c>
    </row>
    <row r="13" spans="1:42" s="21" customFormat="1" x14ac:dyDescent="0.2">
      <c r="A13" s="58"/>
      <c r="B13" s="59"/>
      <c r="C13" s="60"/>
      <c r="D13" s="61"/>
      <c r="E13" s="62"/>
      <c r="F13" s="62"/>
      <c r="G13" s="63"/>
      <c r="H13" s="63"/>
      <c r="I13" s="64"/>
      <c r="J13" s="63"/>
      <c r="K13" s="64"/>
      <c r="L13" s="63"/>
      <c r="M13" s="63"/>
      <c r="N13" s="63"/>
      <c r="O13" s="63"/>
      <c r="P13" s="63"/>
      <c r="Q13" s="60">
        <f t="shared" ref="Q13:Q18" si="1">SUM(G13:P13)</f>
        <v>0</v>
      </c>
      <c r="R13" s="60">
        <f t="shared" ref="R13:R18" si="2">+G13+H13+I13+K13+O13+P13</f>
        <v>0</v>
      </c>
      <c r="S13" s="60">
        <f t="shared" ref="S13:S18" si="3">ROUND(IF(E13=0,0,F13/E13*R13),2)</f>
        <v>0</v>
      </c>
      <c r="T13" s="60"/>
      <c r="U13" s="60"/>
      <c r="V13" s="60"/>
      <c r="W13" s="60"/>
      <c r="X13" s="60"/>
      <c r="Y13" s="60"/>
      <c r="Z13" s="60"/>
      <c r="AA13" s="60"/>
      <c r="AB13" s="60">
        <f t="shared" ref="AB13:AB18" si="4">SUM(T13:AA13)</f>
        <v>0</v>
      </c>
      <c r="AC13" s="60">
        <f t="shared" ref="AC13:AC18" si="5">ROUND(IF(Q13=0,0,S13/Q13*AB13),2)</f>
        <v>0</v>
      </c>
      <c r="AD13" s="60">
        <f t="shared" ref="AD13:AD18" si="6">S13+AC13</f>
        <v>0</v>
      </c>
      <c r="AE13" s="60">
        <f t="shared" ref="AE13:AE18" si="7">F13*C13</f>
        <v>0</v>
      </c>
      <c r="AF13" s="60">
        <f t="shared" ref="AF13:AF18" si="8">MIN(AD13,AE13)</f>
        <v>0</v>
      </c>
      <c r="AG13" s="65"/>
      <c r="AI13" s="67"/>
      <c r="AJ13" s="67"/>
      <c r="AK13" s="67"/>
      <c r="AL13" s="67"/>
      <c r="AM13" s="67"/>
      <c r="AP13" s="66"/>
    </row>
    <row r="14" spans="1:42" s="21" customFormat="1" x14ac:dyDescent="0.2">
      <c r="A14" s="58"/>
      <c r="B14" s="59"/>
      <c r="C14" s="60"/>
      <c r="D14" s="61"/>
      <c r="E14" s="62"/>
      <c r="F14" s="62"/>
      <c r="G14" s="63"/>
      <c r="H14" s="63"/>
      <c r="I14" s="64"/>
      <c r="J14" s="63"/>
      <c r="K14" s="64"/>
      <c r="L14" s="63"/>
      <c r="M14" s="63"/>
      <c r="N14" s="63"/>
      <c r="O14" s="63"/>
      <c r="P14" s="63"/>
      <c r="Q14" s="60">
        <f t="shared" si="1"/>
        <v>0</v>
      </c>
      <c r="R14" s="60">
        <f t="shared" si="2"/>
        <v>0</v>
      </c>
      <c r="S14" s="60">
        <f t="shared" si="3"/>
        <v>0</v>
      </c>
      <c r="T14" s="60"/>
      <c r="U14" s="60"/>
      <c r="V14" s="60"/>
      <c r="W14" s="60"/>
      <c r="X14" s="60"/>
      <c r="Y14" s="60"/>
      <c r="Z14" s="60"/>
      <c r="AA14" s="60"/>
      <c r="AB14" s="60">
        <f t="shared" si="4"/>
        <v>0</v>
      </c>
      <c r="AC14" s="60">
        <f t="shared" si="5"/>
        <v>0</v>
      </c>
      <c r="AD14" s="60">
        <f t="shared" si="6"/>
        <v>0</v>
      </c>
      <c r="AE14" s="60">
        <f t="shared" si="7"/>
        <v>0</v>
      </c>
      <c r="AF14" s="60">
        <f t="shared" si="8"/>
        <v>0</v>
      </c>
      <c r="AG14" s="65"/>
      <c r="AI14" s="67"/>
      <c r="AJ14" s="67"/>
      <c r="AK14" s="67"/>
      <c r="AL14" s="67"/>
      <c r="AM14" s="67"/>
      <c r="AP14" s="66"/>
    </row>
    <row r="15" spans="1:42" s="21" customFormat="1" x14ac:dyDescent="0.2">
      <c r="A15" s="58"/>
      <c r="B15" s="59"/>
      <c r="C15" s="60"/>
      <c r="D15" s="61"/>
      <c r="E15" s="62"/>
      <c r="F15" s="62"/>
      <c r="G15" s="63"/>
      <c r="H15" s="63"/>
      <c r="I15" s="64"/>
      <c r="J15" s="63"/>
      <c r="K15" s="64"/>
      <c r="L15" s="63"/>
      <c r="M15" s="63"/>
      <c r="N15" s="63"/>
      <c r="O15" s="63"/>
      <c r="P15" s="63"/>
      <c r="Q15" s="60">
        <f t="shared" si="1"/>
        <v>0</v>
      </c>
      <c r="R15" s="60">
        <f t="shared" si="2"/>
        <v>0</v>
      </c>
      <c r="S15" s="60">
        <f t="shared" si="3"/>
        <v>0</v>
      </c>
      <c r="T15" s="60"/>
      <c r="U15" s="60"/>
      <c r="V15" s="60"/>
      <c r="W15" s="60"/>
      <c r="X15" s="60"/>
      <c r="Y15" s="60"/>
      <c r="Z15" s="60"/>
      <c r="AA15" s="60"/>
      <c r="AB15" s="60">
        <f t="shared" si="4"/>
        <v>0</v>
      </c>
      <c r="AC15" s="60">
        <f t="shared" si="5"/>
        <v>0</v>
      </c>
      <c r="AD15" s="60">
        <f t="shared" si="6"/>
        <v>0</v>
      </c>
      <c r="AE15" s="60">
        <f t="shared" si="7"/>
        <v>0</v>
      </c>
      <c r="AF15" s="60">
        <f t="shared" si="8"/>
        <v>0</v>
      </c>
      <c r="AG15" s="65"/>
      <c r="AI15" s="67"/>
      <c r="AJ15" s="67"/>
      <c r="AK15" s="67"/>
      <c r="AL15" s="67"/>
      <c r="AM15" s="67"/>
      <c r="AP15" s="66"/>
    </row>
    <row r="16" spans="1:42" s="21" customFormat="1" x14ac:dyDescent="0.2">
      <c r="A16" s="58"/>
      <c r="B16" s="59"/>
      <c r="C16" s="60"/>
      <c r="D16" s="61"/>
      <c r="E16" s="62"/>
      <c r="F16" s="62"/>
      <c r="G16" s="63"/>
      <c r="H16" s="63"/>
      <c r="I16" s="64"/>
      <c r="J16" s="63"/>
      <c r="K16" s="64"/>
      <c r="L16" s="63"/>
      <c r="M16" s="63"/>
      <c r="N16" s="63"/>
      <c r="O16" s="63"/>
      <c r="P16" s="63"/>
      <c r="Q16" s="60">
        <f t="shared" si="1"/>
        <v>0</v>
      </c>
      <c r="R16" s="60">
        <f t="shared" si="2"/>
        <v>0</v>
      </c>
      <c r="S16" s="60">
        <f t="shared" si="3"/>
        <v>0</v>
      </c>
      <c r="T16" s="60"/>
      <c r="U16" s="60"/>
      <c r="V16" s="60"/>
      <c r="W16" s="60"/>
      <c r="X16" s="60"/>
      <c r="Y16" s="60"/>
      <c r="Z16" s="60"/>
      <c r="AA16" s="60"/>
      <c r="AB16" s="60">
        <f t="shared" si="4"/>
        <v>0</v>
      </c>
      <c r="AC16" s="60">
        <f t="shared" si="5"/>
        <v>0</v>
      </c>
      <c r="AD16" s="60">
        <f t="shared" si="6"/>
        <v>0</v>
      </c>
      <c r="AE16" s="60">
        <f t="shared" si="7"/>
        <v>0</v>
      </c>
      <c r="AF16" s="60">
        <f t="shared" si="8"/>
        <v>0</v>
      </c>
      <c r="AG16" s="65"/>
      <c r="AI16" s="67"/>
      <c r="AJ16" s="67"/>
      <c r="AK16" s="67"/>
      <c r="AL16" s="67"/>
      <c r="AM16" s="67"/>
      <c r="AP16" s="66"/>
    </row>
    <row r="17" spans="1:42" s="21" customFormat="1" x14ac:dyDescent="0.2">
      <c r="A17" s="58"/>
      <c r="B17" s="59"/>
      <c r="C17" s="60"/>
      <c r="D17" s="61"/>
      <c r="E17" s="62"/>
      <c r="F17" s="62"/>
      <c r="G17" s="63"/>
      <c r="H17" s="63"/>
      <c r="I17" s="64"/>
      <c r="J17" s="63"/>
      <c r="K17" s="64"/>
      <c r="L17" s="63"/>
      <c r="M17" s="63"/>
      <c r="N17" s="63"/>
      <c r="O17" s="63"/>
      <c r="P17" s="63"/>
      <c r="Q17" s="60">
        <f t="shared" si="1"/>
        <v>0</v>
      </c>
      <c r="R17" s="60">
        <f t="shared" si="2"/>
        <v>0</v>
      </c>
      <c r="S17" s="60">
        <f t="shared" si="3"/>
        <v>0</v>
      </c>
      <c r="T17" s="60"/>
      <c r="U17" s="60"/>
      <c r="V17" s="60"/>
      <c r="W17" s="60"/>
      <c r="X17" s="60"/>
      <c r="Y17" s="60"/>
      <c r="Z17" s="60"/>
      <c r="AA17" s="60"/>
      <c r="AB17" s="60">
        <f t="shared" si="4"/>
        <v>0</v>
      </c>
      <c r="AC17" s="60">
        <f t="shared" si="5"/>
        <v>0</v>
      </c>
      <c r="AD17" s="60">
        <f t="shared" si="6"/>
        <v>0</v>
      </c>
      <c r="AE17" s="60">
        <f t="shared" si="7"/>
        <v>0</v>
      </c>
      <c r="AF17" s="60">
        <f t="shared" si="8"/>
        <v>0</v>
      </c>
      <c r="AG17" s="65"/>
      <c r="AI17" s="67"/>
      <c r="AJ17" s="67"/>
      <c r="AK17" s="67"/>
      <c r="AL17" s="67"/>
      <c r="AM17" s="67"/>
      <c r="AP17" s="66"/>
    </row>
    <row r="18" spans="1:42" s="21" customFormat="1" x14ac:dyDescent="0.2">
      <c r="A18" s="58"/>
      <c r="B18" s="59"/>
      <c r="C18" s="60"/>
      <c r="D18" s="61"/>
      <c r="E18" s="62"/>
      <c r="F18" s="62"/>
      <c r="G18" s="63"/>
      <c r="H18" s="63"/>
      <c r="I18" s="64"/>
      <c r="J18" s="63"/>
      <c r="K18" s="64"/>
      <c r="L18" s="63"/>
      <c r="M18" s="63"/>
      <c r="N18" s="63"/>
      <c r="O18" s="63"/>
      <c r="P18" s="63"/>
      <c r="Q18" s="60">
        <f t="shared" si="1"/>
        <v>0</v>
      </c>
      <c r="R18" s="60">
        <f t="shared" si="2"/>
        <v>0</v>
      </c>
      <c r="S18" s="60">
        <f t="shared" si="3"/>
        <v>0</v>
      </c>
      <c r="T18" s="60"/>
      <c r="U18" s="60"/>
      <c r="V18" s="60"/>
      <c r="W18" s="60"/>
      <c r="X18" s="60"/>
      <c r="Y18" s="60"/>
      <c r="Z18" s="60"/>
      <c r="AA18" s="60"/>
      <c r="AB18" s="60">
        <f t="shared" si="4"/>
        <v>0</v>
      </c>
      <c r="AC18" s="60">
        <f t="shared" si="5"/>
        <v>0</v>
      </c>
      <c r="AD18" s="60">
        <f t="shared" si="6"/>
        <v>0</v>
      </c>
      <c r="AE18" s="60">
        <f t="shared" si="7"/>
        <v>0</v>
      </c>
      <c r="AF18" s="60">
        <f t="shared" si="8"/>
        <v>0</v>
      </c>
      <c r="AG18" s="65"/>
      <c r="AI18" s="67"/>
      <c r="AJ18" s="67"/>
      <c r="AK18" s="67"/>
      <c r="AL18" s="67"/>
      <c r="AM18" s="67"/>
      <c r="AP18" s="66"/>
    </row>
    <row r="19" spans="1:42" x14ac:dyDescent="0.2">
      <c r="A19" s="22" t="s">
        <v>43</v>
      </c>
      <c r="B19" s="22"/>
      <c r="C19" s="24"/>
      <c r="D19" s="25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>
        <f>SUM(Q12:Q18)</f>
        <v>0</v>
      </c>
      <c r="R19" s="23">
        <f t="shared" ref="R19:S19" si="9">SUM(R12:R18)</f>
        <v>0</v>
      </c>
      <c r="S19" s="23">
        <f t="shared" si="9"/>
        <v>0</v>
      </c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>
        <f>SUM(AD12:AD18)</f>
        <v>0</v>
      </c>
      <c r="AE19" s="23">
        <f t="shared" ref="AE19:AF19" si="10">SUM(AE12:AE18)</f>
        <v>0</v>
      </c>
      <c r="AF19" s="23">
        <f t="shared" si="10"/>
        <v>0</v>
      </c>
      <c r="AM19" s="13"/>
    </row>
    <row r="20" spans="1:42" x14ac:dyDescent="0.2">
      <c r="D20" s="12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</row>
    <row r="21" spans="1:42" x14ac:dyDescent="0.2">
      <c r="A21" s="68" t="s">
        <v>20</v>
      </c>
      <c r="B21" s="68"/>
      <c r="C21" s="68"/>
      <c r="D21" s="68"/>
      <c r="E21" s="68"/>
      <c r="F21" s="68"/>
      <c r="G21" s="68"/>
      <c r="H21" s="68"/>
      <c r="I21" s="68"/>
      <c r="J21" s="68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</row>
    <row r="22" spans="1:42" x14ac:dyDescent="0.2">
      <c r="D22" s="12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</row>
    <row r="23" spans="1:42" ht="13.5" thickBot="1" x14ac:dyDescent="0.25">
      <c r="D23" s="12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</row>
    <row r="24" spans="1:42" ht="22.5" customHeight="1" x14ac:dyDescent="0.2">
      <c r="A24" s="82" t="s">
        <v>25</v>
      </c>
      <c r="B24" s="83"/>
      <c r="C24" s="83"/>
      <c r="D24" s="84"/>
      <c r="E24" s="41" t="s">
        <v>26</v>
      </c>
      <c r="F24" s="43" t="s">
        <v>27</v>
      </c>
      <c r="G24" s="42" t="s">
        <v>28</v>
      </c>
      <c r="H24" s="37"/>
      <c r="I24" s="37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</row>
    <row r="25" spans="1:42" x14ac:dyDescent="0.2">
      <c r="A25" s="94" t="s">
        <v>29</v>
      </c>
      <c r="B25" s="95"/>
      <c r="C25" s="95"/>
      <c r="D25" s="95"/>
      <c r="E25" s="47"/>
      <c r="F25" s="48"/>
      <c r="G25" s="49"/>
      <c r="H25" s="37"/>
      <c r="I25" s="37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</row>
    <row r="26" spans="1:42" x14ac:dyDescent="0.2">
      <c r="A26" s="88" t="s">
        <v>30</v>
      </c>
      <c r="B26" s="89"/>
      <c r="C26" s="95"/>
      <c r="D26" s="95"/>
      <c r="E26" s="40"/>
      <c r="F26" s="40"/>
      <c r="G26" s="44"/>
      <c r="H26" s="37"/>
      <c r="I26" s="37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</row>
    <row r="27" spans="1:42" x14ac:dyDescent="0.2">
      <c r="A27" s="90"/>
      <c r="B27" s="91"/>
      <c r="C27" s="95"/>
      <c r="D27" s="95"/>
      <c r="E27" s="40"/>
      <c r="F27" s="40"/>
      <c r="G27" s="44"/>
      <c r="H27" s="37"/>
      <c r="I27" s="37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</row>
    <row r="28" spans="1:42" x14ac:dyDescent="0.2">
      <c r="A28" s="92"/>
      <c r="B28" s="93"/>
      <c r="C28" s="96"/>
      <c r="D28" s="96"/>
      <c r="E28" s="50"/>
      <c r="F28" s="50"/>
      <c r="G28" s="51"/>
      <c r="H28" s="37"/>
      <c r="I28" s="37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</row>
    <row r="29" spans="1:42" ht="13.5" thickBot="1" x14ac:dyDescent="0.25">
      <c r="A29" s="85" t="s">
        <v>31</v>
      </c>
      <c r="B29" s="86"/>
      <c r="C29" s="86"/>
      <c r="D29" s="87"/>
      <c r="E29" s="45"/>
      <c r="F29" s="45"/>
      <c r="G29" s="46"/>
      <c r="H29" s="37"/>
      <c r="I29" s="37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</row>
    <row r="30" spans="1:42" x14ac:dyDescent="0.2">
      <c r="A30" s="54"/>
      <c r="B30" s="52"/>
      <c r="C30" s="52"/>
      <c r="D30" s="52"/>
      <c r="E30" s="53"/>
      <c r="F30" s="53"/>
      <c r="G30" s="53"/>
      <c r="H30" s="37"/>
      <c r="I30" s="37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</row>
    <row r="31" spans="1:42" ht="13.5" customHeight="1" x14ac:dyDescent="0.2">
      <c r="A31" s="38" t="s">
        <v>32</v>
      </c>
      <c r="B31" s="38"/>
      <c r="C31" s="38"/>
      <c r="D31" s="38"/>
      <c r="E31" s="38"/>
      <c r="F31" s="38"/>
      <c r="G31" s="38"/>
      <c r="H31" s="38"/>
      <c r="I31" s="38"/>
    </row>
    <row r="32" spans="1:42" ht="13.5" customHeight="1" x14ac:dyDescent="0.2">
      <c r="A32" s="38" t="s">
        <v>33</v>
      </c>
      <c r="B32" s="38"/>
      <c r="C32" s="38"/>
      <c r="D32" s="38"/>
      <c r="E32" s="38"/>
      <c r="F32" s="38"/>
      <c r="G32" s="38"/>
      <c r="H32" s="38"/>
      <c r="I32" s="38"/>
    </row>
    <row r="33" spans="1:9" ht="13.5" customHeight="1" x14ac:dyDescent="0.2">
      <c r="A33" s="38" t="s">
        <v>34</v>
      </c>
      <c r="B33" s="38"/>
      <c r="C33" s="38"/>
      <c r="D33" s="38"/>
      <c r="E33" s="38"/>
      <c r="F33" s="38"/>
      <c r="G33" s="38"/>
      <c r="H33" s="38"/>
      <c r="I33" s="38"/>
    </row>
    <row r="34" spans="1:9" ht="13.5" customHeight="1" x14ac:dyDescent="0.2">
      <c r="A34" s="38" t="s">
        <v>35</v>
      </c>
      <c r="B34" s="38"/>
      <c r="C34" s="38"/>
      <c r="D34" s="38"/>
      <c r="E34" s="38"/>
      <c r="F34" s="38"/>
      <c r="G34" s="38"/>
      <c r="H34" s="38"/>
      <c r="I34" s="38"/>
    </row>
    <row r="35" spans="1:9" x14ac:dyDescent="0.2">
      <c r="A35" s="38" t="s">
        <v>36</v>
      </c>
      <c r="B35" s="38"/>
      <c r="C35" s="38"/>
      <c r="D35" s="38"/>
      <c r="E35" s="38"/>
      <c r="F35" s="38"/>
      <c r="G35" s="38"/>
      <c r="H35" s="38"/>
      <c r="I35" s="38"/>
    </row>
    <row r="36" spans="1:9" x14ac:dyDescent="0.2">
      <c r="A36" s="38" t="s">
        <v>37</v>
      </c>
      <c r="B36" s="38"/>
      <c r="C36" s="38"/>
      <c r="D36" s="38"/>
      <c r="E36" s="38"/>
      <c r="F36" s="38"/>
      <c r="G36" s="38"/>
      <c r="H36" s="38"/>
      <c r="I36" s="38"/>
    </row>
    <row r="37" spans="1:9" x14ac:dyDescent="0.2">
      <c r="A37" s="38" t="s">
        <v>38</v>
      </c>
      <c r="B37" s="37"/>
      <c r="C37" s="37"/>
      <c r="D37" s="37"/>
      <c r="E37" s="37"/>
      <c r="F37" s="37"/>
      <c r="G37" s="37"/>
      <c r="H37" s="37"/>
      <c r="I37" s="37"/>
    </row>
    <row r="38" spans="1:9" x14ac:dyDescent="0.2">
      <c r="A38" s="81" t="s">
        <v>39</v>
      </c>
      <c r="B38" s="81"/>
      <c r="C38" s="81"/>
      <c r="D38" s="81"/>
      <c r="E38" s="81"/>
      <c r="F38" s="81"/>
      <c r="G38" s="81"/>
      <c r="H38" s="81"/>
      <c r="I38" s="81"/>
    </row>
    <row r="39" spans="1:9" x14ac:dyDescent="0.2">
      <c r="A39" s="39"/>
      <c r="B39" s="39"/>
      <c r="C39" s="39"/>
      <c r="D39" s="39"/>
      <c r="E39" s="39"/>
      <c r="F39" s="39"/>
      <c r="G39" s="39"/>
      <c r="H39" s="39"/>
      <c r="I39" s="39"/>
    </row>
    <row r="40" spans="1:9" x14ac:dyDescent="0.2">
      <c r="A40" s="38" t="s">
        <v>40</v>
      </c>
      <c r="B40" s="37"/>
      <c r="C40" s="37"/>
      <c r="D40" s="38" t="s">
        <v>41</v>
      </c>
      <c r="E40" s="38"/>
      <c r="F40" s="37"/>
      <c r="G40" s="37"/>
      <c r="H40" s="37"/>
      <c r="I40" s="37"/>
    </row>
    <row r="42" spans="1:9" x14ac:dyDescent="0.2">
      <c r="A42" s="37"/>
      <c r="B42" s="37"/>
      <c r="C42" s="37"/>
      <c r="D42" s="37" t="s">
        <v>42</v>
      </c>
      <c r="E42" s="37"/>
      <c r="F42" s="37"/>
      <c r="G42" s="37"/>
      <c r="H42" s="37"/>
      <c r="I42" s="37"/>
    </row>
    <row r="45" spans="1:9" x14ac:dyDescent="0.2">
      <c r="A45" s="55"/>
      <c r="B45" s="56"/>
      <c r="C45" s="37"/>
      <c r="D45" s="37"/>
      <c r="E45" s="37"/>
      <c r="F45" s="37"/>
      <c r="G45" s="37"/>
      <c r="H45" s="37"/>
      <c r="I45" s="37"/>
    </row>
    <row r="46" spans="1:9" x14ac:dyDescent="0.2">
      <c r="A46" s="55"/>
      <c r="B46" s="56"/>
      <c r="C46" s="37"/>
      <c r="D46" s="37"/>
      <c r="E46" s="37"/>
      <c r="F46" s="37"/>
      <c r="G46" s="37"/>
      <c r="H46" s="37"/>
      <c r="I46" s="37"/>
    </row>
    <row r="47" spans="1:9" x14ac:dyDescent="0.2">
      <c r="A47" s="56"/>
      <c r="B47" s="57"/>
      <c r="C47" s="37"/>
      <c r="D47" s="37"/>
      <c r="E47" s="37"/>
      <c r="F47" s="37"/>
      <c r="G47" s="37"/>
      <c r="H47" s="37"/>
      <c r="I47" s="37"/>
    </row>
  </sheetData>
  <mergeCells count="19">
    <mergeCell ref="A38:I38"/>
    <mergeCell ref="A24:D24"/>
    <mergeCell ref="A29:D29"/>
    <mergeCell ref="A26:B28"/>
    <mergeCell ref="A25:D25"/>
    <mergeCell ref="C28:D28"/>
    <mergeCell ref="C27:D27"/>
    <mergeCell ref="C26:D26"/>
    <mergeCell ref="A21:J21"/>
    <mergeCell ref="AI12:AM12"/>
    <mergeCell ref="A3:I3"/>
    <mergeCell ref="A4:I4"/>
    <mergeCell ref="A5:I5"/>
    <mergeCell ref="A7:J7"/>
    <mergeCell ref="A8:J8"/>
    <mergeCell ref="A10:P10"/>
    <mergeCell ref="Q10:S10"/>
    <mergeCell ref="T10:AC10"/>
    <mergeCell ref="AD10:AF10"/>
  </mergeCells>
  <pageMargins left="0.7" right="0.7" top="0.75" bottom="0.75" header="0.3" footer="0.3"/>
  <pageSetup paperSize="9" scale="34" orientation="landscape" r:id="rId1"/>
  <headerFooter>
    <oddHeader>&amp;LPríručka pre Prijímateľa OP ĽZ&amp;RPríloha č. 7b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1" width="10.85546875" bestFit="1" customWidth="1"/>
  </cols>
  <sheetData>
    <row r="1" spans="1:25" x14ac:dyDescent="0.2"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5</v>
      </c>
      <c r="J1" s="3" t="s">
        <v>13</v>
      </c>
      <c r="K1" s="3" t="s">
        <v>4</v>
      </c>
      <c r="T1" s="3"/>
    </row>
    <row r="2" spans="1:25" x14ac:dyDescent="0.2"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  <c r="S2" s="4">
        <v>19</v>
      </c>
      <c r="T2" s="4">
        <v>20</v>
      </c>
      <c r="U2" s="4">
        <v>21</v>
      </c>
      <c r="V2" s="4">
        <v>22</v>
      </c>
      <c r="W2" s="4">
        <v>23</v>
      </c>
      <c r="X2" s="4">
        <v>24</v>
      </c>
      <c r="Y2" s="4">
        <v>25</v>
      </c>
    </row>
    <row r="3" spans="1:25" x14ac:dyDescent="0.2">
      <c r="A3" s="1" t="s">
        <v>0</v>
      </c>
      <c r="B3" s="2"/>
      <c r="C3" s="2">
        <v>1918</v>
      </c>
      <c r="D3" s="2">
        <v>1918</v>
      </c>
      <c r="E3" s="2">
        <v>2162</v>
      </c>
      <c r="F3" s="2">
        <v>2202</v>
      </c>
      <c r="G3" s="2">
        <v>2202</v>
      </c>
      <c r="H3" s="2">
        <v>2202</v>
      </c>
      <c r="I3" s="2">
        <v>2324</v>
      </c>
      <c r="J3" s="2">
        <v>2324</v>
      </c>
      <c r="K3" s="2">
        <v>2324</v>
      </c>
    </row>
    <row r="4" spans="1:25" x14ac:dyDescent="0.2">
      <c r="A4" s="1" t="s">
        <v>1</v>
      </c>
      <c r="B4" s="2"/>
      <c r="C4" s="2">
        <v>1177</v>
      </c>
      <c r="D4" s="2">
        <v>1177</v>
      </c>
      <c r="E4" s="2">
        <v>1500</v>
      </c>
      <c r="F4" s="2">
        <v>1603</v>
      </c>
      <c r="G4" s="2">
        <v>1603</v>
      </c>
      <c r="H4" s="2">
        <v>1603</v>
      </c>
      <c r="I4" s="2">
        <v>1685</v>
      </c>
      <c r="J4" s="2">
        <v>1685</v>
      </c>
      <c r="K4" s="2">
        <v>1685</v>
      </c>
    </row>
    <row r="5" spans="1:25" x14ac:dyDescent="0.2">
      <c r="A5" s="1" t="s">
        <v>2</v>
      </c>
      <c r="B5" s="2"/>
      <c r="C5" s="2">
        <v>966</v>
      </c>
      <c r="D5" s="2">
        <v>966</v>
      </c>
      <c r="E5" s="2">
        <v>1090</v>
      </c>
      <c r="F5" s="2">
        <v>1162</v>
      </c>
      <c r="G5" s="2">
        <v>1162</v>
      </c>
      <c r="H5" s="2">
        <v>1162</v>
      </c>
      <c r="I5" s="2">
        <v>1250</v>
      </c>
      <c r="J5" s="2">
        <v>1250</v>
      </c>
      <c r="K5" s="2">
        <v>1250</v>
      </c>
    </row>
    <row r="6" spans="1:25" x14ac:dyDescent="0.2">
      <c r="A6" s="1" t="s">
        <v>3</v>
      </c>
      <c r="B6" s="2"/>
      <c r="C6" s="2">
        <v>653</v>
      </c>
      <c r="D6" s="2">
        <v>653</v>
      </c>
      <c r="E6" s="2">
        <v>737</v>
      </c>
      <c r="F6" s="2">
        <v>753</v>
      </c>
      <c r="G6" s="2">
        <v>753</v>
      </c>
      <c r="H6" s="2">
        <v>753</v>
      </c>
      <c r="I6" s="2">
        <v>833</v>
      </c>
      <c r="J6" s="2">
        <v>833</v>
      </c>
      <c r="K6" s="2">
        <v>833</v>
      </c>
    </row>
    <row r="7" spans="1:25" x14ac:dyDescent="0.2">
      <c r="A7" s="1" t="s">
        <v>14</v>
      </c>
      <c r="B7" s="2">
        <v>1407</v>
      </c>
      <c r="C7" s="2">
        <v>1407</v>
      </c>
      <c r="D7" s="2">
        <v>1407</v>
      </c>
      <c r="E7" s="2">
        <v>1482</v>
      </c>
      <c r="F7" s="2">
        <v>1556</v>
      </c>
      <c r="G7" s="2">
        <v>1556</v>
      </c>
      <c r="H7" s="2">
        <v>1556</v>
      </c>
      <c r="I7" s="2">
        <v>1650</v>
      </c>
      <c r="J7" s="2">
        <v>1650</v>
      </c>
      <c r="K7" s="2">
        <v>1650</v>
      </c>
    </row>
  </sheetData>
  <sheetProtection password="840C" sheet="1" objects="1" scenario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376291-5C4F-487C-978E-246DFCDE4AD7}"/>
</file>

<file path=customXml/itemProps2.xml><?xml version="1.0" encoding="utf-8"?>
<ds:datastoreItem xmlns:ds="http://schemas.openxmlformats.org/officeDocument/2006/customXml" ds:itemID="{C0D27FB0-DE00-4D12-A036-1279680C44E9}"/>
</file>

<file path=customXml/itemProps3.xml><?xml version="1.0" encoding="utf-8"?>
<ds:datastoreItem xmlns:ds="http://schemas.openxmlformats.org/officeDocument/2006/customXml" ds:itemID="{37EA807F-4DF3-4465-9AA5-634C4A0DF6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Sumarizacny harok</vt:lpstr>
      <vt:lpstr>limity</vt:lpstr>
      <vt:lpstr>'Sumarizacny harok'!Oblasť_tlače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Miroslav Hrudkay</cp:lastModifiedBy>
  <cp:lastPrinted>2021-09-22T13:06:26Z</cp:lastPrinted>
  <dcterms:created xsi:type="dcterms:W3CDTF">2009-10-15T09:23:09Z</dcterms:created>
  <dcterms:modified xsi:type="dcterms:W3CDTF">2021-09-24T08:27:01Z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