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ka.kusnirova\Documents\2025\Kompenzačné pomôcky_2025\TABUĽKY KP WEB SUMÁR\"/>
    </mc:Choice>
  </mc:AlternateContent>
  <xr:revisionPtr revIDLastSave="0" documentId="13_ncr:1_{1B16D592-677A-4D18-9D73-535CD3B569EA}" xr6:coauthVersionLast="47" xr6:coauthVersionMax="47" xr10:uidLastSave="{00000000-0000-0000-0000-000000000000}"/>
  <bookViews>
    <workbookView xWindow="28680" yWindow="-120" windowWidth="38640" windowHeight="21120" xr2:uid="{FE29CF78-7C25-497C-8488-009F8315DF0B}"/>
  </bookViews>
  <sheets>
    <sheet name="RO" sheetId="1" r:id="rId1"/>
  </sheets>
  <externalReferences>
    <externalReference r:id="rId2"/>
    <externalReference r:id="rId3"/>
  </externalReferences>
  <definedNames>
    <definedName name="_xlnm._FilterDatabase" localSheetId="0" hidden="1">RO!$A$4:$Q$13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O14" i="1"/>
  <c r="M14" i="1"/>
</calcChain>
</file>

<file path=xl/sharedStrings.xml><?xml version="1.0" encoding="utf-8"?>
<sst xmlns="http://schemas.openxmlformats.org/spreadsheetml/2006/main" count="109" uniqueCount="89">
  <si>
    <t>Finančné prostriedky na zabezpečenie špecifických kompenzačných pomôcok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</si>
  <si>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</si>
  <si>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</si>
  <si>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</si>
  <si>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</si>
  <si>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</si>
  <si>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</si>
  <si>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 subjektu</t>
  </si>
  <si>
    <t>Názov obce</t>
  </si>
  <si>
    <t>Ulica</t>
  </si>
  <si>
    <t>Počet detí, ktorým je potrebné poskytnúť kompenzačnú pomôcku</t>
  </si>
  <si>
    <t>Číslo kategórie zo zoznamu špecifických kompenzačných pomôcok</t>
  </si>
  <si>
    <t>Počet kusov</t>
  </si>
  <si>
    <t>Poskytnutý príspevok 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</si>
  <si>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</si>
  <si>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</si>
  <si>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</si>
  <si>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</si>
  <si>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</si>
  <si>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</si>
  <si>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</si>
  <si>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</si>
  <si>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</si>
  <si>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O</t>
  </si>
  <si>
    <t>SPOLU</t>
  </si>
  <si>
    <t>Základná škola s materskou školou</t>
  </si>
  <si>
    <t>PO</t>
  </si>
  <si>
    <t>BB</t>
  </si>
  <si>
    <t>O515612</t>
  </si>
  <si>
    <t>Mesto Tornaľa</t>
  </si>
  <si>
    <t>Základná škola Pavla Jozefa Šafárika</t>
  </si>
  <si>
    <t>Tornaľa</t>
  </si>
  <si>
    <t>Škultétyho 11</t>
  </si>
  <si>
    <t>TC</t>
  </si>
  <si>
    <t>3.1.4.</t>
  </si>
  <si>
    <t>j</t>
  </si>
  <si>
    <t>2</t>
  </si>
  <si>
    <t>Optická pomôcka-lupa</t>
  </si>
  <si>
    <t>Základná škola Ferenca Kazinczyho s vyučovacím jazykom maďarským</t>
  </si>
  <si>
    <t>Mierová 45</t>
  </si>
  <si>
    <t>O506591</t>
  </si>
  <si>
    <t>Obec Trenčianske Jastrabie</t>
  </si>
  <si>
    <t>Základná škola</t>
  </si>
  <si>
    <t>Trenčianske Jastrabie</t>
  </si>
  <si>
    <t>Trenčianske Jastrabie 115</t>
  </si>
  <si>
    <t>O514268</t>
  </si>
  <si>
    <t>Mesto Nováky</t>
  </si>
  <si>
    <t>Nováky</t>
  </si>
  <si>
    <t>Pribinova 123/9</t>
  </si>
  <si>
    <t>TV</t>
  </si>
  <si>
    <t>O507768</t>
  </si>
  <si>
    <t>Obec Zavar</t>
  </si>
  <si>
    <t>Zavar</t>
  </si>
  <si>
    <t>Športová 33</t>
  </si>
  <si>
    <t>O518557</t>
  </si>
  <si>
    <t>Mesto Krupina</t>
  </si>
  <si>
    <t>Základná škola Jozefa Cígera Hronského</t>
  </si>
  <si>
    <t>Krupina</t>
  </si>
  <si>
    <t>Školská 10</t>
  </si>
  <si>
    <t>O544116</t>
  </si>
  <si>
    <t>Obec Čaklov</t>
  </si>
  <si>
    <t>Čaklov</t>
  </si>
  <si>
    <t>Čaklov 495</t>
  </si>
  <si>
    <t>O513865</t>
  </si>
  <si>
    <t>Obec Zliechov</t>
  </si>
  <si>
    <t>Zliechov</t>
  </si>
  <si>
    <t>Zliechov 47</t>
  </si>
  <si>
    <t>O520802</t>
  </si>
  <si>
    <t>Mesto Snina</t>
  </si>
  <si>
    <t>Snina</t>
  </si>
  <si>
    <t>Budovateľská 1992/9</t>
  </si>
  <si>
    <t>3.2.4., 3.4.1., 3.3.5., 3.5.2., 3.5.3</t>
  </si>
  <si>
    <t>3.5.4, 3.5.3., 3.3.2., 3.4.2.</t>
  </si>
  <si>
    <t>3.5.3., 3.5.2., 3.2.2.</t>
  </si>
  <si>
    <t>3.1.6., 3.1.3.</t>
  </si>
  <si>
    <t>3.3.4.</t>
  </si>
  <si>
    <t>3.4.1., 3.4.2., 3.4.4., 3.4.5.</t>
  </si>
  <si>
    <t>3.4.4., 3.5.3., 3.5.4.</t>
  </si>
  <si>
    <t>3.5.3., 3.5.2., 3.3.2., 3.3.5., 3.4.4., 3.4.2.</t>
  </si>
  <si>
    <t>Pomôcky na senzorickú hypersenzitivitu / hyposenzitivitu, Klasické pomôcky na kompenzáciu kognitívnych funkcií, Bezdrôtové technológie (BT)</t>
  </si>
  <si>
    <t>Špeciálne edukačné publikácie, Zariadenie na tvorbu hmatových pomôcok</t>
  </si>
  <si>
    <t>Špeciálne logopedické počítačové programy,Edukačné hračky s pripojenými spínačmi, Komunikačné knihy a karty, Špeciálne edukačné publikácie</t>
  </si>
  <si>
    <t>Pomôcky na senzorickú hypersenzitivitu / hyposenzitivitu, Klasické pomôcky na kompenzáciu kognitívnych funkcií, Manipulačné a špeciálne pomôcky na rozvoj grafomotoriky, Pomôcky na cvičenie / uvoľnenie svalstva,  Komunikačné knihy a karty, Edukačné hračky s pripojenými spínačmi</t>
  </si>
  <si>
    <r>
      <t xml:space="preserve">Názov pomôcky zo zoznamu </t>
    </r>
    <r>
      <rPr>
        <b/>
        <sz val="12"/>
        <rFont val="Times New Roman"/>
        <family val="1"/>
        <charset val="238"/>
      </rPr>
      <t xml:space="preserve">špecifických </t>
    </r>
    <r>
      <rPr>
        <b/>
        <sz val="12"/>
        <color theme="1"/>
        <rFont val="Times New Roman"/>
        <family val="1"/>
        <charset val="238"/>
      </rPr>
      <t>kompenzačných pomôcok</t>
    </r>
  </si>
  <si>
    <t>Požadované BEŽNÉ VÝDAVKY vrátane DPH (€)</t>
  </si>
  <si>
    <t>Signalizačné  zariadenia, Špecifické logopedické počítačové programy, Pomôcky na cvičenie /uvoľnenie svalstva, Klasické pomôcky na kompenzáciu kognitívnych funkcií, Pomôcky na senzorickú hypersenzitivitu / hyposenzitivitu</t>
  </si>
  <si>
    <t>Technické pomôcky na kompenzáciu kognitívnych funkcií, Pomôcky na senzorickú hypersenzitivitu /hyposenzitivitu, Manipulačné a špeciálne pomôcky na rozvoj grafomotoriky, Edukačné hračky s prepojeným snímačom</t>
  </si>
  <si>
    <t>Komunikačné knihy a karty, Pomôcky na senzorickú hypersenzitivitu / hyposenzitivitu, Technické pomôcky na kompenzáciu kognitívnych funkcií</t>
  </si>
  <si>
    <t>Pomôcky na sedenie, stoly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</si>
</sst>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4" fillId="3" borderId="3" xfId="1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applyFont="1"/>
    <xf numFmtId="1" fontId="5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textRotation="90" wrapText="1"/>
    </xf>
    <xf numFmtId="0" fontId="9" fillId="3" borderId="10" xfId="1" applyFont="1" applyFill="1" applyBorder="1" applyAlignment="1">
      <alignment horizontal="center" vertical="center" textRotation="90" wrapText="1"/>
    </xf>
    <xf numFmtId="0" fontId="9" fillId="3" borderId="10" xfId="1" applyFont="1" applyFill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 readingOrder="1"/>
    </xf>
    <xf numFmtId="0" fontId="10" fillId="4" borderId="10" xfId="0" applyFont="1" applyFill="1" applyBorder="1" applyAlignment="1">
      <alignment horizontal="center" vertical="center" wrapText="1"/>
    </xf>
    <xf numFmtId="4" fontId="10" fillId="4" borderId="10" xfId="0" applyNumberFormat="1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3" fontId="11" fillId="7" borderId="4" xfId="0" applyNumberFormat="1" applyFont="1" applyFill="1" applyBorder="1" applyAlignment="1">
      <alignment horizontal="right" vertical="center"/>
    </xf>
    <xf numFmtId="3" fontId="10" fillId="8" borderId="4" xfId="0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2" fillId="0" borderId="4" xfId="2" applyFont="1" applyBorder="1" applyAlignment="1">
      <alignment vertical="center" wrapText="1"/>
    </xf>
    <xf numFmtId="3" fontId="11" fillId="0" borderId="4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3" fontId="11" fillId="7" borderId="14" xfId="0" applyNumberFormat="1" applyFont="1" applyFill="1" applyBorder="1" applyAlignment="1">
      <alignment horizontal="right" vertical="center"/>
    </xf>
    <xf numFmtId="3" fontId="10" fillId="8" borderId="14" xfId="0" applyNumberFormat="1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/>
    </xf>
    <xf numFmtId="3" fontId="3" fillId="6" borderId="2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left" vertical="center"/>
    </xf>
  </cellXfs>
  <cellStyles count="3">
    <cellStyle name="Normálna" xfId="0" builtinId="0"/>
    <cellStyle name="Normálna 11" xfId="2" xr:uid="{4DC1C754-F233-44A5-A58B-8D4C2EB927E8}"/>
    <cellStyle name="Normálna 5 16 2" xfId="1" xr:uid="{9BA22C0B-2903-4965-B240-55B1F909A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ka.kusnirova\Documents\2025\Normat&#237;v\V3.xlsx" TargetMode="External"/><Relationship Id="rId1" Type="http://schemas.openxmlformats.org/officeDocument/2006/relationships/externalLinkPath" Target="/Users/janka.kusnirova/Documents/2025/Normat&#237;v/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/>
      <sheetData sheetId="2">
        <row r="3">
          <cell r="A3" t="str">
            <v>DCKBA163252</v>
          </cell>
        </row>
      </sheetData>
      <sheetData sheetId="3">
        <row r="3">
          <cell r="A3" t="str">
            <v>DCKBA163252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D97-20D7-4064-9DB0-9451C079624B}">
  <sheetPr>
    <tabColor rgb="FFFFC000"/>
    <pageSetUpPr fitToPage="1"/>
  </sheetPr>
  <dimension ref="A1:Q14"/>
  <sheetViews>
    <sheetView tabSelected="1" zoomScale="85" zoomScaleNormal="85" workbookViewId="0">
      <selection activeCell="O5" sqref="O5:O13"/>
    </sheetView>
  </sheetViews>
  <sheetFormatPr defaultRowHeight="14.4" x14ac:dyDescent="0.3"/>
  <cols>
    <col min="1" max="1" width="5.6640625" customWidth="1"/>
    <col min="2" max="2" width="5.109375" customWidth="1"/>
    <col min="3" max="3" width="10.33203125" customWidth="1"/>
    <col min="4" max="4" width="11" customWidth="1"/>
    <col min="5" max="5" width="37.21875" customWidth="1"/>
    <col min="6" max="6" width="15.109375" customWidth="1"/>
    <col min="7" max="7" width="39.5546875" customWidth="1"/>
    <col min="8" max="8" width="26" customWidth="1"/>
    <col min="9" max="9" width="29" customWidth="1"/>
    <col min="10" max="10" width="11.6640625" customWidth="1"/>
    <col min="11" max="11" width="40.44140625" customWidth="1"/>
    <col min="12" max="12" width="56.6640625" customWidth="1"/>
    <col min="13" max="13" width="8.33203125" customWidth="1"/>
    <col min="14" max="14" width="15.33203125" customWidth="1"/>
    <col min="15" max="15" width="16" customWidth="1"/>
    <col min="16" max="16" width="2.44140625" customWidth="1"/>
    <col min="17" max="17" width="13.6640625" bestFit="1" customWidth="1"/>
  </cols>
  <sheetData>
    <row r="1" spans="1:17" ht="22.95" customHeight="1" thickBot="1" x14ac:dyDescent="0.3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1:17" ht="15" thickBot="1" x14ac:dyDescent="0.35"/>
    <row r="3" spans="1:17" ht="126" customHeigh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4" t="s">
        <v>10</v>
      </c>
      <c r="K3" s="15" t="s">
        <v>11</v>
      </c>
      <c r="L3" s="14" t="s">
        <v>83</v>
      </c>
      <c r="M3" s="16" t="s">
        <v>12</v>
      </c>
      <c r="N3" s="17" t="s">
        <v>84</v>
      </c>
      <c r="O3" s="18" t="s">
        <v>13</v>
      </c>
    </row>
    <row r="4" spans="1:17" ht="12" customHeight="1" x14ac:dyDescent="0.3">
      <c r="A4" s="8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6">
        <v>1</v>
      </c>
      <c r="K4" s="3" t="s">
        <v>36</v>
      </c>
      <c r="L4" s="2" t="s">
        <v>35</v>
      </c>
      <c r="M4" s="4">
        <v>3</v>
      </c>
      <c r="N4" s="9">
        <v>4</v>
      </c>
      <c r="O4" s="10">
        <v>5</v>
      </c>
    </row>
    <row r="5" spans="1:17" ht="111.6" customHeight="1" x14ac:dyDescent="0.3">
      <c r="A5" s="21" t="s">
        <v>27</v>
      </c>
      <c r="B5" s="21" t="s">
        <v>23</v>
      </c>
      <c r="C5" s="21" t="s">
        <v>28</v>
      </c>
      <c r="D5" s="21">
        <v>319091</v>
      </c>
      <c r="E5" s="22" t="s">
        <v>29</v>
      </c>
      <c r="F5" s="21">
        <v>37833685</v>
      </c>
      <c r="G5" s="22" t="s">
        <v>30</v>
      </c>
      <c r="H5" s="22" t="s">
        <v>31</v>
      </c>
      <c r="I5" s="22" t="s">
        <v>32</v>
      </c>
      <c r="J5" s="23">
        <v>1</v>
      </c>
      <c r="K5" s="24" t="s">
        <v>71</v>
      </c>
      <c r="L5" s="24" t="s">
        <v>85</v>
      </c>
      <c r="M5" s="25">
        <v>37</v>
      </c>
      <c r="N5" s="19">
        <v>1786</v>
      </c>
      <c r="O5" s="20">
        <v>1786</v>
      </c>
      <c r="Q5" s="5"/>
    </row>
    <row r="6" spans="1:17" ht="85.8" customHeight="1" x14ac:dyDescent="0.3">
      <c r="A6" s="21" t="s">
        <v>27</v>
      </c>
      <c r="B6" s="21" t="s">
        <v>23</v>
      </c>
      <c r="C6" s="21" t="s">
        <v>28</v>
      </c>
      <c r="D6" s="21">
        <v>319091</v>
      </c>
      <c r="E6" s="22" t="s">
        <v>29</v>
      </c>
      <c r="F6" s="21">
        <v>37833693</v>
      </c>
      <c r="G6" s="24" t="s">
        <v>38</v>
      </c>
      <c r="H6" s="22" t="s">
        <v>31</v>
      </c>
      <c r="I6" s="22" t="s">
        <v>39</v>
      </c>
      <c r="J6" s="23">
        <v>3</v>
      </c>
      <c r="K6" s="22" t="s">
        <v>72</v>
      </c>
      <c r="L6" s="24" t="s">
        <v>86</v>
      </c>
      <c r="M6" s="23">
        <v>12</v>
      </c>
      <c r="N6" s="19">
        <v>2106</v>
      </c>
      <c r="O6" s="20">
        <v>2106</v>
      </c>
      <c r="Q6" s="5"/>
    </row>
    <row r="7" spans="1:17" ht="63.6" customHeight="1" x14ac:dyDescent="0.3">
      <c r="A7" s="21" t="s">
        <v>33</v>
      </c>
      <c r="B7" s="21" t="s">
        <v>23</v>
      </c>
      <c r="C7" s="21" t="s">
        <v>40</v>
      </c>
      <c r="D7" s="21">
        <v>312070</v>
      </c>
      <c r="E7" s="22" t="s">
        <v>41</v>
      </c>
      <c r="F7" s="21">
        <v>36126586</v>
      </c>
      <c r="G7" s="22" t="s">
        <v>42</v>
      </c>
      <c r="H7" s="22" t="s">
        <v>43</v>
      </c>
      <c r="I7" s="22" t="s">
        <v>44</v>
      </c>
      <c r="J7" s="23">
        <v>5</v>
      </c>
      <c r="K7" s="22" t="s">
        <v>73</v>
      </c>
      <c r="L7" s="24" t="s">
        <v>79</v>
      </c>
      <c r="M7" s="23">
        <v>17</v>
      </c>
      <c r="N7" s="19">
        <v>1162</v>
      </c>
      <c r="O7" s="20">
        <v>1162</v>
      </c>
      <c r="Q7" s="5"/>
    </row>
    <row r="8" spans="1:17" ht="76.8" customHeight="1" x14ac:dyDescent="0.3">
      <c r="A8" s="21" t="s">
        <v>33</v>
      </c>
      <c r="B8" s="21" t="s">
        <v>23</v>
      </c>
      <c r="C8" s="21" t="s">
        <v>45</v>
      </c>
      <c r="D8" s="21">
        <v>318361</v>
      </c>
      <c r="E8" s="22" t="s">
        <v>46</v>
      </c>
      <c r="F8" s="21">
        <v>36126799</v>
      </c>
      <c r="G8" s="22" t="s">
        <v>42</v>
      </c>
      <c r="H8" s="22" t="s">
        <v>47</v>
      </c>
      <c r="I8" s="22" t="s">
        <v>48</v>
      </c>
      <c r="J8" s="23">
        <v>1</v>
      </c>
      <c r="K8" s="22" t="s">
        <v>74</v>
      </c>
      <c r="L8" s="24" t="s">
        <v>80</v>
      </c>
      <c r="M8" s="23">
        <v>2</v>
      </c>
      <c r="N8" s="19">
        <v>1800</v>
      </c>
      <c r="O8" s="20">
        <v>1800</v>
      </c>
      <c r="Q8" s="5"/>
    </row>
    <row r="9" spans="1:17" ht="54.6" customHeight="1" x14ac:dyDescent="0.3">
      <c r="A9" s="21" t="s">
        <v>49</v>
      </c>
      <c r="B9" s="21" t="s">
        <v>23</v>
      </c>
      <c r="C9" s="21" t="s">
        <v>50</v>
      </c>
      <c r="D9" s="21">
        <v>313203</v>
      </c>
      <c r="E9" s="22" t="s">
        <v>51</v>
      </c>
      <c r="F9" s="21">
        <v>34017381</v>
      </c>
      <c r="G9" s="22" t="s">
        <v>25</v>
      </c>
      <c r="H9" s="22" t="s">
        <v>52</v>
      </c>
      <c r="I9" s="22" t="s">
        <v>53</v>
      </c>
      <c r="J9" s="23">
        <v>1</v>
      </c>
      <c r="K9" s="22" t="s">
        <v>75</v>
      </c>
      <c r="L9" s="22" t="s">
        <v>88</v>
      </c>
      <c r="M9" s="23">
        <v>2</v>
      </c>
      <c r="N9" s="19">
        <v>274</v>
      </c>
      <c r="O9" s="20">
        <v>274</v>
      </c>
      <c r="Q9" s="5"/>
    </row>
    <row r="10" spans="1:17" ht="84" customHeight="1" x14ac:dyDescent="0.3">
      <c r="A10" s="21" t="s">
        <v>27</v>
      </c>
      <c r="B10" s="21" t="s">
        <v>23</v>
      </c>
      <c r="C10" s="21" t="s">
        <v>54</v>
      </c>
      <c r="D10" s="21">
        <v>320056</v>
      </c>
      <c r="E10" s="22" t="s">
        <v>55</v>
      </c>
      <c r="F10" s="21">
        <v>37833758</v>
      </c>
      <c r="G10" s="24" t="s">
        <v>56</v>
      </c>
      <c r="H10" s="22" t="s">
        <v>57</v>
      </c>
      <c r="I10" s="22" t="s">
        <v>58</v>
      </c>
      <c r="J10" s="23">
        <v>6</v>
      </c>
      <c r="K10" s="22" t="s">
        <v>76</v>
      </c>
      <c r="L10" s="24" t="s">
        <v>81</v>
      </c>
      <c r="M10" s="23">
        <v>22</v>
      </c>
      <c r="N10" s="19">
        <v>911</v>
      </c>
      <c r="O10" s="20">
        <v>911</v>
      </c>
      <c r="Q10" s="5"/>
    </row>
    <row r="11" spans="1:17" ht="35.4" customHeight="1" x14ac:dyDescent="0.3">
      <c r="A11" s="21" t="s">
        <v>26</v>
      </c>
      <c r="B11" s="21" t="s">
        <v>23</v>
      </c>
      <c r="C11" s="21" t="s">
        <v>59</v>
      </c>
      <c r="D11" s="21">
        <v>332291</v>
      </c>
      <c r="E11" s="22" t="s">
        <v>60</v>
      </c>
      <c r="F11" s="21">
        <v>37873270</v>
      </c>
      <c r="G11" s="22" t="s">
        <v>42</v>
      </c>
      <c r="H11" s="22" t="s">
        <v>61</v>
      </c>
      <c r="I11" s="22" t="s">
        <v>62</v>
      </c>
      <c r="J11" s="26">
        <v>1</v>
      </c>
      <c r="K11" s="22" t="s">
        <v>34</v>
      </c>
      <c r="L11" s="22" t="s">
        <v>37</v>
      </c>
      <c r="M11" s="26">
        <v>1</v>
      </c>
      <c r="N11" s="19">
        <v>1250</v>
      </c>
      <c r="O11" s="20">
        <v>1250</v>
      </c>
      <c r="Q11" s="5"/>
    </row>
    <row r="12" spans="1:17" ht="73.2" customHeight="1" x14ac:dyDescent="0.3">
      <c r="A12" s="21" t="s">
        <v>33</v>
      </c>
      <c r="B12" s="21" t="s">
        <v>23</v>
      </c>
      <c r="C12" s="21" t="s">
        <v>63</v>
      </c>
      <c r="D12" s="21">
        <v>317969</v>
      </c>
      <c r="E12" s="22" t="s">
        <v>64</v>
      </c>
      <c r="F12" s="21">
        <v>710059434</v>
      </c>
      <c r="G12" s="22" t="s">
        <v>42</v>
      </c>
      <c r="H12" s="22" t="s">
        <v>65</v>
      </c>
      <c r="I12" s="22" t="s">
        <v>66</v>
      </c>
      <c r="J12" s="26">
        <v>2</v>
      </c>
      <c r="K12" s="22" t="s">
        <v>77</v>
      </c>
      <c r="L12" s="24" t="s">
        <v>87</v>
      </c>
      <c r="M12" s="26">
        <v>8</v>
      </c>
      <c r="N12" s="19">
        <v>866</v>
      </c>
      <c r="O12" s="20">
        <v>866</v>
      </c>
      <c r="Q12" s="5"/>
    </row>
    <row r="13" spans="1:17" ht="126.6" customHeight="1" thickBot="1" x14ac:dyDescent="0.35">
      <c r="A13" s="21" t="s">
        <v>26</v>
      </c>
      <c r="B13" s="21" t="s">
        <v>23</v>
      </c>
      <c r="C13" s="21" t="s">
        <v>67</v>
      </c>
      <c r="D13" s="21">
        <v>323560</v>
      </c>
      <c r="E13" s="22" t="s">
        <v>68</v>
      </c>
      <c r="F13" s="21">
        <v>36158747</v>
      </c>
      <c r="G13" s="22" t="s">
        <v>42</v>
      </c>
      <c r="H13" s="22" t="s">
        <v>69</v>
      </c>
      <c r="I13" s="22" t="s">
        <v>70</v>
      </c>
      <c r="J13" s="26">
        <v>10</v>
      </c>
      <c r="K13" s="24" t="s">
        <v>78</v>
      </c>
      <c r="L13" s="24" t="s">
        <v>82</v>
      </c>
      <c r="M13" s="26">
        <v>60</v>
      </c>
      <c r="N13" s="27">
        <v>6300</v>
      </c>
      <c r="O13" s="28">
        <v>3000</v>
      </c>
      <c r="Q13" s="5"/>
    </row>
    <row r="14" spans="1:17" s="7" customFormat="1" ht="22.8" customHeight="1" thickBot="1" x14ac:dyDescent="0.35">
      <c r="A14" s="34" t="s">
        <v>24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6"/>
      <c r="M14" s="29">
        <f>SUBTOTAL(9,M5:M13)</f>
        <v>161</v>
      </c>
      <c r="N14" s="29">
        <f t="shared" ref="N14:O14" si="0">SUBTOTAL(9,N5:N13)</f>
        <v>16455</v>
      </c>
      <c r="O14" s="30">
        <f t="shared" si="0"/>
        <v>13155</v>
      </c>
    </row>
  </sheetData>
  <autoFilter ref="A4:Q13" xr:uid="{1DEC3D97-20D7-4064-9DB0-9451C079624B}"/>
  <mergeCells count="2">
    <mergeCell ref="A1:O1"/>
    <mergeCell ref="A14:L14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dcterms:created xsi:type="dcterms:W3CDTF">2025-05-27T14:05:50Z</dcterms:created>
  <dcterms:modified xsi:type="dcterms:W3CDTF">2025-08-13T08:57:26Z</dcterms:modified>
</cp:coreProperties>
</file>