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onika.mazanova\Documents\2023\PORADNE (od 1.1.2023)\Poradne od 1. 1. 2023 FINAL - po marcových opravách\"/>
    </mc:Choice>
  </mc:AlternateContent>
  <xr:revisionPtr revIDLastSave="0" documentId="13_ncr:1_{09E386A3-E805-471B-B4CA-4AB030121232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január 2023" sheetId="4" r:id="rId1"/>
  </sheets>
  <definedNames>
    <definedName name="_xlnm._FilterDatabase" localSheetId="0" hidden="1">'január 2023'!$A$4:$J$80</definedName>
    <definedName name="_xlnm.Print_Titles" localSheetId="0">'január 2023'!$3:$3</definedName>
    <definedName name="_xlnm.Print_Area" localSheetId="0">'január 2023'!$A$2:$J$80</definedName>
  </definedNames>
  <calcPr calcId="191029"/>
</workbook>
</file>

<file path=xl/calcChain.xml><?xml version="1.0" encoding="utf-8"?>
<calcChain xmlns="http://schemas.openxmlformats.org/spreadsheetml/2006/main">
  <c r="J30" i="4" l="1"/>
  <c r="J36" i="4"/>
  <c r="J64" i="4"/>
  <c r="J65" i="4"/>
  <c r="I80" i="4"/>
  <c r="H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5" i="4"/>
  <c r="J34" i="4"/>
  <c r="J33" i="4"/>
  <c r="J32" i="4"/>
  <c r="J31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80" i="4" l="1"/>
</calcChain>
</file>

<file path=xl/sharedStrings.xml><?xml version="1.0" encoding="utf-8"?>
<sst xmlns="http://schemas.openxmlformats.org/spreadsheetml/2006/main" count="545" uniqueCount="259">
  <si>
    <t>Názov</t>
  </si>
  <si>
    <t>a</t>
  </si>
  <si>
    <t>Levoča</t>
  </si>
  <si>
    <t>Jablonov</t>
  </si>
  <si>
    <t>Mgr. Dáša Ďuricová</t>
  </si>
  <si>
    <t>Súkromné centrum poradenstva a prevencie</t>
  </si>
  <si>
    <t>Bratislava - Podunajské Biskupice</t>
  </si>
  <si>
    <t>Mgr. Adriana Prikrylová</t>
  </si>
  <si>
    <t>Senec</t>
  </si>
  <si>
    <t xml:space="preserve">TENENET o.z. </t>
  </si>
  <si>
    <t>Súkromné centrum poradenstva a prevencie TENENET</t>
  </si>
  <si>
    <t>Bratislava - Ružinov</t>
  </si>
  <si>
    <t>PhDr. Veronika Bisaki, PhD.</t>
  </si>
  <si>
    <t>DETSKÉ CENTRUM, s. r. o.</t>
  </si>
  <si>
    <t>Šarišské Michaľany</t>
  </si>
  <si>
    <t>BambiCentrum, n.o.</t>
  </si>
  <si>
    <t>Prešov</t>
  </si>
  <si>
    <t>Súkromné centrum poradenstva a prevencie BambiCentrum</t>
  </si>
  <si>
    <t>Mgr. Eva Turáková</t>
  </si>
  <si>
    <t>Súkromné ŠCPP pre deti a žiakov s autizmom alebo ďalšími pervazívnymi vývinovými poruchami</t>
  </si>
  <si>
    <t>Bratislava-Nové Mesto</t>
  </si>
  <si>
    <t xml:space="preserve">Súkromné ŠCPP centra včasnej intervencie pre deti do piateho roku veku  </t>
  </si>
  <si>
    <t>Bratislava - Nové Mesto</t>
  </si>
  <si>
    <t xml:space="preserve">Centrum včasnej intervencie Bratislava, n.o. </t>
  </si>
  <si>
    <t>Bratislava-Staré Mesto</t>
  </si>
  <si>
    <t>TREA plus s.r.o.</t>
  </si>
  <si>
    <t>Súkromné centrum poradenstva a prevencie TREA</t>
  </si>
  <si>
    <t>Bratislava - Rača</t>
  </si>
  <si>
    <t>Kežmarok</t>
  </si>
  <si>
    <t>Mgr. Beáta Breuerová</t>
  </si>
  <si>
    <t>Súkromné ŠCPP pre deti a žiakov s viacnásobným postihnutím</t>
  </si>
  <si>
    <t>Trnava</t>
  </si>
  <si>
    <t>Mgr. Marcel Kubinský</t>
  </si>
  <si>
    <t>Poprad</t>
  </si>
  <si>
    <t>Vysoké Tatry</t>
  </si>
  <si>
    <t>Súkromné ŠCPP pre deti a žiakov s mentálnym postihnutím</t>
  </si>
  <si>
    <t>Stará Ľubovňa</t>
  </si>
  <si>
    <t>Šarišské Jastrabie</t>
  </si>
  <si>
    <t xml:space="preserve">Mgr. Viktória Filičková  </t>
  </si>
  <si>
    <t>Banská Bystrica</t>
  </si>
  <si>
    <t>Brusno</t>
  </si>
  <si>
    <t>Občianske združenie ŠŤASTNÁ ŠKOLA</t>
  </si>
  <si>
    <t>Žilina</t>
  </si>
  <si>
    <t>EduGo s.r.o.</t>
  </si>
  <si>
    <t>Súkromné centrum poradenstva a prevencie EduGo</t>
  </si>
  <si>
    <t>Tvrdošín</t>
  </si>
  <si>
    <t>Trstená</t>
  </si>
  <si>
    <t>Informačné centrum mladých Orava</t>
  </si>
  <si>
    <t>Námestovo</t>
  </si>
  <si>
    <t>Hurbanovo</t>
  </si>
  <si>
    <t>Mgr. Judit Méry</t>
  </si>
  <si>
    <t>Kálnica</t>
  </si>
  <si>
    <t>PhDr. Mária Ďuríková</t>
  </si>
  <si>
    <t>Sečovce</t>
  </si>
  <si>
    <t>Centrum špeciálno-pedagogického poradenstva v Sečovciach, n.o.</t>
  </si>
  <si>
    <t>Rajec</t>
  </si>
  <si>
    <t>Nové Zámky</t>
  </si>
  <si>
    <t>Mgr. Adriana Gábrišová</t>
  </si>
  <si>
    <t>Súkromné centrum poradenstva a prevencie - Centrum detskej reči</t>
  </si>
  <si>
    <t>Mgr. Bunta Ivan - Centrum detskej reči</t>
  </si>
  <si>
    <t>Ing. Lucia Drábová, PhD.</t>
  </si>
  <si>
    <t>Snina</t>
  </si>
  <si>
    <t>Centrum včasnej intervencie Žilina, n. o.</t>
  </si>
  <si>
    <t>Súkromné centrum poradenstva a prevencie centra včasnej intervencie</t>
  </si>
  <si>
    <t>Strečno</t>
  </si>
  <si>
    <t>Inštitút zdravého vývinu</t>
  </si>
  <si>
    <t>Fonema s.r.o.</t>
  </si>
  <si>
    <t>Súkromné centrum poradenstva a prevencie Fonema</t>
  </si>
  <si>
    <t>Ružomberok</t>
  </si>
  <si>
    <t>Nosko Health Prevention, s.r.o.</t>
  </si>
  <si>
    <t>Súkromné centrum poradenstva a prevencie Nosko Health Prevention</t>
  </si>
  <si>
    <t>Chorvátsky Grob</t>
  </si>
  <si>
    <t>PaedDr. Andrea Matejcová</t>
  </si>
  <si>
    <t>Veľký Krtíš</t>
  </si>
  <si>
    <t>VOXPSYCHÉ, s.r.o.</t>
  </si>
  <si>
    <t>Súkromné ŠCPP pre deti do piateho roku veku</t>
  </si>
  <si>
    <t>Poltár</t>
  </si>
  <si>
    <t>Lučenec</t>
  </si>
  <si>
    <t>Ilava</t>
  </si>
  <si>
    <t>Nová Dubnica</t>
  </si>
  <si>
    <t>PaedDr. Kvetoslava Mojtová</t>
  </si>
  <si>
    <t>Sereď</t>
  </si>
  <si>
    <t>Mgr. Miroslava Ormandyová</t>
  </si>
  <si>
    <t>Bratislava-Ružinov</t>
  </si>
  <si>
    <t>Mgr. Miroslava Robinson</t>
  </si>
  <si>
    <t>LOGOHRA</t>
  </si>
  <si>
    <t>Košice-Staré Mesto</t>
  </si>
  <si>
    <t>PaedDr. Katarína Ďorková</t>
  </si>
  <si>
    <t>Rovinka</t>
  </si>
  <si>
    <t>LOGaDYS n. o.</t>
  </si>
  <si>
    <t>Súkromné ŠCPP pre deti a žiakov s narušenou komunikačnou schopnosťou LOGaDYS</t>
  </si>
  <si>
    <t>Pavlovce nad Uhom</t>
  </si>
  <si>
    <t>Občianske združenie BEZPEČNE DO ŽIVOTA</t>
  </si>
  <si>
    <t>Harichovce</t>
  </si>
  <si>
    <t>PaedDr. Zuzana Čekovská</t>
  </si>
  <si>
    <t>Súkromné ŠCPP pre deti a žiakov s narušenou komunikačnou schopnosťou</t>
  </si>
  <si>
    <t>Spišský Hrhov</t>
  </si>
  <si>
    <t>PaedDr. Patrícia Lorková</t>
  </si>
  <si>
    <t>PaedDr. Beáta Matušáková</t>
  </si>
  <si>
    <t>Levice</t>
  </si>
  <si>
    <t>Mgr. Katarína Gutyanová</t>
  </si>
  <si>
    <t>Piešťany</t>
  </si>
  <si>
    <t>Mgr. Ferdinand Podoba</t>
  </si>
  <si>
    <t>Bratislava-Karlova Ves</t>
  </si>
  <si>
    <t>Súkromné centrum poradenstva a prevencie CENADA</t>
  </si>
  <si>
    <t xml:space="preserve">Centrum nadania, n. o. skrátený názov CENADA, n.o. </t>
  </si>
  <si>
    <t>Prievidza</t>
  </si>
  <si>
    <t>Zemianske Kostoľany</t>
  </si>
  <si>
    <t>KM Pro, s.r.o.</t>
  </si>
  <si>
    <t>Bánovce nad Bebravou</t>
  </si>
  <si>
    <t>Kremnica</t>
  </si>
  <si>
    <t>doc. Mgr. Margita Schmidtová, PhD</t>
  </si>
  <si>
    <t>Martin</t>
  </si>
  <si>
    <t>Mgr. Anita Nagyová</t>
  </si>
  <si>
    <t>Púchov</t>
  </si>
  <si>
    <t>Mgr. Monika Mináriková</t>
  </si>
  <si>
    <t>Otvorme cestu pre deti s Dys..., o.z.</t>
  </si>
  <si>
    <t>Rožňava</t>
  </si>
  <si>
    <t>Mgr. Mária Krčmárová</t>
  </si>
  <si>
    <t>Mgr. Simona Šimková</t>
  </si>
  <si>
    <t>Mgr. Vladimír Raučina</t>
  </si>
  <si>
    <t xml:space="preserve">Mgr. Vladimír Raučina </t>
  </si>
  <si>
    <t>Skalica</t>
  </si>
  <si>
    <t>Mgr. Gabriela Skotáková</t>
  </si>
  <si>
    <t>Inštitút detskej reči s.r.o.</t>
  </si>
  <si>
    <t>Súkromné centrum poradenstva a prevencie Inštitút detskej reči</t>
  </si>
  <si>
    <t>Ing. Gabriel Hlinka</t>
  </si>
  <si>
    <t>Ing. Mgr. Marianna Mereššová</t>
  </si>
  <si>
    <t>Demjata</t>
  </si>
  <si>
    <t>Mgr. Viera Imrichová</t>
  </si>
  <si>
    <t>STADETORE, n.o.</t>
  </si>
  <si>
    <t>Dolný Kubín</t>
  </si>
  <si>
    <t>Mgr. Silvia Papalová</t>
  </si>
  <si>
    <t>Šurany</t>
  </si>
  <si>
    <t>Nitra</t>
  </si>
  <si>
    <t xml:space="preserve">Súkromné centrum poradenstva a prevencie EFETA </t>
  </si>
  <si>
    <t>EFFETA, stredisko Sv. Františka Saleského</t>
  </si>
  <si>
    <t>PaedDr. Anna Baráthová Súkromné centrum špeciálno-pedagogického poradenstva DYS - CENTRUM</t>
  </si>
  <si>
    <t>Súkromné centrum poradenstva a prevencie DYS - CENTRUM</t>
  </si>
  <si>
    <t>Lúky</t>
  </si>
  <si>
    <t>Súkromné centrum poradenstva a prevencie HELP-DYS</t>
  </si>
  <si>
    <t>HELP-DYS, SÚKROMNÉ CENTRUM ŠPECIÁLNO-PEDAGOGICKÉHO  PORADENSTVA, n.o.</t>
  </si>
  <si>
    <t>Doc. PaedDr. Oľga Račková, PhD.</t>
  </si>
  <si>
    <t>Tročany</t>
  </si>
  <si>
    <t>CESTY NÁDEJE, o.z.</t>
  </si>
  <si>
    <t>Topoľčany</t>
  </si>
  <si>
    <t>PhDr. Jana Merašická</t>
  </si>
  <si>
    <t>Trenčín</t>
  </si>
  <si>
    <t>PhDr. Andrej Benkovič</t>
  </si>
  <si>
    <t>KORY, s.r.o.</t>
  </si>
  <si>
    <t>Súkromné centrum poradenstva a prevencie KORY</t>
  </si>
  <si>
    <t>Autistické centrum Andreas n. o.</t>
  </si>
  <si>
    <t xml:space="preserve">Súkromné ŠCPP pre deti a žiakov s autizmom alebo ďalšími pervazívnymi vývinovými poruchami </t>
  </si>
  <si>
    <t>Jablonov 165</t>
  </si>
  <si>
    <t>Bebravská 34</t>
  </si>
  <si>
    <t>Oravská 3083/4</t>
  </si>
  <si>
    <t>Sklenárova 1</t>
  </si>
  <si>
    <t>Mlynské nivy 44/C</t>
  </si>
  <si>
    <t>Pod lesíkom 19</t>
  </si>
  <si>
    <t>Vodárenská 3</t>
  </si>
  <si>
    <t>Hálkova 2953/11</t>
  </si>
  <si>
    <t>Kadnárová 15</t>
  </si>
  <si>
    <t>Nová 10</t>
  </si>
  <si>
    <t>Sladovnícka 22</t>
  </si>
  <si>
    <t>Námestie sv. Egídia 59/36</t>
  </si>
  <si>
    <t>Šarišské Jastrabie 270</t>
  </si>
  <si>
    <t>Školská 622</t>
  </si>
  <si>
    <t>Ul. Jozefa Vuruma 144</t>
  </si>
  <si>
    <t>Ul. Železničiarov 266/8</t>
  </si>
  <si>
    <t>Hviezdoslavovo nám. 213</t>
  </si>
  <si>
    <t>28. októbra 1650/33</t>
  </si>
  <si>
    <t>Kálnica 385</t>
  </si>
  <si>
    <t>Námestie Andreja Škrábika 37</t>
  </si>
  <si>
    <t>Námestie Jozefa Herdu 1</t>
  </si>
  <si>
    <t>Saleziánska 2807/4</t>
  </si>
  <si>
    <t>Mládeže 289</t>
  </si>
  <si>
    <t>Nábrežie 1162/27</t>
  </si>
  <si>
    <t>Námestie A. Hlinku 56/1</t>
  </si>
  <si>
    <t>Hrudky 71</t>
  </si>
  <si>
    <t>Nemocničná 1</t>
  </si>
  <si>
    <t>13. januára 716/23</t>
  </si>
  <si>
    <t>Ulica Dukelských hrdinov 2</t>
  </si>
  <si>
    <t>Gagarinova 773/5</t>
  </si>
  <si>
    <t>Slnečná 5</t>
  </si>
  <si>
    <t>Stálicová 2</t>
  </si>
  <si>
    <t>Antona Bernoláka 5259/2A</t>
  </si>
  <si>
    <t>Pribinova 8</t>
  </si>
  <si>
    <t>Kostolné námestie 17/1</t>
  </si>
  <si>
    <t>Ul. Staničná 10</t>
  </si>
  <si>
    <t>Ul. ČSA 33</t>
  </si>
  <si>
    <t>Do Stošky 232/10</t>
  </si>
  <si>
    <t>J. Švermu 2262/8</t>
  </si>
  <si>
    <t>I. Krasku 3</t>
  </si>
  <si>
    <t>Pod Párovcami 7271/161</t>
  </si>
  <si>
    <t>Majerníkova 3045/60</t>
  </si>
  <si>
    <t>Boženy Nemcovej 406/38</t>
  </si>
  <si>
    <t>Budovateľská 1992/9</t>
  </si>
  <si>
    <t>Dolná 49/21</t>
  </si>
  <si>
    <t>Ul. M. R. Štefánika 48</t>
  </si>
  <si>
    <t>Pod kopcom 75</t>
  </si>
  <si>
    <t>Dvory 1933/20</t>
  </si>
  <si>
    <t>Bagarova 30</t>
  </si>
  <si>
    <t>Probstnerova cesta 10</t>
  </si>
  <si>
    <t>Námestie sv. Cyrila a Metoda 161</t>
  </si>
  <si>
    <t>Ulica Cyrila a Metoda 1706/4</t>
  </si>
  <si>
    <t>Komenského 3</t>
  </si>
  <si>
    <t>Sládkovičova 1172/34</t>
  </si>
  <si>
    <t>L.Svobodu 31</t>
  </si>
  <si>
    <t>Železničiarska 13</t>
  </si>
  <si>
    <t>Farbiarska 12</t>
  </si>
  <si>
    <t>Štúrova 1399/7</t>
  </si>
  <si>
    <t>Demjata 57</t>
  </si>
  <si>
    <t>Slnečná 34</t>
  </si>
  <si>
    <t>Hviezdoslavovo námestie 2190/14</t>
  </si>
  <si>
    <t>Družstevná 5</t>
  </si>
  <si>
    <t>Samova 978/4</t>
  </si>
  <si>
    <t>Piaristická  1379/2</t>
  </si>
  <si>
    <t>Lúky 127</t>
  </si>
  <si>
    <t>Farská 84</t>
  </si>
  <si>
    <t>Dolný Smokovec 21</t>
  </si>
  <si>
    <t>Tročany 22</t>
  </si>
  <si>
    <t>Trojičné námestie 191</t>
  </si>
  <si>
    <t>Janka Kráľa 1</t>
  </si>
  <si>
    <t>Mierové námestie 3</t>
  </si>
  <si>
    <t>Bojnická cesta 463/47</t>
  </si>
  <si>
    <t>Stromová 34</t>
  </si>
  <si>
    <t>Galandova 7</t>
  </si>
  <si>
    <t>Ulica</t>
  </si>
  <si>
    <t>Kraj 
zriaďovateľa</t>
  </si>
  <si>
    <t>Kraj 
sídla poradne</t>
  </si>
  <si>
    <t>b</t>
  </si>
  <si>
    <t>c</t>
  </si>
  <si>
    <t>d</t>
  </si>
  <si>
    <t>SPOLU</t>
  </si>
  <si>
    <t>BB</t>
  </si>
  <si>
    <t>BA</t>
  </si>
  <si>
    <t>KE</t>
  </si>
  <si>
    <t>NR</t>
  </si>
  <si>
    <t>PO</t>
  </si>
  <si>
    <t>TN</t>
  </si>
  <si>
    <t>TV</t>
  </si>
  <si>
    <t>ZA</t>
  </si>
  <si>
    <t>Rovinka 470</t>
  </si>
  <si>
    <t>e</t>
  </si>
  <si>
    <t>f</t>
  </si>
  <si>
    <t xml:space="preserve"> Obec, v ktorej sídli zariadenie</t>
  </si>
  <si>
    <t>Druh zariadenia poradenstva a prevencie</t>
  </si>
  <si>
    <t>g</t>
  </si>
  <si>
    <t>CPP</t>
  </si>
  <si>
    <t>ŠCPP</t>
  </si>
  <si>
    <t>2a</t>
  </si>
  <si>
    <t>Názov zriaďovateľa</t>
  </si>
  <si>
    <t>PaedDr. Eva Gelányiová/Elle, s r.o.</t>
  </si>
  <si>
    <t>Ľuboslava Rudašová/Diagnostika-poradenstvo-vzdelávanie</t>
  </si>
  <si>
    <t>Informačné centrum mladých Orava
(návrh na vyradenie k 1.1.2023)</t>
  </si>
  <si>
    <t>Počet detí k 2.1.2023</t>
  </si>
  <si>
    <t>:z toho 
do 15 rokov veku 
(obce)</t>
  </si>
  <si>
    <t>:z toho 
nad 15 rokov veku 
(VUC)</t>
  </si>
  <si>
    <t>Neštátne zariadenia poradenstva a prevencie od 1. 1. 2023 - zber údajov - (marcová oprava údajov)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</si>
</sst>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8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1"/>
      <color rgb="FFFF0000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1" fillId="5" borderId="17" xfId="0" applyFont="1" applyFill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vertical="center"/>
    </xf>
    <xf numFmtId="3" fontId="2" fillId="5" borderId="8" xfId="0" applyNumberFormat="1" applyFont="1" applyFill="1" applyBorder="1" applyAlignment="1">
      <alignment vertical="center"/>
    </xf>
    <xf numFmtId="3" fontId="2" fillId="5" borderId="21" xfId="0" applyNumberFormat="1" applyFont="1" applyFill="1" applyBorder="1" applyAlignment="1">
      <alignment vertical="center"/>
    </xf>
    <xf numFmtId="3" fontId="2" fillId="5" borderId="2" xfId="0" applyNumberFormat="1" applyFont="1" applyFill="1" applyBorder="1" applyAlignment="1">
      <alignment vertical="center"/>
    </xf>
    <xf numFmtId="3" fontId="2" fillId="5" borderId="3" xfId="0" applyNumberFormat="1" applyFont="1" applyFill="1" applyBorder="1" applyAlignment="1">
      <alignment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3" fontId="2" fillId="5" borderId="26" xfId="0" applyNumberFormat="1" applyFont="1" applyFill="1" applyBorder="1" applyAlignment="1">
      <alignment vertical="center"/>
    </xf>
    <xf numFmtId="3" fontId="3" fillId="0" borderId="32" xfId="0" applyNumberFormat="1" applyFont="1" applyBorder="1" applyAlignment="1">
      <alignment vertical="center"/>
    </xf>
    <xf numFmtId="0" fontId="3" fillId="0" borderId="37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7" borderId="11" xfId="0" applyFont="1" applyFill="1" applyBorder="1" applyAlignment="1">
      <alignment horizontal="center" vertical="center" wrapText="1"/>
    </xf>
    <xf numFmtId="3" fontId="2" fillId="5" borderId="10" xfId="0" applyNumberFormat="1" applyFont="1" applyFill="1" applyBorder="1" applyAlignment="1">
      <alignment vertical="center"/>
    </xf>
    <xf numFmtId="3" fontId="3" fillId="0" borderId="39" xfId="0" applyNumberFormat="1" applyFont="1" applyBorder="1" applyAlignment="1">
      <alignment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left" vertical="center" wrapText="1"/>
    </xf>
    <xf numFmtId="0" fontId="3" fillId="8" borderId="37" xfId="0" applyFont="1" applyFill="1" applyBorder="1" applyAlignment="1">
      <alignment horizontal="left" vertical="center" wrapText="1"/>
    </xf>
    <xf numFmtId="0" fontId="6" fillId="8" borderId="38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wrapText="1"/>
    </xf>
    <xf numFmtId="3" fontId="3" fillId="0" borderId="7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3" fontId="3" fillId="0" borderId="27" xfId="0" applyNumberFormat="1" applyFont="1" applyBorder="1" applyAlignment="1">
      <alignment vertical="center"/>
    </xf>
    <xf numFmtId="3" fontId="2" fillId="5" borderId="4" xfId="0" applyNumberFormat="1" applyFont="1" applyFill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25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/>
  <colors>
    <mruColors>
      <color rgb="FFFFFFCC"/>
      <color rgb="FFFFCCFF"/>
      <color rgb="FFD5F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0"/>
  <sheetViews>
    <sheetView tabSelected="1" zoomScale="80" zoomScaleNormal="80" workbookViewId="0">
      <pane ySplit="3" topLeftCell="A4" activePane="bottomLeft" state="frozen"/>
      <selection pane="bottomLeft" activeCell="A2" sqref="A2:J2"/>
    </sheetView>
  </sheetViews>
  <sheetFormatPr defaultRowHeight="15" x14ac:dyDescent="0.25"/>
  <cols>
    <col min="1" max="1" width="7.85546875" customWidth="1"/>
    <col min="2" max="2" width="44.5703125" customWidth="1"/>
    <col min="3" max="3" width="9" customWidth="1"/>
    <col min="4" max="4" width="14.28515625" customWidth="1"/>
    <col min="5" max="5" width="55.5703125" customWidth="1"/>
    <col min="6" max="7" width="20.7109375" customWidth="1"/>
    <col min="8" max="8" width="12.28515625" customWidth="1"/>
    <col min="9" max="9" width="15.7109375" customWidth="1"/>
    <col min="10" max="10" width="15.28515625" customWidth="1"/>
  </cols>
  <sheetData>
    <row r="1" spans="1:10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</row>
    <row r="2" spans="1:10" ht="15.75" thickBot="1" x14ac:dyDescent="0.3">
      <c r="A2" s="79" t="s">
        <v>258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s="36" customFormat="1" ht="88.5" customHeight="1" thickBot="1" x14ac:dyDescent="0.25">
      <c r="A3" s="67" t="s">
        <v>228</v>
      </c>
      <c r="B3" s="66" t="s">
        <v>251</v>
      </c>
      <c r="C3" s="31" t="s">
        <v>229</v>
      </c>
      <c r="D3" s="31" t="s">
        <v>246</v>
      </c>
      <c r="E3" s="32" t="s">
        <v>0</v>
      </c>
      <c r="F3" s="33" t="s">
        <v>227</v>
      </c>
      <c r="G3" s="33" t="s">
        <v>245</v>
      </c>
      <c r="H3" s="34" t="s">
        <v>255</v>
      </c>
      <c r="I3" s="35" t="s">
        <v>256</v>
      </c>
      <c r="J3" s="35" t="s">
        <v>257</v>
      </c>
    </row>
    <row r="4" spans="1:10" s="1" customFormat="1" ht="12.95" customHeight="1" thickBot="1" x14ac:dyDescent="0.2">
      <c r="A4" s="15" t="s">
        <v>1</v>
      </c>
      <c r="B4" s="44" t="s">
        <v>230</v>
      </c>
      <c r="C4" s="45" t="s">
        <v>231</v>
      </c>
      <c r="D4" s="10" t="s">
        <v>232</v>
      </c>
      <c r="E4" s="10" t="s">
        <v>243</v>
      </c>
      <c r="F4" s="10" t="s">
        <v>244</v>
      </c>
      <c r="G4" s="44" t="s">
        <v>247</v>
      </c>
      <c r="H4" s="25">
        <v>1</v>
      </c>
      <c r="I4" s="11">
        <v>2</v>
      </c>
      <c r="J4" s="68" t="s">
        <v>250</v>
      </c>
    </row>
    <row r="5" spans="1:10" ht="30" customHeight="1" x14ac:dyDescent="0.25">
      <c r="A5" s="42" t="s">
        <v>235</v>
      </c>
      <c r="B5" s="51" t="s">
        <v>7</v>
      </c>
      <c r="C5" s="18" t="s">
        <v>235</v>
      </c>
      <c r="D5" s="16" t="s">
        <v>248</v>
      </c>
      <c r="E5" s="3" t="s">
        <v>5</v>
      </c>
      <c r="F5" s="3" t="s">
        <v>154</v>
      </c>
      <c r="G5" s="2" t="s">
        <v>6</v>
      </c>
      <c r="H5" s="26">
        <v>160</v>
      </c>
      <c r="I5" s="22">
        <v>144</v>
      </c>
      <c r="J5" s="69">
        <f>H5-I5</f>
        <v>16</v>
      </c>
    </row>
    <row r="6" spans="1:10" ht="30" customHeight="1" x14ac:dyDescent="0.25">
      <c r="A6" s="43" t="s">
        <v>235</v>
      </c>
      <c r="B6" s="52" t="s">
        <v>9</v>
      </c>
      <c r="C6" s="19" t="s">
        <v>235</v>
      </c>
      <c r="D6" s="12" t="s">
        <v>248</v>
      </c>
      <c r="E6" s="6" t="s">
        <v>10</v>
      </c>
      <c r="F6" s="6" t="s">
        <v>155</v>
      </c>
      <c r="G6" s="5" t="s">
        <v>8</v>
      </c>
      <c r="H6" s="27">
        <v>1260</v>
      </c>
      <c r="I6" s="23">
        <v>1260</v>
      </c>
      <c r="J6" s="70">
        <f t="shared" ref="J6:J69" si="0">H6-I6</f>
        <v>0</v>
      </c>
    </row>
    <row r="7" spans="1:10" ht="30" customHeight="1" x14ac:dyDescent="0.25">
      <c r="A7" s="43" t="s">
        <v>235</v>
      </c>
      <c r="B7" s="52" t="s">
        <v>12</v>
      </c>
      <c r="C7" s="19" t="s">
        <v>235</v>
      </c>
      <c r="D7" s="12" t="s">
        <v>248</v>
      </c>
      <c r="E7" s="6" t="s">
        <v>5</v>
      </c>
      <c r="F7" s="6" t="s">
        <v>156</v>
      </c>
      <c r="G7" s="5" t="s">
        <v>11</v>
      </c>
      <c r="H7" s="27">
        <v>50</v>
      </c>
      <c r="I7" s="23">
        <v>50</v>
      </c>
      <c r="J7" s="70">
        <f t="shared" si="0"/>
        <v>0</v>
      </c>
    </row>
    <row r="8" spans="1:10" ht="30" customHeight="1" x14ac:dyDescent="0.25">
      <c r="A8" s="43" t="s">
        <v>235</v>
      </c>
      <c r="B8" s="52" t="s">
        <v>13</v>
      </c>
      <c r="C8" s="19" t="s">
        <v>235</v>
      </c>
      <c r="D8" s="12" t="s">
        <v>248</v>
      </c>
      <c r="E8" s="6" t="s">
        <v>5</v>
      </c>
      <c r="F8" s="6" t="s">
        <v>157</v>
      </c>
      <c r="G8" s="5" t="s">
        <v>11</v>
      </c>
      <c r="H8" s="27">
        <v>78</v>
      </c>
      <c r="I8" s="23">
        <v>78</v>
      </c>
      <c r="J8" s="70">
        <f t="shared" si="0"/>
        <v>0</v>
      </c>
    </row>
    <row r="9" spans="1:10" ht="30" customHeight="1" x14ac:dyDescent="0.25">
      <c r="A9" s="43" t="s">
        <v>235</v>
      </c>
      <c r="B9" s="52" t="s">
        <v>23</v>
      </c>
      <c r="C9" s="19" t="s">
        <v>235</v>
      </c>
      <c r="D9" s="21" t="s">
        <v>249</v>
      </c>
      <c r="E9" s="6" t="s">
        <v>21</v>
      </c>
      <c r="F9" s="6" t="s">
        <v>160</v>
      </c>
      <c r="G9" s="5" t="s">
        <v>22</v>
      </c>
      <c r="H9" s="27">
        <v>285</v>
      </c>
      <c r="I9" s="23">
        <v>285</v>
      </c>
      <c r="J9" s="70">
        <f t="shared" si="0"/>
        <v>0</v>
      </c>
    </row>
    <row r="10" spans="1:10" ht="30" customHeight="1" x14ac:dyDescent="0.25">
      <c r="A10" s="43" t="s">
        <v>235</v>
      </c>
      <c r="B10" s="52" t="s">
        <v>25</v>
      </c>
      <c r="C10" s="19" t="s">
        <v>235</v>
      </c>
      <c r="D10" s="12" t="s">
        <v>248</v>
      </c>
      <c r="E10" s="6" t="s">
        <v>26</v>
      </c>
      <c r="F10" s="6" t="s">
        <v>161</v>
      </c>
      <c r="G10" s="5" t="s">
        <v>27</v>
      </c>
      <c r="H10" s="27">
        <v>342</v>
      </c>
      <c r="I10" s="23">
        <v>289</v>
      </c>
      <c r="J10" s="70">
        <f t="shared" si="0"/>
        <v>53</v>
      </c>
    </row>
    <row r="11" spans="1:10" ht="30" customHeight="1" x14ac:dyDescent="0.25">
      <c r="A11" s="43" t="s">
        <v>235</v>
      </c>
      <c r="B11" s="52" t="s">
        <v>72</v>
      </c>
      <c r="C11" s="19" t="s">
        <v>235</v>
      </c>
      <c r="D11" s="12" t="s">
        <v>248</v>
      </c>
      <c r="E11" s="6" t="s">
        <v>5</v>
      </c>
      <c r="F11" s="6" t="s">
        <v>178</v>
      </c>
      <c r="G11" s="5" t="s">
        <v>71</v>
      </c>
      <c r="H11" s="27">
        <v>700</v>
      </c>
      <c r="I11" s="23">
        <v>690</v>
      </c>
      <c r="J11" s="70">
        <f t="shared" si="0"/>
        <v>10</v>
      </c>
    </row>
    <row r="12" spans="1:10" ht="30" customHeight="1" x14ac:dyDescent="0.25">
      <c r="A12" s="43" t="s">
        <v>235</v>
      </c>
      <c r="B12" s="52" t="s">
        <v>84</v>
      </c>
      <c r="C12" s="19" t="s">
        <v>235</v>
      </c>
      <c r="D12" s="12" t="s">
        <v>248</v>
      </c>
      <c r="E12" s="6" t="s">
        <v>5</v>
      </c>
      <c r="F12" s="6" t="s">
        <v>184</v>
      </c>
      <c r="G12" s="5" t="s">
        <v>83</v>
      </c>
      <c r="H12" s="27">
        <v>1320</v>
      </c>
      <c r="I12" s="23">
        <v>1200</v>
      </c>
      <c r="J12" s="70">
        <f t="shared" si="0"/>
        <v>120</v>
      </c>
    </row>
    <row r="13" spans="1:10" ht="30" customHeight="1" x14ac:dyDescent="0.25">
      <c r="A13" s="43" t="s">
        <v>240</v>
      </c>
      <c r="B13" s="60" t="s">
        <v>89</v>
      </c>
      <c r="C13" s="19" t="s">
        <v>235</v>
      </c>
      <c r="D13" s="21" t="s">
        <v>249</v>
      </c>
      <c r="E13" s="6" t="s">
        <v>90</v>
      </c>
      <c r="F13" s="6" t="s">
        <v>242</v>
      </c>
      <c r="G13" s="5" t="s">
        <v>88</v>
      </c>
      <c r="H13" s="27">
        <v>270</v>
      </c>
      <c r="I13" s="23">
        <v>270</v>
      </c>
      <c r="J13" s="70">
        <f t="shared" si="0"/>
        <v>0</v>
      </c>
    </row>
    <row r="14" spans="1:10" ht="30" customHeight="1" x14ac:dyDescent="0.25">
      <c r="A14" s="43" t="s">
        <v>235</v>
      </c>
      <c r="B14" s="60" t="s">
        <v>105</v>
      </c>
      <c r="C14" s="19" t="s">
        <v>235</v>
      </c>
      <c r="D14" s="12" t="s">
        <v>248</v>
      </c>
      <c r="E14" s="6" t="s">
        <v>104</v>
      </c>
      <c r="F14" s="6" t="s">
        <v>194</v>
      </c>
      <c r="G14" s="5" t="s">
        <v>103</v>
      </c>
      <c r="H14" s="27">
        <v>900</v>
      </c>
      <c r="I14" s="23">
        <v>100</v>
      </c>
      <c r="J14" s="70">
        <f t="shared" si="0"/>
        <v>800</v>
      </c>
    </row>
    <row r="15" spans="1:10" ht="30" customHeight="1" x14ac:dyDescent="0.25">
      <c r="A15" s="43" t="s">
        <v>235</v>
      </c>
      <c r="B15" s="60" t="s">
        <v>124</v>
      </c>
      <c r="C15" s="19" t="s">
        <v>235</v>
      </c>
      <c r="D15" s="12" t="s">
        <v>248</v>
      </c>
      <c r="E15" s="6" t="s">
        <v>125</v>
      </c>
      <c r="F15" s="6" t="s">
        <v>208</v>
      </c>
      <c r="G15" s="5" t="s">
        <v>24</v>
      </c>
      <c r="H15" s="27">
        <v>975</v>
      </c>
      <c r="I15" s="23">
        <v>950</v>
      </c>
      <c r="J15" s="70">
        <f t="shared" si="0"/>
        <v>25</v>
      </c>
    </row>
    <row r="16" spans="1:10" ht="30" customHeight="1" x14ac:dyDescent="0.25">
      <c r="A16" s="43" t="s">
        <v>235</v>
      </c>
      <c r="B16" s="60" t="s">
        <v>149</v>
      </c>
      <c r="C16" s="19" t="s">
        <v>235</v>
      </c>
      <c r="D16" s="12" t="s">
        <v>248</v>
      </c>
      <c r="E16" s="6" t="s">
        <v>150</v>
      </c>
      <c r="F16" s="6" t="s">
        <v>225</v>
      </c>
      <c r="G16" s="5" t="s">
        <v>20</v>
      </c>
      <c r="H16" s="27">
        <v>133</v>
      </c>
      <c r="I16" s="23">
        <v>26</v>
      </c>
      <c r="J16" s="70">
        <f t="shared" si="0"/>
        <v>107</v>
      </c>
    </row>
    <row r="17" spans="1:10" ht="30" customHeight="1" thickBot="1" x14ac:dyDescent="0.3">
      <c r="A17" s="43" t="s">
        <v>235</v>
      </c>
      <c r="B17" s="53" t="s">
        <v>151</v>
      </c>
      <c r="C17" s="20" t="s">
        <v>235</v>
      </c>
      <c r="D17" s="54" t="s">
        <v>249</v>
      </c>
      <c r="E17" s="9" t="s">
        <v>152</v>
      </c>
      <c r="F17" s="9" t="s">
        <v>226</v>
      </c>
      <c r="G17" s="8" t="s">
        <v>24</v>
      </c>
      <c r="H17" s="55">
        <v>245</v>
      </c>
      <c r="I17" s="56">
        <v>201</v>
      </c>
      <c r="J17" s="71">
        <f t="shared" si="0"/>
        <v>44</v>
      </c>
    </row>
    <row r="18" spans="1:10" ht="30" customHeight="1" x14ac:dyDescent="0.25">
      <c r="A18" s="43" t="s">
        <v>238</v>
      </c>
      <c r="B18" s="51" t="s">
        <v>32</v>
      </c>
      <c r="C18" s="18" t="s">
        <v>240</v>
      </c>
      <c r="D18" s="16" t="s">
        <v>248</v>
      </c>
      <c r="E18" s="3" t="s">
        <v>5</v>
      </c>
      <c r="F18" s="3" t="s">
        <v>163</v>
      </c>
      <c r="G18" s="2" t="s">
        <v>31</v>
      </c>
      <c r="H18" s="26">
        <v>1100</v>
      </c>
      <c r="I18" s="22">
        <v>950</v>
      </c>
      <c r="J18" s="69">
        <f t="shared" si="0"/>
        <v>150</v>
      </c>
    </row>
    <row r="19" spans="1:10" ht="30" customHeight="1" x14ac:dyDescent="0.25">
      <c r="A19" s="43" t="s">
        <v>240</v>
      </c>
      <c r="B19" s="60" t="s">
        <v>59</v>
      </c>
      <c r="C19" s="19" t="s">
        <v>240</v>
      </c>
      <c r="D19" s="12" t="s">
        <v>248</v>
      </c>
      <c r="E19" s="6" t="s">
        <v>58</v>
      </c>
      <c r="F19" s="6" t="s">
        <v>173</v>
      </c>
      <c r="G19" s="5" t="s">
        <v>31</v>
      </c>
      <c r="H19" s="27">
        <v>1040</v>
      </c>
      <c r="I19" s="23">
        <v>910</v>
      </c>
      <c r="J19" s="70">
        <f t="shared" si="0"/>
        <v>130</v>
      </c>
    </row>
    <row r="20" spans="1:10" ht="30" customHeight="1" x14ac:dyDescent="0.25">
      <c r="A20" s="43" t="s">
        <v>237</v>
      </c>
      <c r="B20" s="52" t="s">
        <v>82</v>
      </c>
      <c r="C20" s="19" t="s">
        <v>240</v>
      </c>
      <c r="D20" s="12" t="s">
        <v>248</v>
      </c>
      <c r="E20" s="6" t="s">
        <v>5</v>
      </c>
      <c r="F20" s="6" t="s">
        <v>183</v>
      </c>
      <c r="G20" s="5" t="s">
        <v>81</v>
      </c>
      <c r="H20" s="27">
        <v>1573</v>
      </c>
      <c r="I20" s="23">
        <v>1148</v>
      </c>
      <c r="J20" s="70">
        <f t="shared" si="0"/>
        <v>425</v>
      </c>
    </row>
    <row r="21" spans="1:10" ht="30" customHeight="1" x14ac:dyDescent="0.25">
      <c r="A21" s="43" t="s">
        <v>240</v>
      </c>
      <c r="B21" s="52" t="s">
        <v>102</v>
      </c>
      <c r="C21" s="19" t="s">
        <v>240</v>
      </c>
      <c r="D21" s="12" t="s">
        <v>248</v>
      </c>
      <c r="E21" s="6" t="s">
        <v>5</v>
      </c>
      <c r="F21" s="6" t="s">
        <v>193</v>
      </c>
      <c r="G21" s="5" t="s">
        <v>101</v>
      </c>
      <c r="H21" s="27">
        <v>1458</v>
      </c>
      <c r="I21" s="23">
        <v>1458</v>
      </c>
      <c r="J21" s="70">
        <f t="shared" si="0"/>
        <v>0</v>
      </c>
    </row>
    <row r="22" spans="1:10" ht="30" customHeight="1" thickBot="1" x14ac:dyDescent="0.3">
      <c r="A22" s="43" t="s">
        <v>240</v>
      </c>
      <c r="B22" s="53" t="s">
        <v>123</v>
      </c>
      <c r="C22" s="20" t="s">
        <v>240</v>
      </c>
      <c r="D22" s="17" t="s">
        <v>248</v>
      </c>
      <c r="E22" s="9" t="s">
        <v>5</v>
      </c>
      <c r="F22" s="9" t="s">
        <v>207</v>
      </c>
      <c r="G22" s="8" t="s">
        <v>122</v>
      </c>
      <c r="H22" s="55">
        <v>777</v>
      </c>
      <c r="I22" s="56">
        <v>651</v>
      </c>
      <c r="J22" s="71">
        <f t="shared" si="0"/>
        <v>126</v>
      </c>
    </row>
    <row r="23" spans="1:10" ht="30" customHeight="1" x14ac:dyDescent="0.25">
      <c r="A23" s="43" t="s">
        <v>239</v>
      </c>
      <c r="B23" s="61" t="s">
        <v>52</v>
      </c>
      <c r="C23" s="18" t="s">
        <v>239</v>
      </c>
      <c r="D23" s="16" t="s">
        <v>248</v>
      </c>
      <c r="E23" s="3" t="s">
        <v>5</v>
      </c>
      <c r="F23" s="3" t="s">
        <v>171</v>
      </c>
      <c r="G23" s="2" t="s">
        <v>51</v>
      </c>
      <c r="H23" s="26">
        <v>1170</v>
      </c>
      <c r="I23" s="22">
        <v>1170</v>
      </c>
      <c r="J23" s="69">
        <f t="shared" si="0"/>
        <v>0</v>
      </c>
    </row>
    <row r="24" spans="1:10" ht="30" customHeight="1" x14ac:dyDescent="0.25">
      <c r="A24" s="43" t="s">
        <v>239</v>
      </c>
      <c r="B24" s="60" t="s">
        <v>80</v>
      </c>
      <c r="C24" s="19" t="s">
        <v>239</v>
      </c>
      <c r="D24" s="12" t="s">
        <v>248</v>
      </c>
      <c r="E24" s="6" t="s">
        <v>5</v>
      </c>
      <c r="F24" s="6" t="s">
        <v>182</v>
      </c>
      <c r="G24" s="5" t="s">
        <v>79</v>
      </c>
      <c r="H24" s="27">
        <v>1030</v>
      </c>
      <c r="I24" s="23">
        <v>811</v>
      </c>
      <c r="J24" s="70">
        <f t="shared" si="0"/>
        <v>219</v>
      </c>
    </row>
    <row r="25" spans="1:10" ht="30" customHeight="1" x14ac:dyDescent="0.25">
      <c r="A25" s="43" t="s">
        <v>239</v>
      </c>
      <c r="B25" s="52" t="s">
        <v>108</v>
      </c>
      <c r="C25" s="19" t="s">
        <v>239</v>
      </c>
      <c r="D25" s="12" t="s">
        <v>248</v>
      </c>
      <c r="E25" s="6" t="s">
        <v>5</v>
      </c>
      <c r="F25" s="6" t="s">
        <v>195</v>
      </c>
      <c r="G25" s="5" t="s">
        <v>107</v>
      </c>
      <c r="H25" s="27">
        <v>1560</v>
      </c>
      <c r="I25" s="23">
        <v>1545</v>
      </c>
      <c r="J25" s="70">
        <f t="shared" si="0"/>
        <v>15</v>
      </c>
    </row>
    <row r="26" spans="1:10" ht="30" customHeight="1" x14ac:dyDescent="0.25">
      <c r="A26" s="43" t="s">
        <v>239</v>
      </c>
      <c r="B26" s="60" t="s">
        <v>115</v>
      </c>
      <c r="C26" s="19" t="s">
        <v>239</v>
      </c>
      <c r="D26" s="12" t="s">
        <v>248</v>
      </c>
      <c r="E26" s="6" t="s">
        <v>5</v>
      </c>
      <c r="F26" s="6" t="s">
        <v>200</v>
      </c>
      <c r="G26" s="5" t="s">
        <v>114</v>
      </c>
      <c r="H26" s="27">
        <v>970</v>
      </c>
      <c r="I26" s="23">
        <v>890</v>
      </c>
      <c r="J26" s="70">
        <f t="shared" si="0"/>
        <v>80</v>
      </c>
    </row>
    <row r="27" spans="1:10" ht="30" customHeight="1" x14ac:dyDescent="0.25">
      <c r="A27" s="43" t="s">
        <v>239</v>
      </c>
      <c r="B27" s="60" t="s">
        <v>121</v>
      </c>
      <c r="C27" s="19" t="s">
        <v>239</v>
      </c>
      <c r="D27" s="21" t="s">
        <v>249</v>
      </c>
      <c r="E27" s="6" t="s">
        <v>30</v>
      </c>
      <c r="F27" s="6" t="s">
        <v>206</v>
      </c>
      <c r="G27" s="5" t="s">
        <v>109</v>
      </c>
      <c r="H27" s="27">
        <v>270</v>
      </c>
      <c r="I27" s="23">
        <v>270</v>
      </c>
      <c r="J27" s="70">
        <f t="shared" si="0"/>
        <v>0</v>
      </c>
    </row>
    <row r="28" spans="1:10" ht="30" customHeight="1" x14ac:dyDescent="0.25">
      <c r="A28" s="43" t="s">
        <v>239</v>
      </c>
      <c r="B28" s="52" t="s">
        <v>141</v>
      </c>
      <c r="C28" s="19" t="s">
        <v>239</v>
      </c>
      <c r="D28" s="12" t="s">
        <v>248</v>
      </c>
      <c r="E28" s="6" t="s">
        <v>140</v>
      </c>
      <c r="F28" s="6" t="s">
        <v>217</v>
      </c>
      <c r="G28" s="5" t="s">
        <v>139</v>
      </c>
      <c r="H28" s="27">
        <v>1800</v>
      </c>
      <c r="I28" s="23">
        <v>1616</v>
      </c>
      <c r="J28" s="70">
        <f t="shared" si="0"/>
        <v>184</v>
      </c>
    </row>
    <row r="29" spans="1:10" ht="30" customHeight="1" x14ac:dyDescent="0.25">
      <c r="A29" s="43" t="s">
        <v>239</v>
      </c>
      <c r="B29" s="52" t="s">
        <v>142</v>
      </c>
      <c r="C29" s="19" t="s">
        <v>239</v>
      </c>
      <c r="D29" s="12" t="s">
        <v>248</v>
      </c>
      <c r="E29" s="6" t="s">
        <v>5</v>
      </c>
      <c r="F29" s="6" t="s">
        <v>218</v>
      </c>
      <c r="G29" s="5" t="s">
        <v>78</v>
      </c>
      <c r="H29" s="27">
        <v>820</v>
      </c>
      <c r="I29" s="23">
        <v>820</v>
      </c>
      <c r="J29" s="70">
        <f t="shared" si="0"/>
        <v>0</v>
      </c>
    </row>
    <row r="30" spans="1:10" ht="30" customHeight="1" x14ac:dyDescent="0.25">
      <c r="A30" s="43" t="s">
        <v>239</v>
      </c>
      <c r="B30" s="52" t="s">
        <v>120</v>
      </c>
      <c r="C30" s="19" t="s">
        <v>239</v>
      </c>
      <c r="D30" s="12" t="s">
        <v>248</v>
      </c>
      <c r="E30" s="6" t="s">
        <v>5</v>
      </c>
      <c r="F30" s="6" t="s">
        <v>223</v>
      </c>
      <c r="G30" s="5" t="s">
        <v>147</v>
      </c>
      <c r="H30" s="27">
        <v>900</v>
      </c>
      <c r="I30" s="23">
        <v>900</v>
      </c>
      <c r="J30" s="70">
        <f t="shared" si="0"/>
        <v>0</v>
      </c>
    </row>
    <row r="31" spans="1:10" ht="30" customHeight="1" thickBot="1" x14ac:dyDescent="0.3">
      <c r="A31" s="43" t="s">
        <v>239</v>
      </c>
      <c r="B31" s="53" t="s">
        <v>148</v>
      </c>
      <c r="C31" s="20" t="s">
        <v>239</v>
      </c>
      <c r="D31" s="17" t="s">
        <v>248</v>
      </c>
      <c r="E31" s="9" t="s">
        <v>5</v>
      </c>
      <c r="F31" s="9" t="s">
        <v>224</v>
      </c>
      <c r="G31" s="8" t="s">
        <v>106</v>
      </c>
      <c r="H31" s="55">
        <v>826</v>
      </c>
      <c r="I31" s="56">
        <v>145</v>
      </c>
      <c r="J31" s="71">
        <f t="shared" si="0"/>
        <v>681</v>
      </c>
    </row>
    <row r="32" spans="1:10" ht="30" customHeight="1" x14ac:dyDescent="0.25">
      <c r="A32" s="43" t="s">
        <v>237</v>
      </c>
      <c r="B32" s="51" t="s">
        <v>50</v>
      </c>
      <c r="C32" s="18" t="s">
        <v>237</v>
      </c>
      <c r="D32" s="16" t="s">
        <v>248</v>
      </c>
      <c r="E32" s="3" t="s">
        <v>5</v>
      </c>
      <c r="F32" s="3" t="s">
        <v>170</v>
      </c>
      <c r="G32" s="2" t="s">
        <v>49</v>
      </c>
      <c r="H32" s="26">
        <v>986</v>
      </c>
      <c r="I32" s="22">
        <v>744</v>
      </c>
      <c r="J32" s="69">
        <f t="shared" si="0"/>
        <v>242</v>
      </c>
    </row>
    <row r="33" spans="1:10" ht="30" customHeight="1" x14ac:dyDescent="0.25">
      <c r="A33" s="43" t="s">
        <v>237</v>
      </c>
      <c r="B33" s="52" t="s">
        <v>252</v>
      </c>
      <c r="C33" s="19" t="s">
        <v>237</v>
      </c>
      <c r="D33" s="12" t="s">
        <v>248</v>
      </c>
      <c r="E33" s="6" t="s">
        <v>5</v>
      </c>
      <c r="F33" s="6" t="s">
        <v>191</v>
      </c>
      <c r="G33" s="5" t="s">
        <v>99</v>
      </c>
      <c r="H33" s="27">
        <v>900</v>
      </c>
      <c r="I33" s="23">
        <v>800</v>
      </c>
      <c r="J33" s="70">
        <f t="shared" si="0"/>
        <v>100</v>
      </c>
    </row>
    <row r="34" spans="1:10" ht="30" customHeight="1" x14ac:dyDescent="0.25">
      <c r="A34" s="43" t="s">
        <v>237</v>
      </c>
      <c r="B34" s="60" t="s">
        <v>100</v>
      </c>
      <c r="C34" s="19" t="s">
        <v>237</v>
      </c>
      <c r="D34" s="12" t="s">
        <v>248</v>
      </c>
      <c r="E34" s="6" t="s">
        <v>5</v>
      </c>
      <c r="F34" s="6" t="s">
        <v>192</v>
      </c>
      <c r="G34" s="5" t="s">
        <v>99</v>
      </c>
      <c r="H34" s="27">
        <v>182</v>
      </c>
      <c r="I34" s="23">
        <v>165</v>
      </c>
      <c r="J34" s="70">
        <f t="shared" si="0"/>
        <v>17</v>
      </c>
    </row>
    <row r="35" spans="1:10" ht="30" customHeight="1" x14ac:dyDescent="0.25">
      <c r="A35" s="43" t="s">
        <v>237</v>
      </c>
      <c r="B35" s="52" t="s">
        <v>113</v>
      </c>
      <c r="C35" s="19" t="s">
        <v>237</v>
      </c>
      <c r="D35" s="12" t="s">
        <v>248</v>
      </c>
      <c r="E35" s="6" t="s">
        <v>5</v>
      </c>
      <c r="F35" s="6" t="s">
        <v>199</v>
      </c>
      <c r="G35" s="5" t="s">
        <v>56</v>
      </c>
      <c r="H35" s="27">
        <v>900</v>
      </c>
      <c r="I35" s="23">
        <v>880</v>
      </c>
      <c r="J35" s="70">
        <f t="shared" si="0"/>
        <v>20</v>
      </c>
    </row>
    <row r="36" spans="1:10" ht="30" customHeight="1" x14ac:dyDescent="0.25">
      <c r="A36" s="43" t="s">
        <v>237</v>
      </c>
      <c r="B36" s="52" t="s">
        <v>57</v>
      </c>
      <c r="C36" s="19" t="s">
        <v>237</v>
      </c>
      <c r="D36" s="21" t="s">
        <v>249</v>
      </c>
      <c r="E36" s="6" t="s">
        <v>95</v>
      </c>
      <c r="F36" s="6" t="s">
        <v>214</v>
      </c>
      <c r="G36" s="5" t="s">
        <v>133</v>
      </c>
      <c r="H36" s="27">
        <v>270</v>
      </c>
      <c r="I36" s="23">
        <v>270</v>
      </c>
      <c r="J36" s="70">
        <f t="shared" si="0"/>
        <v>0</v>
      </c>
    </row>
    <row r="37" spans="1:10" ht="30" customHeight="1" x14ac:dyDescent="0.25">
      <c r="A37" s="43" t="s">
        <v>237</v>
      </c>
      <c r="B37" s="52" t="s">
        <v>136</v>
      </c>
      <c r="C37" s="19" t="s">
        <v>237</v>
      </c>
      <c r="D37" s="12" t="s">
        <v>248</v>
      </c>
      <c r="E37" s="6" t="s">
        <v>135</v>
      </c>
      <c r="F37" s="6" t="s">
        <v>215</v>
      </c>
      <c r="G37" s="5" t="s">
        <v>134</v>
      </c>
      <c r="H37" s="27">
        <v>700</v>
      </c>
      <c r="I37" s="23">
        <v>350</v>
      </c>
      <c r="J37" s="70">
        <f t="shared" si="0"/>
        <v>350</v>
      </c>
    </row>
    <row r="38" spans="1:10" ht="30" customHeight="1" x14ac:dyDescent="0.25">
      <c r="A38" s="43" t="s">
        <v>237</v>
      </c>
      <c r="B38" s="60" t="s">
        <v>137</v>
      </c>
      <c r="C38" s="19" t="s">
        <v>237</v>
      </c>
      <c r="D38" s="12" t="s">
        <v>248</v>
      </c>
      <c r="E38" s="6" t="s">
        <v>138</v>
      </c>
      <c r="F38" s="6" t="s">
        <v>216</v>
      </c>
      <c r="G38" s="5" t="s">
        <v>134</v>
      </c>
      <c r="H38" s="27">
        <v>500</v>
      </c>
      <c r="I38" s="23">
        <v>450</v>
      </c>
      <c r="J38" s="70">
        <f t="shared" si="0"/>
        <v>50</v>
      </c>
    </row>
    <row r="39" spans="1:10" ht="30" customHeight="1" thickBot="1" x14ac:dyDescent="0.3">
      <c r="A39" s="43" t="s">
        <v>237</v>
      </c>
      <c r="B39" s="53" t="s">
        <v>146</v>
      </c>
      <c r="C39" s="20" t="s">
        <v>237</v>
      </c>
      <c r="D39" s="17" t="s">
        <v>248</v>
      </c>
      <c r="E39" s="9" t="s">
        <v>5</v>
      </c>
      <c r="F39" s="9" t="s">
        <v>222</v>
      </c>
      <c r="G39" s="8" t="s">
        <v>145</v>
      </c>
      <c r="H39" s="55">
        <v>1303</v>
      </c>
      <c r="I39" s="56">
        <v>1227</v>
      </c>
      <c r="J39" s="71">
        <f t="shared" si="0"/>
        <v>76</v>
      </c>
    </row>
    <row r="40" spans="1:10" ht="30" customHeight="1" x14ac:dyDescent="0.25">
      <c r="A40" s="43" t="s">
        <v>241</v>
      </c>
      <c r="B40" s="51" t="s">
        <v>43</v>
      </c>
      <c r="C40" s="18" t="s">
        <v>241</v>
      </c>
      <c r="D40" s="16" t="s">
        <v>248</v>
      </c>
      <c r="E40" s="3" t="s">
        <v>44</v>
      </c>
      <c r="F40" s="3" t="s">
        <v>167</v>
      </c>
      <c r="G40" s="2" t="s">
        <v>42</v>
      </c>
      <c r="H40" s="26">
        <v>1800</v>
      </c>
      <c r="I40" s="22">
        <v>1800</v>
      </c>
      <c r="J40" s="69">
        <f t="shared" si="0"/>
        <v>0</v>
      </c>
    </row>
    <row r="41" spans="1:10" ht="30" customHeight="1" x14ac:dyDescent="0.25">
      <c r="A41" s="43" t="s">
        <v>241</v>
      </c>
      <c r="B41" s="52" t="s">
        <v>47</v>
      </c>
      <c r="C41" s="19" t="s">
        <v>241</v>
      </c>
      <c r="D41" s="12" t="s">
        <v>248</v>
      </c>
      <c r="E41" s="6" t="s">
        <v>5</v>
      </c>
      <c r="F41" s="6" t="s">
        <v>168</v>
      </c>
      <c r="G41" s="5" t="s">
        <v>46</v>
      </c>
      <c r="H41" s="27">
        <v>1130</v>
      </c>
      <c r="I41" s="23">
        <v>1090</v>
      </c>
      <c r="J41" s="70">
        <f t="shared" si="0"/>
        <v>40</v>
      </c>
    </row>
    <row r="42" spans="1:10" ht="30" customHeight="1" x14ac:dyDescent="0.25">
      <c r="A42" s="43" t="s">
        <v>241</v>
      </c>
      <c r="B42" s="52" t="s">
        <v>47</v>
      </c>
      <c r="C42" s="19" t="s">
        <v>241</v>
      </c>
      <c r="D42" s="12" t="s">
        <v>248</v>
      </c>
      <c r="E42" s="6" t="s">
        <v>5</v>
      </c>
      <c r="F42" s="6" t="s">
        <v>169</v>
      </c>
      <c r="G42" s="5" t="s">
        <v>48</v>
      </c>
      <c r="H42" s="27">
        <v>1130</v>
      </c>
      <c r="I42" s="23">
        <v>1090</v>
      </c>
      <c r="J42" s="70">
        <f t="shared" si="0"/>
        <v>40</v>
      </c>
    </row>
    <row r="43" spans="1:10" ht="30" customHeight="1" x14ac:dyDescent="0.25">
      <c r="A43" s="43" t="s">
        <v>241</v>
      </c>
      <c r="B43" s="52" t="s">
        <v>43</v>
      </c>
      <c r="C43" s="19" t="s">
        <v>241</v>
      </c>
      <c r="D43" s="12" t="s">
        <v>248</v>
      </c>
      <c r="E43" s="6" t="s">
        <v>44</v>
      </c>
      <c r="F43" s="6" t="s">
        <v>172</v>
      </c>
      <c r="G43" s="5" t="s">
        <v>55</v>
      </c>
      <c r="H43" s="27">
        <v>940</v>
      </c>
      <c r="I43" s="23">
        <v>940</v>
      </c>
      <c r="J43" s="70">
        <f t="shared" si="0"/>
        <v>0</v>
      </c>
    </row>
    <row r="44" spans="1:10" ht="30" customHeight="1" x14ac:dyDescent="0.25">
      <c r="A44" s="43" t="s">
        <v>241</v>
      </c>
      <c r="B44" s="52" t="s">
        <v>62</v>
      </c>
      <c r="C44" s="19" t="s">
        <v>241</v>
      </c>
      <c r="D44" s="12" t="s">
        <v>248</v>
      </c>
      <c r="E44" s="6" t="s">
        <v>63</v>
      </c>
      <c r="F44" s="6" t="s">
        <v>174</v>
      </c>
      <c r="G44" s="5" t="s">
        <v>42</v>
      </c>
      <c r="H44" s="27">
        <v>796</v>
      </c>
      <c r="I44" s="23">
        <v>796</v>
      </c>
      <c r="J44" s="70">
        <f t="shared" si="0"/>
        <v>0</v>
      </c>
    </row>
    <row r="45" spans="1:10" ht="30" customHeight="1" x14ac:dyDescent="0.25">
      <c r="A45" s="43" t="s">
        <v>241</v>
      </c>
      <c r="B45" s="52" t="s">
        <v>65</v>
      </c>
      <c r="C45" s="19" t="s">
        <v>241</v>
      </c>
      <c r="D45" s="12" t="s">
        <v>248</v>
      </c>
      <c r="E45" s="6" t="s">
        <v>5</v>
      </c>
      <c r="F45" s="6" t="s">
        <v>175</v>
      </c>
      <c r="G45" s="5" t="s">
        <v>64</v>
      </c>
      <c r="H45" s="27">
        <v>845</v>
      </c>
      <c r="I45" s="23">
        <v>845</v>
      </c>
      <c r="J45" s="70">
        <f t="shared" si="0"/>
        <v>0</v>
      </c>
    </row>
    <row r="46" spans="1:10" ht="30" customHeight="1" x14ac:dyDescent="0.25">
      <c r="A46" s="43" t="s">
        <v>241</v>
      </c>
      <c r="B46" s="52" t="s">
        <v>66</v>
      </c>
      <c r="C46" s="19" t="s">
        <v>241</v>
      </c>
      <c r="D46" s="12" t="s">
        <v>248</v>
      </c>
      <c r="E46" s="6" t="s">
        <v>67</v>
      </c>
      <c r="F46" s="6" t="s">
        <v>176</v>
      </c>
      <c r="G46" s="5" t="s">
        <v>48</v>
      </c>
      <c r="H46" s="27">
        <v>900</v>
      </c>
      <c r="I46" s="23">
        <v>900</v>
      </c>
      <c r="J46" s="70">
        <f t="shared" si="0"/>
        <v>0</v>
      </c>
    </row>
    <row r="47" spans="1:10" ht="30" customHeight="1" x14ac:dyDescent="0.25">
      <c r="A47" s="43" t="s">
        <v>241</v>
      </c>
      <c r="B47" s="52" t="s">
        <v>69</v>
      </c>
      <c r="C47" s="19" t="s">
        <v>241</v>
      </c>
      <c r="D47" s="12" t="s">
        <v>248</v>
      </c>
      <c r="E47" s="6" t="s">
        <v>70</v>
      </c>
      <c r="F47" s="6" t="s">
        <v>177</v>
      </c>
      <c r="G47" s="5" t="s">
        <v>68</v>
      </c>
      <c r="H47" s="27">
        <v>1180</v>
      </c>
      <c r="I47" s="23">
        <v>1130</v>
      </c>
      <c r="J47" s="70">
        <f t="shared" si="0"/>
        <v>50</v>
      </c>
    </row>
    <row r="48" spans="1:10" ht="30" customHeight="1" x14ac:dyDescent="0.25">
      <c r="A48" s="43" t="s">
        <v>241</v>
      </c>
      <c r="B48" s="52" t="s">
        <v>85</v>
      </c>
      <c r="C48" s="19" t="s">
        <v>241</v>
      </c>
      <c r="D48" s="12" t="s">
        <v>248</v>
      </c>
      <c r="E48" s="6" t="s">
        <v>5</v>
      </c>
      <c r="F48" s="6" t="s">
        <v>185</v>
      </c>
      <c r="G48" s="5" t="s">
        <v>68</v>
      </c>
      <c r="H48" s="27">
        <v>1260</v>
      </c>
      <c r="I48" s="23">
        <v>1253</v>
      </c>
      <c r="J48" s="70">
        <f t="shared" si="0"/>
        <v>7</v>
      </c>
    </row>
    <row r="49" spans="1:10" ht="30" customHeight="1" x14ac:dyDescent="0.25">
      <c r="A49" s="43" t="s">
        <v>241</v>
      </c>
      <c r="B49" s="60" t="s">
        <v>98</v>
      </c>
      <c r="C49" s="19" t="s">
        <v>241</v>
      </c>
      <c r="D49" s="21" t="s">
        <v>249</v>
      </c>
      <c r="E49" s="6" t="s">
        <v>19</v>
      </c>
      <c r="F49" s="6" t="s">
        <v>190</v>
      </c>
      <c r="G49" s="5" t="s">
        <v>42</v>
      </c>
      <c r="H49" s="27">
        <v>829</v>
      </c>
      <c r="I49" s="23">
        <v>579</v>
      </c>
      <c r="J49" s="70">
        <f t="shared" si="0"/>
        <v>250</v>
      </c>
    </row>
    <row r="50" spans="1:10" ht="30" customHeight="1" x14ac:dyDescent="0.25">
      <c r="A50" s="43" t="s">
        <v>241</v>
      </c>
      <c r="B50" s="52" t="s">
        <v>43</v>
      </c>
      <c r="C50" s="19" t="s">
        <v>241</v>
      </c>
      <c r="D50" s="12" t="s">
        <v>248</v>
      </c>
      <c r="E50" s="6" t="s">
        <v>44</v>
      </c>
      <c r="F50" s="6" t="s">
        <v>198</v>
      </c>
      <c r="G50" s="5" t="s">
        <v>112</v>
      </c>
      <c r="H50" s="27">
        <v>1350</v>
      </c>
      <c r="I50" s="23">
        <v>1350</v>
      </c>
      <c r="J50" s="70">
        <f t="shared" si="0"/>
        <v>0</v>
      </c>
    </row>
    <row r="51" spans="1:10" ht="30" customHeight="1" x14ac:dyDescent="0.25">
      <c r="A51" s="43" t="s">
        <v>241</v>
      </c>
      <c r="B51" s="52" t="s">
        <v>116</v>
      </c>
      <c r="C51" s="19" t="s">
        <v>241</v>
      </c>
      <c r="D51" s="12" t="s">
        <v>248</v>
      </c>
      <c r="E51" s="6" t="s">
        <v>5</v>
      </c>
      <c r="F51" s="6" t="s">
        <v>201</v>
      </c>
      <c r="G51" s="5" t="s">
        <v>112</v>
      </c>
      <c r="H51" s="27">
        <v>383</v>
      </c>
      <c r="I51" s="23">
        <v>197</v>
      </c>
      <c r="J51" s="70">
        <f t="shared" si="0"/>
        <v>186</v>
      </c>
    </row>
    <row r="52" spans="1:10" ht="30" customHeight="1" x14ac:dyDescent="0.25">
      <c r="A52" s="43" t="s">
        <v>241</v>
      </c>
      <c r="B52" s="52" t="s">
        <v>132</v>
      </c>
      <c r="C52" s="19" t="s">
        <v>241</v>
      </c>
      <c r="D52" s="12" t="s">
        <v>248</v>
      </c>
      <c r="E52" s="6" t="s">
        <v>5</v>
      </c>
      <c r="F52" s="6" t="s">
        <v>213</v>
      </c>
      <c r="G52" s="5" t="s">
        <v>131</v>
      </c>
      <c r="H52" s="27">
        <v>875</v>
      </c>
      <c r="I52" s="23">
        <v>875</v>
      </c>
      <c r="J52" s="70">
        <f t="shared" si="0"/>
        <v>0</v>
      </c>
    </row>
    <row r="53" spans="1:10" ht="30" customHeight="1" thickBot="1" x14ac:dyDescent="0.3">
      <c r="A53" s="43" t="s">
        <v>241</v>
      </c>
      <c r="B53" s="62" t="s">
        <v>254</v>
      </c>
      <c r="C53" s="20" t="s">
        <v>241</v>
      </c>
      <c r="D53" s="17" t="s">
        <v>248</v>
      </c>
      <c r="E53" s="9" t="s">
        <v>5</v>
      </c>
      <c r="F53" s="9" t="s">
        <v>221</v>
      </c>
      <c r="G53" s="8" t="s">
        <v>45</v>
      </c>
      <c r="H53" s="55"/>
      <c r="I53" s="56"/>
      <c r="J53" s="71">
        <f t="shared" si="0"/>
        <v>0</v>
      </c>
    </row>
    <row r="54" spans="1:10" ht="30" customHeight="1" x14ac:dyDescent="0.25">
      <c r="A54" s="43" t="s">
        <v>234</v>
      </c>
      <c r="B54" s="61" t="s">
        <v>41</v>
      </c>
      <c r="C54" s="18" t="s">
        <v>234</v>
      </c>
      <c r="D54" s="16" t="s">
        <v>248</v>
      </c>
      <c r="E54" s="3" t="s">
        <v>5</v>
      </c>
      <c r="F54" s="3" t="s">
        <v>166</v>
      </c>
      <c r="G54" s="2" t="s">
        <v>40</v>
      </c>
      <c r="H54" s="26">
        <v>705</v>
      </c>
      <c r="I54" s="22">
        <v>705</v>
      </c>
      <c r="J54" s="69">
        <f t="shared" si="0"/>
        <v>0</v>
      </c>
    </row>
    <row r="55" spans="1:10" ht="30" customHeight="1" x14ac:dyDescent="0.25">
      <c r="A55" s="43" t="s">
        <v>234</v>
      </c>
      <c r="B55" s="52" t="s">
        <v>74</v>
      </c>
      <c r="C55" s="19" t="s">
        <v>234</v>
      </c>
      <c r="D55" s="21" t="s">
        <v>249</v>
      </c>
      <c r="E55" s="6" t="s">
        <v>75</v>
      </c>
      <c r="F55" s="6" t="s">
        <v>179</v>
      </c>
      <c r="G55" s="5" t="s">
        <v>73</v>
      </c>
      <c r="H55" s="27">
        <v>210</v>
      </c>
      <c r="I55" s="23">
        <v>210</v>
      </c>
      <c r="J55" s="70">
        <f t="shared" si="0"/>
        <v>0</v>
      </c>
    </row>
    <row r="56" spans="1:10" ht="30" customHeight="1" x14ac:dyDescent="0.25">
      <c r="A56" s="43" t="s">
        <v>234</v>
      </c>
      <c r="B56" s="52" t="s">
        <v>253</v>
      </c>
      <c r="C56" s="19" t="s">
        <v>234</v>
      </c>
      <c r="D56" s="21" t="s">
        <v>249</v>
      </c>
      <c r="E56" s="6" t="s">
        <v>19</v>
      </c>
      <c r="F56" s="6" t="s">
        <v>180</v>
      </c>
      <c r="G56" s="5" t="s">
        <v>76</v>
      </c>
      <c r="H56" s="27">
        <v>375</v>
      </c>
      <c r="I56" s="23">
        <v>342</v>
      </c>
      <c r="J56" s="70">
        <f t="shared" si="0"/>
        <v>33</v>
      </c>
    </row>
    <row r="57" spans="1:10" ht="30" customHeight="1" x14ac:dyDescent="0.25">
      <c r="A57" s="43" t="s">
        <v>234</v>
      </c>
      <c r="B57" s="52" t="s">
        <v>253</v>
      </c>
      <c r="C57" s="19" t="s">
        <v>234</v>
      </c>
      <c r="D57" s="12" t="s">
        <v>248</v>
      </c>
      <c r="E57" s="6" t="s">
        <v>5</v>
      </c>
      <c r="F57" s="6" t="s">
        <v>181</v>
      </c>
      <c r="G57" s="5" t="s">
        <v>77</v>
      </c>
      <c r="H57" s="27">
        <v>1491</v>
      </c>
      <c r="I57" s="23">
        <v>1342</v>
      </c>
      <c r="J57" s="70">
        <f t="shared" si="0"/>
        <v>149</v>
      </c>
    </row>
    <row r="58" spans="1:10" ht="30" customHeight="1" x14ac:dyDescent="0.25">
      <c r="A58" s="43" t="s">
        <v>234</v>
      </c>
      <c r="B58" s="60" t="s">
        <v>111</v>
      </c>
      <c r="C58" s="19" t="s">
        <v>234</v>
      </c>
      <c r="D58" s="63" t="s">
        <v>248</v>
      </c>
      <c r="E58" s="64" t="s">
        <v>5</v>
      </c>
      <c r="F58" s="64" t="s">
        <v>197</v>
      </c>
      <c r="G58" s="65" t="s">
        <v>110</v>
      </c>
      <c r="H58" s="27">
        <v>1155</v>
      </c>
      <c r="I58" s="23">
        <v>956</v>
      </c>
      <c r="J58" s="70">
        <f t="shared" si="0"/>
        <v>199</v>
      </c>
    </row>
    <row r="59" spans="1:10" ht="30" customHeight="1" thickBot="1" x14ac:dyDescent="0.3">
      <c r="A59" s="57" t="s">
        <v>234</v>
      </c>
      <c r="B59" s="58" t="s">
        <v>130</v>
      </c>
      <c r="C59" s="39" t="s">
        <v>234</v>
      </c>
      <c r="D59" s="40" t="s">
        <v>248</v>
      </c>
      <c r="E59" s="41" t="s">
        <v>5</v>
      </c>
      <c r="F59" s="41" t="s">
        <v>212</v>
      </c>
      <c r="G59" s="38" t="s">
        <v>39</v>
      </c>
      <c r="H59" s="28">
        <v>900</v>
      </c>
      <c r="I59" s="24">
        <v>900</v>
      </c>
      <c r="J59" s="72">
        <f t="shared" si="0"/>
        <v>0</v>
      </c>
    </row>
    <row r="60" spans="1:10" ht="30" customHeight="1" x14ac:dyDescent="0.25">
      <c r="A60" s="59" t="s">
        <v>238</v>
      </c>
      <c r="B60" s="2" t="s">
        <v>4</v>
      </c>
      <c r="C60" s="18" t="s">
        <v>238</v>
      </c>
      <c r="D60" s="16" t="s">
        <v>248</v>
      </c>
      <c r="E60" s="3" t="s">
        <v>5</v>
      </c>
      <c r="F60" s="3" t="s">
        <v>153</v>
      </c>
      <c r="G60" s="2" t="s">
        <v>3</v>
      </c>
      <c r="H60" s="26">
        <v>969</v>
      </c>
      <c r="I60" s="22">
        <v>969</v>
      </c>
      <c r="J60" s="69">
        <f t="shared" si="0"/>
        <v>0</v>
      </c>
    </row>
    <row r="61" spans="1:10" ht="30" customHeight="1" x14ac:dyDescent="0.25">
      <c r="A61" s="4" t="s">
        <v>238</v>
      </c>
      <c r="B61" s="5" t="s">
        <v>15</v>
      </c>
      <c r="C61" s="19" t="s">
        <v>238</v>
      </c>
      <c r="D61" s="12" t="s">
        <v>248</v>
      </c>
      <c r="E61" s="6" t="s">
        <v>17</v>
      </c>
      <c r="F61" s="6" t="s">
        <v>158</v>
      </c>
      <c r="G61" s="5" t="s">
        <v>14</v>
      </c>
      <c r="H61" s="27">
        <v>600</v>
      </c>
      <c r="I61" s="23">
        <v>564</v>
      </c>
      <c r="J61" s="70">
        <f t="shared" si="0"/>
        <v>36</v>
      </c>
    </row>
    <row r="62" spans="1:10" ht="30" customHeight="1" x14ac:dyDescent="0.25">
      <c r="A62" s="4" t="s">
        <v>238</v>
      </c>
      <c r="B62" s="5" t="s">
        <v>18</v>
      </c>
      <c r="C62" s="19" t="s">
        <v>238</v>
      </c>
      <c r="D62" s="21" t="s">
        <v>249</v>
      </c>
      <c r="E62" s="6" t="s">
        <v>19</v>
      </c>
      <c r="F62" s="6" t="s">
        <v>159</v>
      </c>
      <c r="G62" s="5" t="s">
        <v>16</v>
      </c>
      <c r="H62" s="27">
        <v>1006</v>
      </c>
      <c r="I62" s="23">
        <v>835</v>
      </c>
      <c r="J62" s="70">
        <f t="shared" si="0"/>
        <v>171</v>
      </c>
    </row>
    <row r="63" spans="1:10" ht="30" customHeight="1" x14ac:dyDescent="0.25">
      <c r="A63" s="4" t="s">
        <v>238</v>
      </c>
      <c r="B63" s="5" t="s">
        <v>29</v>
      </c>
      <c r="C63" s="19" t="s">
        <v>238</v>
      </c>
      <c r="D63" s="21" t="s">
        <v>249</v>
      </c>
      <c r="E63" s="6" t="s">
        <v>30</v>
      </c>
      <c r="F63" s="6" t="s">
        <v>162</v>
      </c>
      <c r="G63" s="5" t="s">
        <v>28</v>
      </c>
      <c r="H63" s="27">
        <v>270</v>
      </c>
      <c r="I63" s="23">
        <v>270</v>
      </c>
      <c r="J63" s="70">
        <f t="shared" si="0"/>
        <v>0</v>
      </c>
    </row>
    <row r="64" spans="1:10" ht="30" customHeight="1" x14ac:dyDescent="0.25">
      <c r="A64" s="4" t="s">
        <v>238</v>
      </c>
      <c r="B64" s="5" t="s">
        <v>32</v>
      </c>
      <c r="C64" s="19" t="s">
        <v>238</v>
      </c>
      <c r="D64" s="21" t="s">
        <v>249</v>
      </c>
      <c r="E64" s="6" t="s">
        <v>35</v>
      </c>
      <c r="F64" s="6" t="s">
        <v>164</v>
      </c>
      <c r="G64" s="5" t="s">
        <v>33</v>
      </c>
      <c r="H64" s="27">
        <v>450</v>
      </c>
      <c r="I64" s="23">
        <v>350</v>
      </c>
      <c r="J64" s="70">
        <f t="shared" si="0"/>
        <v>100</v>
      </c>
    </row>
    <row r="65" spans="1:10" ht="30" customHeight="1" x14ac:dyDescent="0.25">
      <c r="A65" s="4" t="s">
        <v>238</v>
      </c>
      <c r="B65" s="5" t="s">
        <v>38</v>
      </c>
      <c r="C65" s="19" t="s">
        <v>238</v>
      </c>
      <c r="D65" s="12" t="s">
        <v>248</v>
      </c>
      <c r="E65" s="6" t="s">
        <v>5</v>
      </c>
      <c r="F65" s="6" t="s">
        <v>165</v>
      </c>
      <c r="G65" s="5" t="s">
        <v>37</v>
      </c>
      <c r="H65" s="27">
        <v>840</v>
      </c>
      <c r="I65" s="23">
        <v>840</v>
      </c>
      <c r="J65" s="70">
        <f t="shared" si="0"/>
        <v>0</v>
      </c>
    </row>
    <row r="66" spans="1:10" ht="30" customHeight="1" x14ac:dyDescent="0.25">
      <c r="A66" s="4" t="s">
        <v>238</v>
      </c>
      <c r="B66" s="5" t="s">
        <v>97</v>
      </c>
      <c r="C66" s="19" t="s">
        <v>238</v>
      </c>
      <c r="D66" s="12" t="s">
        <v>248</v>
      </c>
      <c r="E66" s="6" t="s">
        <v>5</v>
      </c>
      <c r="F66" s="6" t="s">
        <v>189</v>
      </c>
      <c r="G66" s="5" t="s">
        <v>96</v>
      </c>
      <c r="H66" s="27">
        <v>1080</v>
      </c>
      <c r="I66" s="23">
        <v>1041</v>
      </c>
      <c r="J66" s="70">
        <f t="shared" si="0"/>
        <v>39</v>
      </c>
    </row>
    <row r="67" spans="1:10" ht="30" customHeight="1" x14ac:dyDescent="0.25">
      <c r="A67" s="4" t="s">
        <v>236</v>
      </c>
      <c r="B67" s="5" t="s">
        <v>60</v>
      </c>
      <c r="C67" s="19" t="s">
        <v>238</v>
      </c>
      <c r="D67" s="12" t="s">
        <v>248</v>
      </c>
      <c r="E67" s="6" t="s">
        <v>5</v>
      </c>
      <c r="F67" s="6" t="s">
        <v>196</v>
      </c>
      <c r="G67" s="5" t="s">
        <v>61</v>
      </c>
      <c r="H67" s="27">
        <v>871</v>
      </c>
      <c r="I67" s="23">
        <v>871</v>
      </c>
      <c r="J67" s="70">
        <f t="shared" si="0"/>
        <v>0</v>
      </c>
    </row>
    <row r="68" spans="1:10" ht="30" customHeight="1" x14ac:dyDescent="0.25">
      <c r="A68" s="4" t="s">
        <v>238</v>
      </c>
      <c r="B68" s="5" t="s">
        <v>97</v>
      </c>
      <c r="C68" s="19" t="s">
        <v>238</v>
      </c>
      <c r="D68" s="21" t="s">
        <v>249</v>
      </c>
      <c r="E68" s="6" t="s">
        <v>35</v>
      </c>
      <c r="F68" s="6" t="s">
        <v>202</v>
      </c>
      <c r="G68" s="5" t="s">
        <v>2</v>
      </c>
      <c r="H68" s="27">
        <v>405</v>
      </c>
      <c r="I68" s="23">
        <v>385</v>
      </c>
      <c r="J68" s="70">
        <f t="shared" si="0"/>
        <v>20</v>
      </c>
    </row>
    <row r="69" spans="1:10" ht="30" customHeight="1" x14ac:dyDescent="0.25">
      <c r="A69" s="4" t="s">
        <v>238</v>
      </c>
      <c r="B69" s="5" t="s">
        <v>126</v>
      </c>
      <c r="C69" s="19" t="s">
        <v>238</v>
      </c>
      <c r="D69" s="21" t="s">
        <v>249</v>
      </c>
      <c r="E69" s="6" t="s">
        <v>35</v>
      </c>
      <c r="F69" s="6" t="s">
        <v>209</v>
      </c>
      <c r="G69" s="5" t="s">
        <v>36</v>
      </c>
      <c r="H69" s="27">
        <v>270</v>
      </c>
      <c r="I69" s="23">
        <v>270</v>
      </c>
      <c r="J69" s="70">
        <f t="shared" si="0"/>
        <v>0</v>
      </c>
    </row>
    <row r="70" spans="1:10" ht="30" customHeight="1" x14ac:dyDescent="0.25">
      <c r="A70" s="4" t="s">
        <v>238</v>
      </c>
      <c r="B70" s="5" t="s">
        <v>129</v>
      </c>
      <c r="C70" s="19" t="s">
        <v>238</v>
      </c>
      <c r="D70" s="12" t="s">
        <v>248</v>
      </c>
      <c r="E70" s="6" t="s">
        <v>5</v>
      </c>
      <c r="F70" s="6" t="s">
        <v>211</v>
      </c>
      <c r="G70" s="5" t="s">
        <v>128</v>
      </c>
      <c r="H70" s="27">
        <v>1515</v>
      </c>
      <c r="I70" s="23">
        <v>1265</v>
      </c>
      <c r="J70" s="70">
        <f t="shared" ref="J70:J79" si="1">H70-I70</f>
        <v>250</v>
      </c>
    </row>
    <row r="71" spans="1:10" ht="30" customHeight="1" x14ac:dyDescent="0.25">
      <c r="A71" s="4" t="s">
        <v>238</v>
      </c>
      <c r="B71" s="5" t="s">
        <v>32</v>
      </c>
      <c r="C71" s="19" t="s">
        <v>238</v>
      </c>
      <c r="D71" s="12" t="s">
        <v>248</v>
      </c>
      <c r="E71" s="6" t="s">
        <v>5</v>
      </c>
      <c r="F71" s="6" t="s">
        <v>219</v>
      </c>
      <c r="G71" s="5" t="s">
        <v>34</v>
      </c>
      <c r="H71" s="27">
        <v>1200</v>
      </c>
      <c r="I71" s="23">
        <v>1050</v>
      </c>
      <c r="J71" s="70">
        <f t="shared" si="1"/>
        <v>150</v>
      </c>
    </row>
    <row r="72" spans="1:10" ht="30" customHeight="1" thickBot="1" x14ac:dyDescent="0.3">
      <c r="A72" s="7" t="s">
        <v>238</v>
      </c>
      <c r="B72" s="8" t="s">
        <v>144</v>
      </c>
      <c r="C72" s="20" t="s">
        <v>238</v>
      </c>
      <c r="D72" s="17" t="s">
        <v>248</v>
      </c>
      <c r="E72" s="9" t="s">
        <v>5</v>
      </c>
      <c r="F72" s="9" t="s">
        <v>220</v>
      </c>
      <c r="G72" s="8" t="s">
        <v>143</v>
      </c>
      <c r="H72" s="55">
        <v>2160</v>
      </c>
      <c r="I72" s="56">
        <v>1900</v>
      </c>
      <c r="J72" s="71">
        <f t="shared" si="1"/>
        <v>260</v>
      </c>
    </row>
    <row r="73" spans="1:10" ht="30" customHeight="1" x14ac:dyDescent="0.25">
      <c r="A73" s="13" t="s">
        <v>236</v>
      </c>
      <c r="B73" s="14" t="s">
        <v>87</v>
      </c>
      <c r="C73" s="46" t="s">
        <v>236</v>
      </c>
      <c r="D73" s="47" t="s">
        <v>248</v>
      </c>
      <c r="E73" s="48" t="s">
        <v>5</v>
      </c>
      <c r="F73" s="48" t="s">
        <v>186</v>
      </c>
      <c r="G73" s="14" t="s">
        <v>86</v>
      </c>
      <c r="H73" s="49">
        <v>890</v>
      </c>
      <c r="I73" s="50">
        <v>890</v>
      </c>
      <c r="J73" s="73">
        <f t="shared" si="1"/>
        <v>0</v>
      </c>
    </row>
    <row r="74" spans="1:10" ht="30" customHeight="1" x14ac:dyDescent="0.25">
      <c r="A74" s="4" t="s">
        <v>236</v>
      </c>
      <c r="B74" s="5" t="s">
        <v>92</v>
      </c>
      <c r="C74" s="19" t="s">
        <v>236</v>
      </c>
      <c r="D74" s="12" t="s">
        <v>248</v>
      </c>
      <c r="E74" s="6" t="s">
        <v>5</v>
      </c>
      <c r="F74" s="6" t="s">
        <v>187</v>
      </c>
      <c r="G74" s="5" t="s">
        <v>91</v>
      </c>
      <c r="H74" s="27">
        <v>895</v>
      </c>
      <c r="I74" s="23">
        <v>895</v>
      </c>
      <c r="J74" s="70">
        <f t="shared" si="1"/>
        <v>0</v>
      </c>
    </row>
    <row r="75" spans="1:10" ht="30" customHeight="1" x14ac:dyDescent="0.25">
      <c r="A75" s="4" t="s">
        <v>236</v>
      </c>
      <c r="B75" s="65" t="s">
        <v>94</v>
      </c>
      <c r="C75" s="19" t="s">
        <v>236</v>
      </c>
      <c r="D75" s="21" t="s">
        <v>249</v>
      </c>
      <c r="E75" s="6" t="s">
        <v>95</v>
      </c>
      <c r="F75" s="6" t="s">
        <v>188</v>
      </c>
      <c r="G75" s="5" t="s">
        <v>93</v>
      </c>
      <c r="H75" s="27">
        <v>430</v>
      </c>
      <c r="I75" s="23">
        <v>430</v>
      </c>
      <c r="J75" s="70">
        <f t="shared" si="1"/>
        <v>0</v>
      </c>
    </row>
    <row r="76" spans="1:10" ht="30" customHeight="1" x14ac:dyDescent="0.25">
      <c r="A76" s="4" t="s">
        <v>236</v>
      </c>
      <c r="B76" s="5" t="s">
        <v>54</v>
      </c>
      <c r="C76" s="19" t="s">
        <v>236</v>
      </c>
      <c r="D76" s="12" t="s">
        <v>248</v>
      </c>
      <c r="E76" s="6" t="s">
        <v>5</v>
      </c>
      <c r="F76" s="6" t="s">
        <v>203</v>
      </c>
      <c r="G76" s="5" t="s">
        <v>53</v>
      </c>
      <c r="H76" s="27">
        <v>900</v>
      </c>
      <c r="I76" s="23">
        <v>721</v>
      </c>
      <c r="J76" s="70">
        <f t="shared" si="1"/>
        <v>179</v>
      </c>
    </row>
    <row r="77" spans="1:10" ht="30" customHeight="1" x14ac:dyDescent="0.25">
      <c r="A77" s="4" t="s">
        <v>236</v>
      </c>
      <c r="B77" s="5" t="s">
        <v>118</v>
      </c>
      <c r="C77" s="19" t="s">
        <v>236</v>
      </c>
      <c r="D77" s="21" t="s">
        <v>249</v>
      </c>
      <c r="E77" s="6" t="s">
        <v>95</v>
      </c>
      <c r="F77" s="6" t="s">
        <v>204</v>
      </c>
      <c r="G77" s="5" t="s">
        <v>117</v>
      </c>
      <c r="H77" s="27">
        <v>270</v>
      </c>
      <c r="I77" s="23">
        <v>269</v>
      </c>
      <c r="J77" s="70">
        <f t="shared" si="1"/>
        <v>1</v>
      </c>
    </row>
    <row r="78" spans="1:10" ht="30" customHeight="1" x14ac:dyDescent="0.25">
      <c r="A78" s="4" t="s">
        <v>236</v>
      </c>
      <c r="B78" s="5" t="s">
        <v>119</v>
      </c>
      <c r="C78" s="19" t="s">
        <v>236</v>
      </c>
      <c r="D78" s="21" t="s">
        <v>249</v>
      </c>
      <c r="E78" s="6" t="s">
        <v>75</v>
      </c>
      <c r="F78" s="6" t="s">
        <v>205</v>
      </c>
      <c r="G78" s="5" t="s">
        <v>86</v>
      </c>
      <c r="H78" s="27">
        <v>468</v>
      </c>
      <c r="I78" s="23">
        <v>468</v>
      </c>
      <c r="J78" s="70">
        <f t="shared" si="1"/>
        <v>0</v>
      </c>
    </row>
    <row r="79" spans="1:10" ht="30" customHeight="1" thickBot="1" x14ac:dyDescent="0.3">
      <c r="A79" s="37" t="s">
        <v>236</v>
      </c>
      <c r="B79" s="38" t="s">
        <v>127</v>
      </c>
      <c r="C79" s="39" t="s">
        <v>236</v>
      </c>
      <c r="D79" s="40" t="s">
        <v>248</v>
      </c>
      <c r="E79" s="41" t="s">
        <v>5</v>
      </c>
      <c r="F79" s="41" t="s">
        <v>210</v>
      </c>
      <c r="G79" s="38" t="s">
        <v>86</v>
      </c>
      <c r="H79" s="28">
        <v>900</v>
      </c>
      <c r="I79" s="24">
        <v>565</v>
      </c>
      <c r="J79" s="72">
        <f t="shared" si="1"/>
        <v>335</v>
      </c>
    </row>
    <row r="80" spans="1:10" ht="30" customHeight="1" thickBot="1" x14ac:dyDescent="0.3">
      <c r="A80" s="75" t="s">
        <v>233</v>
      </c>
      <c r="B80" s="76"/>
      <c r="C80" s="76"/>
      <c r="D80" s="76"/>
      <c r="E80" s="76"/>
      <c r="F80" s="76"/>
      <c r="G80" s="77"/>
      <c r="H80" s="29">
        <f t="shared" ref="H80:J80" si="2">SUM(H5:H79)</f>
        <v>62396</v>
      </c>
      <c r="I80" s="30">
        <f t="shared" si="2"/>
        <v>55861</v>
      </c>
      <c r="J80" s="74">
        <f t="shared" si="2"/>
        <v>6535</v>
      </c>
    </row>
  </sheetData>
  <sheetProtection formatCells="0" formatColumns="0" formatRows="0" insertColumns="0" insertRows="0" insertHyperlinks="0" deleteColumns="0" deleteRows="0" sort="0" autoFilter="0" pivotTables="0"/>
  <autoFilter ref="A4:J80" xr:uid="{00000000-0009-0000-0000-000000000000}"/>
  <mergeCells count="3">
    <mergeCell ref="A80:G80"/>
    <mergeCell ref="A1:J1"/>
    <mergeCell ref="A2:J2"/>
  </mergeCells>
  <pageMargins left="0.23622047244094491" right="0.23622047244094491" top="0.15748031496062992" bottom="0.15748031496062992" header="0.31496062992125984" footer="0.31496062992125984"/>
  <pageSetup paperSize="8" scale="66" fitToHeight="0" orientation="portrait" r:id="rId1"/>
  <ignoredErrors>
    <ignoredError sqref="H80:I8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január 2023</vt:lpstr>
      <vt:lpstr>'január 2023'!Názvy_tlače</vt:lpstr>
      <vt:lpstr>'január 2023'!Oblasť_tlače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V40 Poradne Zber</dc:title>
  <dc:subject/>
  <dc:creator>Dátové centrum MŠVVaŠ SR 2022</dc:creator>
  <cp:keywords/>
  <dc:description/>
  <cp:lastModifiedBy>Mazánová Veronika</cp:lastModifiedBy>
  <cp:lastPrinted>2023-01-12T07:47:56Z</cp:lastPrinted>
  <dcterms:created xsi:type="dcterms:W3CDTF">2022-10-12T13:49:43Z</dcterms:created>
  <dcterms:modified xsi:type="dcterms:W3CDTF">2023-03-31T06:32:07Z</dcterms:modified>
  <cp:category/>
</cp:coreProperties>
</file>