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andrej.zrak\Documents\"/>
    </mc:Choice>
  </mc:AlternateContent>
  <xr:revisionPtr revIDLastSave="0" documentId="8_{05B2CED8-A506-4549-94D9-DF03BD4AD35C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volume" sheetId="1" r:id="rId1"/>
  </sheets>
  <definedNames>
    <definedName name="_AMO_UniqueIdentifier" hidden="1">"'95bc7c00-fbd2-4af4-8554-0d283ae41af0'"</definedName>
    <definedName name="_xlnm._FilterDatabase" localSheetId="0" hidden="1">volume!$A$6:$I$332</definedName>
    <definedName name="_xlnm.Print_Area" localSheetId="0">volume!$A$1:$I$8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7" i="1"/>
  <c r="I118" i="1"/>
  <c r="I119" i="1"/>
  <c r="I120" i="1"/>
  <c r="I121" i="1"/>
  <c r="I122" i="1"/>
  <c r="I123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2" i="1"/>
  <c r="I143" i="1"/>
  <c r="I144" i="1"/>
  <c r="I146" i="1"/>
  <c r="I147" i="1"/>
  <c r="I148" i="1"/>
  <c r="I149" i="1"/>
  <c r="I150" i="1"/>
  <c r="I151" i="1"/>
  <c r="I153" i="1"/>
  <c r="I154" i="1"/>
  <c r="I155" i="1"/>
  <c r="I156" i="1"/>
  <c r="I157" i="1"/>
  <c r="I158" i="1"/>
  <c r="I159" i="1"/>
  <c r="I160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8" i="1"/>
  <c r="I229" i="1"/>
  <c r="I230" i="1"/>
  <c r="I231" i="1"/>
  <c r="I232" i="1"/>
  <c r="I233" i="1"/>
  <c r="I234" i="1"/>
  <c r="I235" i="1"/>
  <c r="I236" i="1"/>
  <c r="I238" i="1"/>
  <c r="I239" i="1"/>
  <c r="I240" i="1"/>
  <c r="I241" i="1"/>
  <c r="I242" i="1"/>
  <c r="I243" i="1"/>
  <c r="I245" i="1"/>
  <c r="I246" i="1"/>
  <c r="I247" i="1"/>
  <c r="I248" i="1"/>
  <c r="I249" i="1"/>
  <c r="I250" i="1"/>
  <c r="I251" i="1"/>
  <c r="I252" i="1"/>
  <c r="I253" i="1"/>
  <c r="I254" i="1"/>
  <c r="I255" i="1"/>
  <c r="I257" i="1"/>
  <c r="I258" i="1"/>
  <c r="I259" i="1"/>
  <c r="I260" i="1"/>
  <c r="I261" i="1"/>
  <c r="I262" i="1"/>
  <c r="I263" i="1"/>
  <c r="I264" i="1"/>
  <c r="I265" i="1"/>
  <c r="I266" i="1"/>
  <c r="I267" i="1"/>
  <c r="I269" i="1"/>
  <c r="I270" i="1"/>
  <c r="I271" i="1"/>
  <c r="I272" i="1"/>
  <c r="I274" i="1"/>
  <c r="I275" i="1"/>
  <c r="I276" i="1"/>
  <c r="I277" i="1"/>
  <c r="I278" i="1"/>
  <c r="I279" i="1"/>
  <c r="I280" i="1"/>
  <c r="I281" i="1"/>
  <c r="I282" i="1"/>
  <c r="I284" i="1"/>
  <c r="I285" i="1"/>
  <c r="I286" i="1"/>
  <c r="I287" i="1"/>
  <c r="I288" i="1"/>
  <c r="I289" i="1"/>
  <c r="I290" i="1"/>
  <c r="I291" i="1"/>
  <c r="I292" i="1"/>
  <c r="I293" i="1"/>
  <c r="I295" i="1"/>
  <c r="I296" i="1"/>
  <c r="I297" i="1"/>
  <c r="I298" i="1"/>
  <c r="I299" i="1"/>
  <c r="I301" i="1"/>
  <c r="I302" i="1"/>
  <c r="I303" i="1"/>
  <c r="I304" i="1"/>
  <c r="I305" i="1"/>
  <c r="I306" i="1"/>
  <c r="I307" i="1"/>
  <c r="I308" i="1"/>
  <c r="I309" i="1"/>
  <c r="I311" i="1"/>
  <c r="I312" i="1"/>
  <c r="I313" i="1"/>
  <c r="I314" i="1"/>
  <c r="I315" i="1"/>
  <c r="I316" i="1"/>
  <c r="I317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9" i="1"/>
  <c r="I10" i="1"/>
  <c r="I11" i="1"/>
  <c r="I12" i="1"/>
  <c r="I13" i="1"/>
  <c r="I14" i="1"/>
  <c r="I15" i="1"/>
  <c r="H331" i="1" l="1"/>
  <c r="G331" i="1"/>
  <c r="F331" i="1"/>
  <c r="E331" i="1"/>
  <c r="D331" i="1"/>
  <c r="H318" i="1"/>
  <c r="G318" i="1"/>
  <c r="F318" i="1"/>
  <c r="E318" i="1"/>
  <c r="D318" i="1"/>
  <c r="H310" i="1"/>
  <c r="G310" i="1"/>
  <c r="F310" i="1"/>
  <c r="E310" i="1"/>
  <c r="D310" i="1"/>
  <c r="H300" i="1"/>
  <c r="G300" i="1"/>
  <c r="F300" i="1"/>
  <c r="E300" i="1"/>
  <c r="D300" i="1"/>
  <c r="H294" i="1"/>
  <c r="G294" i="1"/>
  <c r="F294" i="1"/>
  <c r="E294" i="1"/>
  <c r="D294" i="1"/>
  <c r="H283" i="1"/>
  <c r="G283" i="1"/>
  <c r="F283" i="1"/>
  <c r="E283" i="1"/>
  <c r="D283" i="1"/>
  <c r="H273" i="1"/>
  <c r="G273" i="1"/>
  <c r="F273" i="1"/>
  <c r="E273" i="1"/>
  <c r="D273" i="1"/>
  <c r="H268" i="1"/>
  <c r="G268" i="1"/>
  <c r="F268" i="1"/>
  <c r="E268" i="1"/>
  <c r="D268" i="1"/>
  <c r="H256" i="1"/>
  <c r="G256" i="1"/>
  <c r="F256" i="1"/>
  <c r="E256" i="1"/>
  <c r="D256" i="1"/>
  <c r="H244" i="1"/>
  <c r="G244" i="1"/>
  <c r="F244" i="1"/>
  <c r="E244" i="1"/>
  <c r="D244" i="1"/>
  <c r="H237" i="1"/>
  <c r="G237" i="1"/>
  <c r="F237" i="1"/>
  <c r="E237" i="1"/>
  <c r="D237" i="1"/>
  <c r="H227" i="1"/>
  <c r="G227" i="1"/>
  <c r="F227" i="1"/>
  <c r="E227" i="1"/>
  <c r="D227" i="1"/>
  <c r="H212" i="1"/>
  <c r="G212" i="1"/>
  <c r="F212" i="1"/>
  <c r="E212" i="1"/>
  <c r="D212" i="1"/>
  <c r="H196" i="1"/>
  <c r="G196" i="1"/>
  <c r="F196" i="1"/>
  <c r="E196" i="1"/>
  <c r="D196" i="1"/>
  <c r="H169" i="1"/>
  <c r="G169" i="1"/>
  <c r="F169" i="1"/>
  <c r="E169" i="1"/>
  <c r="D169" i="1"/>
  <c r="H161" i="1"/>
  <c r="G161" i="1"/>
  <c r="F161" i="1"/>
  <c r="E161" i="1"/>
  <c r="D161" i="1"/>
  <c r="H152" i="1"/>
  <c r="G152" i="1"/>
  <c r="F152" i="1"/>
  <c r="E152" i="1"/>
  <c r="D152" i="1"/>
  <c r="H145" i="1"/>
  <c r="G145" i="1"/>
  <c r="F145" i="1"/>
  <c r="E145" i="1"/>
  <c r="D145" i="1"/>
  <c r="H141" i="1"/>
  <c r="G141" i="1"/>
  <c r="F141" i="1"/>
  <c r="E141" i="1"/>
  <c r="D141" i="1"/>
  <c r="H124" i="1"/>
  <c r="G124" i="1"/>
  <c r="F124" i="1"/>
  <c r="E124" i="1"/>
  <c r="D124" i="1"/>
  <c r="H104" i="1"/>
  <c r="G104" i="1"/>
  <c r="F104" i="1"/>
  <c r="E104" i="1"/>
  <c r="D104" i="1"/>
  <c r="H116" i="1"/>
  <c r="G116" i="1"/>
  <c r="F116" i="1"/>
  <c r="E116" i="1"/>
  <c r="D116" i="1"/>
  <c r="H96" i="1"/>
  <c r="G96" i="1"/>
  <c r="F96" i="1"/>
  <c r="E96" i="1"/>
  <c r="D96" i="1"/>
  <c r="H71" i="1"/>
  <c r="G71" i="1"/>
  <c r="F71" i="1"/>
  <c r="E71" i="1"/>
  <c r="D71" i="1"/>
  <c r="H54" i="1"/>
  <c r="G54" i="1"/>
  <c r="F54" i="1"/>
  <c r="E54" i="1"/>
  <c r="D54" i="1"/>
  <c r="H45" i="1"/>
  <c r="G45" i="1"/>
  <c r="F45" i="1"/>
  <c r="E45" i="1"/>
  <c r="D45" i="1"/>
  <c r="H36" i="1"/>
  <c r="G36" i="1"/>
  <c r="F36" i="1"/>
  <c r="E36" i="1"/>
  <c r="D36" i="1"/>
  <c r="H16" i="1"/>
  <c r="G16" i="1"/>
  <c r="F16" i="1"/>
  <c r="E16" i="1"/>
  <c r="D16" i="1"/>
  <c r="I244" i="1" l="1"/>
  <c r="I16" i="1"/>
  <c r="I104" i="1"/>
  <c r="I45" i="1"/>
  <c r="I161" i="1"/>
  <c r="I96" i="1"/>
  <c r="I124" i="1"/>
  <c r="I300" i="1"/>
  <c r="I71" i="1"/>
  <c r="I116" i="1"/>
  <c r="I294" i="1"/>
  <c r="I169" i="1"/>
  <c r="I152" i="1"/>
  <c r="I196" i="1"/>
  <c r="I145" i="1"/>
  <c r="I227" i="1"/>
  <c r="I268" i="1"/>
  <c r="I331" i="1"/>
  <c r="I141" i="1"/>
  <c r="I283" i="1"/>
  <c r="I318" i="1"/>
  <c r="I54" i="1"/>
  <c r="I36" i="1"/>
  <c r="I212" i="1"/>
  <c r="I237" i="1"/>
  <c r="I256" i="1"/>
  <c r="I273" i="1"/>
  <c r="I310" i="1"/>
</calcChain>
</file>

<file path=xl/sharedStrings.xml><?xml version="1.0" encoding="utf-8"?>
<sst xmlns="http://schemas.openxmlformats.org/spreadsheetml/2006/main" count="962" uniqueCount="153">
  <si>
    <t>4*</t>
  </si>
  <si>
    <t>3*</t>
  </si>
  <si>
    <t>2*</t>
  </si>
  <si>
    <t>1*</t>
  </si>
  <si>
    <t>5*</t>
  </si>
  <si>
    <t>VER 2022 profily kvality (%)</t>
  </si>
  <si>
    <t>VER 2022 váhovanie kvality</t>
  </si>
  <si>
    <t>Prepared by OSKVVVŠ on 9 Januray 2023</t>
  </si>
  <si>
    <t>Inštitúcia</t>
  </si>
  <si>
    <t>Súčasť</t>
  </si>
  <si>
    <t>Oblasť</t>
  </si>
  <si>
    <t>UPJS</t>
  </si>
  <si>
    <t>Za celú inštitúciu</t>
  </si>
  <si>
    <t>UK</t>
  </si>
  <si>
    <t>Prírodovedecká fakulta</t>
  </si>
  <si>
    <t>UKF</t>
  </si>
  <si>
    <t>Fakulta prírodných vied a informatiky</t>
  </si>
  <si>
    <t>UJS</t>
  </si>
  <si>
    <t>PU</t>
  </si>
  <si>
    <t>Fakulta humanitných a prírodných vied</t>
  </si>
  <si>
    <t>SPU</t>
  </si>
  <si>
    <t>Fakulta biotechnológie a potravinárstva</t>
  </si>
  <si>
    <t>UCM</t>
  </si>
  <si>
    <t>UVLF</t>
  </si>
  <si>
    <t>STU</t>
  </si>
  <si>
    <t>Ústav manažmentu</t>
  </si>
  <si>
    <t>ZU</t>
  </si>
  <si>
    <t>Fakulta prevádzky a ekonomiky dopravy a spojov</t>
  </si>
  <si>
    <t>KU</t>
  </si>
  <si>
    <t>Pedagogická fakulta</t>
  </si>
  <si>
    <t>TUAD</t>
  </si>
  <si>
    <t>Fakulta sociálno-ekonomických vzťahov</t>
  </si>
  <si>
    <t>TUKE</t>
  </si>
  <si>
    <t>Ekonomická fakulta</t>
  </si>
  <si>
    <t>Fakulta managementu</t>
  </si>
  <si>
    <t>Fakulta európskych štúdií a regionálneho rozvoja</t>
  </si>
  <si>
    <t>EU</t>
  </si>
  <si>
    <t>Fakulta podnikového manažmentu</t>
  </si>
  <si>
    <t>Fakulta ekonomiky a manažmentu</t>
  </si>
  <si>
    <t>Fakulta medzinárodných vzťahov</t>
  </si>
  <si>
    <t>Národohospodárska fakulta</t>
  </si>
  <si>
    <t>Obchodná fakulta</t>
  </si>
  <si>
    <t>Podnikovohospodárska fakulta</t>
  </si>
  <si>
    <t>Fakulta hospodárskej informatiky</t>
  </si>
  <si>
    <t>Fakulta manažmentu, ekonomiky a obchodu</t>
  </si>
  <si>
    <t>UMB</t>
  </si>
  <si>
    <t>Fakulta riadenia a informatiky</t>
  </si>
  <si>
    <t>Fakulta baníctva, ekológie, riadenia a geotechnológií</t>
  </si>
  <si>
    <t>Letecká fakulta</t>
  </si>
  <si>
    <t>Fakulta elektrotechniky a informatiky</t>
  </si>
  <si>
    <t xml:space="preserve">Fakulta elektrotechniky a informačných technológií </t>
  </si>
  <si>
    <t>TUZV</t>
  </si>
  <si>
    <t>Fakulta ekológie a environmentalistiky</t>
  </si>
  <si>
    <t>Fakulta prírodných vied</t>
  </si>
  <si>
    <t>Filozofická fakulta</t>
  </si>
  <si>
    <t>Fakulta stredoeurópskych štúdií</t>
  </si>
  <si>
    <t>Fakulta aplikovaných jazykov</t>
  </si>
  <si>
    <t>Ústav cudzích jazykov</t>
  </si>
  <si>
    <t>Centrum jazykov a kultúr národnostných menšín</t>
  </si>
  <si>
    <t>Fakulta matematiky, fyziky a informatiky</t>
  </si>
  <si>
    <t>Lekárska fakulta</t>
  </si>
  <si>
    <t>Pravoslávna bohoslovecká fakulta</t>
  </si>
  <si>
    <t>Teologická fakulta</t>
  </si>
  <si>
    <t>Gréckokatolícka teologická fakulta</t>
  </si>
  <si>
    <t xml:space="preserve">Evanjelická bohoslovecká fakulta </t>
  </si>
  <si>
    <t>TTU</t>
  </si>
  <si>
    <t xml:space="preserve">Teologická fakulta </t>
  </si>
  <si>
    <t xml:space="preserve">Filozofická fakulta </t>
  </si>
  <si>
    <t>Centrum nanodiagnostiky</t>
  </si>
  <si>
    <t>Fakulta chemickej a potravinárskej technológie</t>
  </si>
  <si>
    <t xml:space="preserve">Fakulta prírodných vied </t>
  </si>
  <si>
    <t>Fakulta informatiky a informačných technológií</t>
  </si>
  <si>
    <t>Strojnícka fakulta</t>
  </si>
  <si>
    <t>Fakulta elektrotechniky a informačných technológií</t>
  </si>
  <si>
    <t>Celouniverzitné mimofakultné súčasti</t>
  </si>
  <si>
    <t>Jesseniova lekárska fakulta</t>
  </si>
  <si>
    <t>Fakulta humanitných vied</t>
  </si>
  <si>
    <t xml:space="preserve">Stavebná fakulta </t>
  </si>
  <si>
    <t>Fakulta materiálov, metalurgie a recyklácie</t>
  </si>
  <si>
    <t xml:space="preserve">Pedagogická fakulta </t>
  </si>
  <si>
    <t>Fakulta telesnej výchovy a športu</t>
  </si>
  <si>
    <t>Ústav jazykov, spoločenských vied a akademického športu</t>
  </si>
  <si>
    <t>Fakulta športu</t>
  </si>
  <si>
    <t>AU</t>
  </si>
  <si>
    <t>Fakulta múzických umení</t>
  </si>
  <si>
    <t>VSMU</t>
  </si>
  <si>
    <t>Divadelná fakulta</t>
  </si>
  <si>
    <t>Hudobná a tanečná fakulta</t>
  </si>
  <si>
    <t>Fakulta dramatických umení</t>
  </si>
  <si>
    <t xml:space="preserve">Filmová a televízna fakulta </t>
  </si>
  <si>
    <t>Fakulta verejnej správy</t>
  </si>
  <si>
    <t>Fakulta bezpečnostného inžinierstva</t>
  </si>
  <si>
    <t>Fakulta sociálnych a ekonomických vied</t>
  </si>
  <si>
    <t>Fakulta politických vied a medzinárodných vzťahov</t>
  </si>
  <si>
    <t>Celouniverzitné pracovisko Katedra politológie</t>
  </si>
  <si>
    <t>Technická fakulta</t>
  </si>
  <si>
    <t>Drevárska fakulta</t>
  </si>
  <si>
    <t>Fakulta agrobiológie a potravinových zdrojov</t>
  </si>
  <si>
    <t>Lesnícka fakulta</t>
  </si>
  <si>
    <t>Fakulta záhradníctva a krajinného inžinierstva</t>
  </si>
  <si>
    <t>Právnická fakulta</t>
  </si>
  <si>
    <t xml:space="preserve">Právnická fakulta </t>
  </si>
  <si>
    <t>Fakulta sociálnych vied a zdravotníctva</t>
  </si>
  <si>
    <t>Fakulta zdravotníctva a sociálnej práce</t>
  </si>
  <si>
    <t>Stavebná fakulta</t>
  </si>
  <si>
    <t xml:space="preserve">Fakulta architektúry a dizajnu </t>
  </si>
  <si>
    <t xml:space="preserve">Ústav manažmentu </t>
  </si>
  <si>
    <t xml:space="preserve">Fakulta umení </t>
  </si>
  <si>
    <t xml:space="preserve">Strojnícka fakulta </t>
  </si>
  <si>
    <t>Celouniverzitné mimofakultné pracoviská</t>
  </si>
  <si>
    <t>Fakulta techniky</t>
  </si>
  <si>
    <t>Fakulta výtvarných umení</t>
  </si>
  <si>
    <t>VSVU</t>
  </si>
  <si>
    <t>Farmaceutická fakulta</t>
  </si>
  <si>
    <t>Fakulta zdravotníctva</t>
  </si>
  <si>
    <t>Fakulta zdravotníckych odborov</t>
  </si>
  <si>
    <t>Rímskokatolícka bohoslovecká fakulta</t>
  </si>
  <si>
    <t>Materiálovotechnologická fakulta Trnava</t>
  </si>
  <si>
    <t>Fakulta výrobných technológií Prešov</t>
  </si>
  <si>
    <t>Centrum FunGlass</t>
  </si>
  <si>
    <t>Biologické vedy</t>
  </si>
  <si>
    <t>Ekonomické vedy</t>
  </si>
  <si>
    <t>Elektrotechnické vedy</t>
  </si>
  <si>
    <t>Environmentalistické a ekologické vedy</t>
  </si>
  <si>
    <t>Filológia</t>
  </si>
  <si>
    <t>Filozofia a teológia</t>
  </si>
  <si>
    <t>Fyzikálne vedy</t>
  </si>
  <si>
    <t>Historické vedy</t>
  </si>
  <si>
    <t>Chemické vedy</t>
  </si>
  <si>
    <t>Informačné a komunikačné vedy</t>
  </si>
  <si>
    <t>Klinické lekárske vedy</t>
  </si>
  <si>
    <t>Masmediálne a komunikačné vedy</t>
  </si>
  <si>
    <t>Matematické vedy</t>
  </si>
  <si>
    <t>Metalurgické a montánne vedy</t>
  </si>
  <si>
    <t>Pedagogické vedy</t>
  </si>
  <si>
    <t>Performatívne umenie a príslušné vedy o umení</t>
  </si>
  <si>
    <t>Politické vedy</t>
  </si>
  <si>
    <t>Poľnohospodárske, lesnícke a veterinárske vedy</t>
  </si>
  <si>
    <t>Právne vedy</t>
  </si>
  <si>
    <t>Psychológia</t>
  </si>
  <si>
    <t>Sociálna práca</t>
  </si>
  <si>
    <t>Sociológia a sociálna antropológia</t>
  </si>
  <si>
    <t>Stavebné inžinierstvo a architektúra</t>
  </si>
  <si>
    <t>Strojárske vedy</t>
  </si>
  <si>
    <t>Vedy o Zemi</t>
  </si>
  <si>
    <t>Vizuálne umenie a príslušné vedy o umení</t>
  </si>
  <si>
    <t>Základné lekárske a farmaceutické vedy</t>
  </si>
  <si>
    <t>Zdravotnícke vedy</t>
  </si>
  <si>
    <t>Priemer</t>
  </si>
  <si>
    <t>Ústav ekonómie a manažmentu</t>
  </si>
  <si>
    <t>Ústav telesnej výchovy a športu</t>
  </si>
  <si>
    <t>Váhy profilov kvality VER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</si>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</sst>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505160"/>
      <name val="Arial"/>
      <family val="2"/>
    </font>
    <font>
      <b/>
      <sz val="11"/>
      <color rgb="FF505160"/>
      <name val="Arial"/>
      <family val="2"/>
    </font>
    <font>
      <b/>
      <sz val="11"/>
      <color rgb="FF50516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56F341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701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2709"/>
        <bgColor rgb="FF000000"/>
      </patternFill>
    </fill>
    <fill>
      <patternFill patternType="solid">
        <fgColor rgb="FFCF4AEA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3439B"/>
        <bgColor rgb="FF000000"/>
      </patternFill>
    </fill>
    <fill>
      <patternFill patternType="solid">
        <fgColor rgb="FF777777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99FF99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7D4E2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E444F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CF171B"/>
        <bgColor rgb="FF000000"/>
      </patternFill>
    </fill>
    <fill>
      <patternFill patternType="solid">
        <fgColor rgb="FFC4C470"/>
        <bgColor rgb="FF000000"/>
      </patternFill>
    </fill>
    <fill>
      <patternFill patternType="solid">
        <fgColor rgb="FFA46082"/>
        <bgColor rgb="FF000000"/>
      </patternFill>
    </fill>
    <fill>
      <patternFill patternType="solid">
        <fgColor rgb="FFC4A67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33C0C"/>
        <bgColor rgb="FF000000"/>
      </patternFill>
    </fill>
    <fill>
      <patternFill patternType="solid">
        <fgColor rgb="FFCEA466"/>
        <bgColor rgb="FF000000"/>
      </patternFill>
    </fill>
    <fill>
      <patternFill patternType="solid">
        <fgColor rgb="FFBEE307"/>
        <bgColor rgb="FF000000"/>
      </patternFill>
    </fill>
    <fill>
      <patternFill patternType="solid">
        <fgColor rgb="FFD9D9D9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left" vertical="top"/>
    </xf>
    <xf numFmtId="0" fontId="4" fillId="9" borderId="1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horizontal="left" vertical="top"/>
    </xf>
    <xf numFmtId="0" fontId="4" fillId="11" borderId="1" xfId="0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left" vertical="top"/>
    </xf>
    <xf numFmtId="0" fontId="4" fillId="13" borderId="1" xfId="0" applyFont="1" applyFill="1" applyBorder="1" applyAlignment="1">
      <alignment horizontal="left" vertical="top"/>
    </xf>
    <xf numFmtId="0" fontId="4" fillId="14" borderId="1" xfId="0" applyFont="1" applyFill="1" applyBorder="1" applyAlignment="1">
      <alignment horizontal="left" vertical="top"/>
    </xf>
    <xf numFmtId="0" fontId="4" fillId="15" borderId="1" xfId="0" applyFont="1" applyFill="1" applyBorder="1" applyAlignment="1">
      <alignment horizontal="left" vertical="top"/>
    </xf>
    <xf numFmtId="0" fontId="4" fillId="16" borderId="1" xfId="0" applyFont="1" applyFill="1" applyBorder="1" applyAlignment="1">
      <alignment horizontal="left" vertical="top"/>
    </xf>
    <xf numFmtId="0" fontId="4" fillId="17" borderId="1" xfId="0" applyFont="1" applyFill="1" applyBorder="1" applyAlignment="1">
      <alignment horizontal="left" vertical="top"/>
    </xf>
    <xf numFmtId="0" fontId="4" fillId="18" borderId="1" xfId="0" applyFont="1" applyFill="1" applyBorder="1" applyAlignment="1">
      <alignment horizontal="left" vertical="top"/>
    </xf>
    <xf numFmtId="0" fontId="4" fillId="19" borderId="1" xfId="0" applyFont="1" applyFill="1" applyBorder="1" applyAlignment="1">
      <alignment horizontal="left" vertical="top"/>
    </xf>
    <xf numFmtId="0" fontId="4" fillId="20" borderId="1" xfId="0" applyFont="1" applyFill="1" applyBorder="1" applyAlignment="1">
      <alignment horizontal="left" vertical="top"/>
    </xf>
    <xf numFmtId="0" fontId="4" fillId="21" borderId="1" xfId="0" applyFont="1" applyFill="1" applyBorder="1" applyAlignment="1">
      <alignment horizontal="left" vertical="top"/>
    </xf>
    <xf numFmtId="0" fontId="4" fillId="22" borderId="1" xfId="0" applyFont="1" applyFill="1" applyBorder="1" applyAlignment="1">
      <alignment horizontal="left" vertical="top"/>
    </xf>
    <xf numFmtId="0" fontId="4" fillId="23" borderId="1" xfId="0" applyFont="1" applyFill="1" applyBorder="1" applyAlignment="1">
      <alignment horizontal="left" vertical="top"/>
    </xf>
    <xf numFmtId="0" fontId="4" fillId="24" borderId="1" xfId="0" applyFont="1" applyFill="1" applyBorder="1" applyAlignment="1">
      <alignment horizontal="left" vertical="top"/>
    </xf>
    <xf numFmtId="0" fontId="4" fillId="25" borderId="1" xfId="0" applyFont="1" applyFill="1" applyBorder="1" applyAlignment="1">
      <alignment horizontal="left" vertical="top"/>
    </xf>
    <xf numFmtId="0" fontId="4" fillId="26" borderId="1" xfId="0" applyFont="1" applyFill="1" applyBorder="1" applyAlignment="1">
      <alignment horizontal="left" vertical="top"/>
    </xf>
    <xf numFmtId="0" fontId="4" fillId="27" borderId="1" xfId="0" applyFont="1" applyFill="1" applyBorder="1" applyAlignment="1">
      <alignment horizontal="left" vertical="top"/>
    </xf>
    <xf numFmtId="0" fontId="4" fillId="28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>
      <alignment horizontal="left" vertical="top" wrapText="1"/>
    </xf>
    <xf numFmtId="0" fontId="4" fillId="15" borderId="1" xfId="0" applyFont="1" applyFill="1" applyBorder="1" applyAlignment="1">
      <alignment horizontal="left" vertical="top" wrapText="1"/>
    </xf>
    <xf numFmtId="0" fontId="4" fillId="17" borderId="1" xfId="0" applyFont="1" applyFill="1" applyBorder="1" applyAlignment="1">
      <alignment horizontal="left" vertical="top" wrapText="1"/>
    </xf>
    <xf numFmtId="0" fontId="4" fillId="18" borderId="1" xfId="0" applyFont="1" applyFill="1" applyBorder="1" applyAlignment="1">
      <alignment horizontal="left" vertical="top" wrapText="1"/>
    </xf>
    <xf numFmtId="0" fontId="4" fillId="19" borderId="1" xfId="0" applyFont="1" applyFill="1" applyBorder="1" applyAlignment="1">
      <alignment horizontal="left" vertical="top" wrapText="1"/>
    </xf>
    <xf numFmtId="0" fontId="4" fillId="20" borderId="1" xfId="0" applyFont="1" applyFill="1" applyBorder="1" applyAlignment="1">
      <alignment horizontal="left" vertical="top" wrapText="1"/>
    </xf>
    <xf numFmtId="0" fontId="4" fillId="21" borderId="1" xfId="0" applyFont="1" applyFill="1" applyBorder="1" applyAlignment="1">
      <alignment horizontal="left" vertical="top" wrapText="1"/>
    </xf>
    <xf numFmtId="0" fontId="4" fillId="22" borderId="1" xfId="0" applyFont="1" applyFill="1" applyBorder="1" applyAlignment="1">
      <alignment horizontal="left" vertical="top" wrapText="1"/>
    </xf>
    <xf numFmtId="0" fontId="4" fillId="23" borderId="1" xfId="0" applyFont="1" applyFill="1" applyBorder="1" applyAlignment="1">
      <alignment horizontal="left" vertical="top" wrapText="1"/>
    </xf>
    <xf numFmtId="0" fontId="4" fillId="24" borderId="1" xfId="0" applyFont="1" applyFill="1" applyBorder="1" applyAlignment="1">
      <alignment horizontal="left" vertical="top" wrapText="1"/>
    </xf>
    <xf numFmtId="0" fontId="4" fillId="25" borderId="1" xfId="0" applyFont="1" applyFill="1" applyBorder="1" applyAlignment="1">
      <alignment horizontal="left" vertical="top" wrapText="1"/>
    </xf>
    <xf numFmtId="0" fontId="4" fillId="26" borderId="1" xfId="0" applyFont="1" applyFill="1" applyBorder="1" applyAlignment="1">
      <alignment horizontal="left" vertical="top" wrapText="1"/>
    </xf>
    <xf numFmtId="0" fontId="4" fillId="27" borderId="1" xfId="0" applyFont="1" applyFill="1" applyBorder="1" applyAlignment="1">
      <alignment horizontal="left" vertical="top" wrapText="1"/>
    </xf>
    <xf numFmtId="0" fontId="4" fillId="28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horizontal="left" vertical="top" wrapText="1"/>
    </xf>
    <xf numFmtId="0" fontId="5" fillId="13" borderId="1" xfId="0" applyFont="1" applyFill="1" applyBorder="1" applyAlignment="1">
      <alignment horizontal="left" vertical="top" wrapText="1"/>
    </xf>
    <xf numFmtId="0" fontId="5" fillId="14" borderId="1" xfId="0" applyFont="1" applyFill="1" applyBorder="1" applyAlignment="1">
      <alignment horizontal="left" vertical="top"/>
    </xf>
    <xf numFmtId="0" fontId="5" fillId="15" borderId="1" xfId="0" applyFont="1" applyFill="1" applyBorder="1" applyAlignment="1">
      <alignment horizontal="left" vertical="top" wrapText="1"/>
    </xf>
    <xf numFmtId="0" fontId="5" fillId="16" borderId="1" xfId="0" applyFont="1" applyFill="1" applyBorder="1" applyAlignment="1">
      <alignment horizontal="left" vertical="top"/>
    </xf>
    <xf numFmtId="0" fontId="5" fillId="17" borderId="1" xfId="0" applyFont="1" applyFill="1" applyBorder="1" applyAlignment="1">
      <alignment horizontal="left" vertical="top" wrapText="1"/>
    </xf>
    <xf numFmtId="0" fontId="5" fillId="18" borderId="1" xfId="0" applyFont="1" applyFill="1" applyBorder="1" applyAlignment="1">
      <alignment horizontal="left" vertical="top" wrapText="1"/>
    </xf>
    <xf numFmtId="0" fontId="5" fillId="19" borderId="1" xfId="0" applyFont="1" applyFill="1" applyBorder="1" applyAlignment="1">
      <alignment horizontal="left" vertical="top" wrapText="1"/>
    </xf>
    <xf numFmtId="0" fontId="5" fillId="20" borderId="1" xfId="0" applyFont="1" applyFill="1" applyBorder="1" applyAlignment="1">
      <alignment horizontal="left" vertical="top" wrapText="1"/>
    </xf>
    <xf numFmtId="0" fontId="5" fillId="21" borderId="1" xfId="0" applyFont="1" applyFill="1" applyBorder="1" applyAlignment="1">
      <alignment horizontal="left" vertical="top" wrapText="1"/>
    </xf>
    <xf numFmtId="0" fontId="5" fillId="22" borderId="1" xfId="0" applyFont="1" applyFill="1" applyBorder="1" applyAlignment="1">
      <alignment horizontal="left" vertical="top" wrapText="1"/>
    </xf>
    <xf numFmtId="0" fontId="5" fillId="23" borderId="1" xfId="0" applyFont="1" applyFill="1" applyBorder="1" applyAlignment="1">
      <alignment horizontal="left" vertical="top" wrapText="1"/>
    </xf>
    <xf numFmtId="0" fontId="5" fillId="24" borderId="1" xfId="0" applyFont="1" applyFill="1" applyBorder="1" applyAlignment="1">
      <alignment horizontal="left" vertical="top" wrapText="1"/>
    </xf>
    <xf numFmtId="0" fontId="5" fillId="25" borderId="1" xfId="0" applyFont="1" applyFill="1" applyBorder="1" applyAlignment="1">
      <alignment horizontal="left" vertical="top" wrapText="1"/>
    </xf>
    <xf numFmtId="0" fontId="5" fillId="26" borderId="1" xfId="0" applyFont="1" applyFill="1" applyBorder="1" applyAlignment="1">
      <alignment horizontal="left" vertical="top" wrapText="1"/>
    </xf>
    <xf numFmtId="0" fontId="5" fillId="27" borderId="1" xfId="0" applyFont="1" applyFill="1" applyBorder="1" applyAlignment="1">
      <alignment horizontal="left" vertical="top" wrapText="1"/>
    </xf>
    <xf numFmtId="0" fontId="5" fillId="28" borderId="1" xfId="0" applyFont="1" applyFill="1" applyBorder="1" applyAlignment="1">
      <alignment horizontal="left" vertical="top" wrapText="1"/>
    </xf>
    <xf numFmtId="0" fontId="1" fillId="0" borderId="0" xfId="0" applyFont="1" applyFill="1"/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505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1"/>
  <sheetViews>
    <sheetView tabSelected="1" zoomScale="70" zoomScaleNormal="70" workbookViewId="0">
      <pane ySplit="1" topLeftCell="A2" activePane="bottomLeft" state="frozen"/>
      <selection pane="bottomLeft" sqref="A1:B2"/>
    </sheetView>
  </sheetViews>
  <sheetFormatPr defaultColWidth="9.140625" defaultRowHeight="14.25" x14ac:dyDescent="0.2"/>
  <cols>
    <col min="1" max="1" width="10.85546875" style="1" customWidth="1"/>
    <col min="2" max="2" width="52.7109375" style="1" bestFit="1" customWidth="1"/>
    <col min="3" max="3" width="44.140625" style="1" customWidth="1"/>
    <col min="4" max="8" width="6.7109375" style="83" customWidth="1"/>
    <col min="9" max="9" width="13.7109375" style="83" bestFit="1" customWidth="1"/>
    <col min="10" max="16384" width="9.140625" style="1"/>
  </cols>
  <sheetData>
    <row r="1" spans="1:10" ht="21.6" customHeight="1" thickBot="1" x14ac:dyDescent="0.25">
      <c r="A1" s="102" t="s">
        <v>7</v>
      </c>
      <c r="B1" s="102"/>
      <c r="D1" s="103" t="s">
        <v>151</v>
      </c>
      <c r="E1" s="104"/>
      <c r="F1" s="104"/>
      <c r="G1" s="104"/>
      <c r="H1" s="105"/>
    </row>
    <row r="2" spans="1:10" ht="12.6" hidden="1" customHeight="1" thickBot="1" x14ac:dyDescent="0.3">
      <c r="A2" s="102"/>
      <c r="B2" s="102"/>
      <c r="D2" s="106" t="s">
        <v>6</v>
      </c>
      <c r="E2" s="107"/>
      <c r="F2" s="107"/>
      <c r="G2" s="107"/>
      <c r="H2" s="108"/>
    </row>
    <row r="3" spans="1:10" ht="15.75" thickBot="1" x14ac:dyDescent="0.25">
      <c r="D3" s="84" t="s">
        <v>4</v>
      </c>
      <c r="E3" s="85" t="s">
        <v>0</v>
      </c>
      <c r="F3" s="85" t="s">
        <v>1</v>
      </c>
      <c r="G3" s="85" t="s">
        <v>2</v>
      </c>
      <c r="H3" s="86" t="s">
        <v>3</v>
      </c>
    </row>
    <row r="4" spans="1:10" ht="15" thickBot="1" x14ac:dyDescent="0.25">
      <c r="D4" s="87">
        <v>8</v>
      </c>
      <c r="E4" s="88">
        <v>5</v>
      </c>
      <c r="F4" s="88">
        <v>3</v>
      </c>
      <c r="G4" s="88">
        <v>1</v>
      </c>
      <c r="H4" s="89">
        <v>0</v>
      </c>
    </row>
    <row r="5" spans="1:10" ht="15" thickBot="1" x14ac:dyDescent="0.25"/>
    <row r="6" spans="1:10" s="2" customFormat="1" ht="32.25" customHeight="1" thickBot="1" x14ac:dyDescent="0.3">
      <c r="A6" s="3" t="s">
        <v>8</v>
      </c>
      <c r="B6" s="4" t="s">
        <v>9</v>
      </c>
      <c r="C6" s="5" t="s">
        <v>10</v>
      </c>
      <c r="D6" s="99" t="s">
        <v>5</v>
      </c>
      <c r="E6" s="100"/>
      <c r="F6" s="100"/>
      <c r="G6" s="100"/>
      <c r="H6" s="101"/>
      <c r="I6" s="96" t="s">
        <v>152</v>
      </c>
    </row>
    <row r="7" spans="1:10" s="2" customFormat="1" ht="13.5" customHeight="1" thickBot="1" x14ac:dyDescent="0.3">
      <c r="C7" s="95"/>
      <c r="D7" s="92" t="s">
        <v>4</v>
      </c>
      <c r="E7" s="93" t="s">
        <v>0</v>
      </c>
      <c r="F7" s="93" t="s">
        <v>1</v>
      </c>
      <c r="G7" s="93" t="s">
        <v>2</v>
      </c>
      <c r="H7" s="94" t="s">
        <v>3</v>
      </c>
      <c r="I7" s="96"/>
    </row>
    <row r="8" spans="1:10" ht="15" x14ac:dyDescent="0.2">
      <c r="A8" s="6" t="s">
        <v>11</v>
      </c>
      <c r="B8" s="7" t="s">
        <v>12</v>
      </c>
      <c r="C8" s="7" t="s">
        <v>120</v>
      </c>
      <c r="D8" s="90">
        <v>0</v>
      </c>
      <c r="E8" s="90">
        <v>32</v>
      </c>
      <c r="F8" s="90">
        <v>48</v>
      </c>
      <c r="G8" s="90">
        <v>16</v>
      </c>
      <c r="H8" s="90">
        <v>4</v>
      </c>
      <c r="I8" s="97">
        <f t="shared" ref="I8:I71" si="0">(D8*D$4)+(E8*E$4)+(F8*F$4)+(G8*G$4)</f>
        <v>320</v>
      </c>
    </row>
    <row r="9" spans="1:10" ht="15" x14ac:dyDescent="0.2">
      <c r="A9" s="6" t="s">
        <v>13</v>
      </c>
      <c r="B9" s="7" t="s">
        <v>14</v>
      </c>
      <c r="C9" s="7" t="s">
        <v>120</v>
      </c>
      <c r="D9" s="90">
        <v>0</v>
      </c>
      <c r="E9" s="90">
        <v>8</v>
      </c>
      <c r="F9" s="90">
        <v>76</v>
      </c>
      <c r="G9" s="90">
        <v>16</v>
      </c>
      <c r="H9" s="90">
        <v>0</v>
      </c>
      <c r="I9" s="97">
        <f t="shared" si="0"/>
        <v>284</v>
      </c>
    </row>
    <row r="10" spans="1:10" ht="15" x14ac:dyDescent="0.2">
      <c r="A10" s="6" t="s">
        <v>15</v>
      </c>
      <c r="B10" s="7" t="s">
        <v>16</v>
      </c>
      <c r="C10" s="7" t="s">
        <v>120</v>
      </c>
      <c r="D10" s="90">
        <v>0</v>
      </c>
      <c r="E10" s="90">
        <v>20</v>
      </c>
      <c r="F10" s="90">
        <v>32</v>
      </c>
      <c r="G10" s="90">
        <v>32</v>
      </c>
      <c r="H10" s="90">
        <v>16</v>
      </c>
      <c r="I10" s="97">
        <f t="shared" si="0"/>
        <v>228</v>
      </c>
    </row>
    <row r="11" spans="1:10" ht="15" x14ac:dyDescent="0.2">
      <c r="A11" s="6" t="s">
        <v>17</v>
      </c>
      <c r="B11" s="7" t="s">
        <v>12</v>
      </c>
      <c r="C11" s="7" t="s">
        <v>120</v>
      </c>
      <c r="D11" s="90">
        <v>0</v>
      </c>
      <c r="E11" s="90">
        <v>0</v>
      </c>
      <c r="F11" s="90">
        <v>12</v>
      </c>
      <c r="G11" s="90">
        <v>60</v>
      </c>
      <c r="H11" s="90">
        <v>28</v>
      </c>
      <c r="I11" s="97">
        <f t="shared" si="0"/>
        <v>96</v>
      </c>
    </row>
    <row r="12" spans="1:10" ht="15" x14ac:dyDescent="0.2">
      <c r="A12" s="6" t="s">
        <v>18</v>
      </c>
      <c r="B12" s="7" t="s">
        <v>19</v>
      </c>
      <c r="C12" s="7" t="s">
        <v>120</v>
      </c>
      <c r="D12" s="90">
        <v>0</v>
      </c>
      <c r="E12" s="90">
        <v>0</v>
      </c>
      <c r="F12" s="90">
        <v>48</v>
      </c>
      <c r="G12" s="90">
        <v>24</v>
      </c>
      <c r="H12" s="90">
        <v>28</v>
      </c>
      <c r="I12" s="97">
        <f t="shared" si="0"/>
        <v>168</v>
      </c>
    </row>
    <row r="13" spans="1:10" ht="15" x14ac:dyDescent="0.2">
      <c r="A13" s="6" t="s">
        <v>20</v>
      </c>
      <c r="B13" s="7" t="s">
        <v>21</v>
      </c>
      <c r="C13" s="7" t="s">
        <v>120</v>
      </c>
      <c r="D13" s="90">
        <v>0</v>
      </c>
      <c r="E13" s="90">
        <v>16</v>
      </c>
      <c r="F13" s="90">
        <v>52</v>
      </c>
      <c r="G13" s="90">
        <v>32</v>
      </c>
      <c r="H13" s="90">
        <v>0</v>
      </c>
      <c r="I13" s="97">
        <f t="shared" si="0"/>
        <v>268</v>
      </c>
    </row>
    <row r="14" spans="1:10" ht="15" x14ac:dyDescent="0.2">
      <c r="A14" s="6" t="s">
        <v>22</v>
      </c>
      <c r="B14" s="7" t="s">
        <v>12</v>
      </c>
      <c r="C14" s="7" t="s">
        <v>120</v>
      </c>
      <c r="D14" s="90">
        <v>0</v>
      </c>
      <c r="E14" s="90">
        <v>12</v>
      </c>
      <c r="F14" s="90">
        <v>32</v>
      </c>
      <c r="G14" s="90">
        <v>36</v>
      </c>
      <c r="H14" s="90">
        <v>20</v>
      </c>
      <c r="I14" s="97">
        <f t="shared" si="0"/>
        <v>192</v>
      </c>
    </row>
    <row r="15" spans="1:10" ht="15" x14ac:dyDescent="0.2">
      <c r="A15" s="6" t="s">
        <v>23</v>
      </c>
      <c r="B15" s="7" t="s">
        <v>12</v>
      </c>
      <c r="C15" s="7" t="s">
        <v>120</v>
      </c>
      <c r="D15" s="90">
        <v>0</v>
      </c>
      <c r="E15" s="90">
        <v>8</v>
      </c>
      <c r="F15" s="90">
        <v>28</v>
      </c>
      <c r="G15" s="90">
        <v>60</v>
      </c>
      <c r="H15" s="90">
        <v>4</v>
      </c>
      <c r="I15" s="97">
        <f t="shared" si="0"/>
        <v>184</v>
      </c>
      <c r="J15" s="98"/>
    </row>
    <row r="16" spans="1:10" ht="15" x14ac:dyDescent="0.2">
      <c r="A16" s="56" t="s">
        <v>148</v>
      </c>
      <c r="B16" s="7"/>
      <c r="C16" s="56" t="s">
        <v>120</v>
      </c>
      <c r="D16" s="91">
        <f>AVERAGE(D8:D15)</f>
        <v>0</v>
      </c>
      <c r="E16" s="91">
        <f>AVERAGE(E8:E15)</f>
        <v>12</v>
      </c>
      <c r="F16" s="91">
        <f>AVERAGE(F8:F15)</f>
        <v>41</v>
      </c>
      <c r="G16" s="91">
        <f>AVERAGE(G8:G15)</f>
        <v>34.5</v>
      </c>
      <c r="H16" s="91">
        <f>AVERAGE(H8:H15)</f>
        <v>12.5</v>
      </c>
      <c r="I16" s="97">
        <f t="shared" si="0"/>
        <v>217.5</v>
      </c>
    </row>
    <row r="17" spans="1:9" ht="15" x14ac:dyDescent="0.2">
      <c r="A17" s="8" t="s">
        <v>24</v>
      </c>
      <c r="B17" s="8" t="s">
        <v>25</v>
      </c>
      <c r="C17" s="34" t="s">
        <v>121</v>
      </c>
      <c r="D17" s="90">
        <v>0</v>
      </c>
      <c r="E17" s="90">
        <v>0</v>
      </c>
      <c r="F17" s="90">
        <v>8</v>
      </c>
      <c r="G17" s="90">
        <v>32</v>
      </c>
      <c r="H17" s="90">
        <v>60</v>
      </c>
      <c r="I17" s="97">
        <f t="shared" si="0"/>
        <v>56</v>
      </c>
    </row>
    <row r="18" spans="1:9" ht="15" x14ac:dyDescent="0.2">
      <c r="A18" s="8" t="s">
        <v>26</v>
      </c>
      <c r="B18" s="8" t="s">
        <v>27</v>
      </c>
      <c r="C18" s="34" t="s">
        <v>121</v>
      </c>
      <c r="D18" s="90">
        <v>0</v>
      </c>
      <c r="E18" s="90">
        <v>8</v>
      </c>
      <c r="F18" s="90">
        <v>8</v>
      </c>
      <c r="G18" s="90">
        <v>40</v>
      </c>
      <c r="H18" s="90">
        <v>44</v>
      </c>
      <c r="I18" s="97">
        <f t="shared" si="0"/>
        <v>104</v>
      </c>
    </row>
    <row r="19" spans="1:9" ht="15" x14ac:dyDescent="0.2">
      <c r="A19" s="8" t="s">
        <v>28</v>
      </c>
      <c r="B19" s="8" t="s">
        <v>29</v>
      </c>
      <c r="C19" s="34" t="s">
        <v>121</v>
      </c>
      <c r="D19" s="90">
        <v>12</v>
      </c>
      <c r="E19" s="90">
        <v>8</v>
      </c>
      <c r="F19" s="90">
        <v>12</v>
      </c>
      <c r="G19" s="90">
        <v>36</v>
      </c>
      <c r="H19" s="90">
        <v>32</v>
      </c>
      <c r="I19" s="97">
        <f t="shared" si="0"/>
        <v>208</v>
      </c>
    </row>
    <row r="20" spans="1:9" ht="15" x14ac:dyDescent="0.2">
      <c r="A20" s="8" t="s">
        <v>30</v>
      </c>
      <c r="B20" s="8" t="s">
        <v>31</v>
      </c>
      <c r="C20" s="34" t="s">
        <v>121</v>
      </c>
      <c r="D20" s="90">
        <v>0</v>
      </c>
      <c r="E20" s="90">
        <v>0</v>
      </c>
      <c r="F20" s="90">
        <v>4</v>
      </c>
      <c r="G20" s="90">
        <v>32</v>
      </c>
      <c r="H20" s="90">
        <v>64</v>
      </c>
      <c r="I20" s="97">
        <f t="shared" si="0"/>
        <v>44</v>
      </c>
    </row>
    <row r="21" spans="1:9" ht="15" x14ac:dyDescent="0.2">
      <c r="A21" s="8" t="s">
        <v>17</v>
      </c>
      <c r="B21" s="8" t="s">
        <v>12</v>
      </c>
      <c r="C21" s="34" t="s">
        <v>121</v>
      </c>
      <c r="D21" s="90">
        <v>0</v>
      </c>
      <c r="E21" s="90">
        <v>0</v>
      </c>
      <c r="F21" s="90">
        <v>8</v>
      </c>
      <c r="G21" s="90">
        <v>72</v>
      </c>
      <c r="H21" s="90">
        <v>20</v>
      </c>
      <c r="I21" s="97">
        <f t="shared" si="0"/>
        <v>96</v>
      </c>
    </row>
    <row r="22" spans="1:9" ht="15" x14ac:dyDescent="0.2">
      <c r="A22" s="8" t="s">
        <v>32</v>
      </c>
      <c r="B22" s="8" t="s">
        <v>33</v>
      </c>
      <c r="C22" s="34" t="s">
        <v>121</v>
      </c>
      <c r="D22" s="90">
        <v>0</v>
      </c>
      <c r="E22" s="90">
        <v>8</v>
      </c>
      <c r="F22" s="90">
        <v>48</v>
      </c>
      <c r="G22" s="90">
        <v>44</v>
      </c>
      <c r="H22" s="90">
        <v>0</v>
      </c>
      <c r="I22" s="97">
        <f t="shared" si="0"/>
        <v>228</v>
      </c>
    </row>
    <row r="23" spans="1:9" ht="15" x14ac:dyDescent="0.2">
      <c r="A23" s="8" t="s">
        <v>13</v>
      </c>
      <c r="B23" s="8" t="s">
        <v>34</v>
      </c>
      <c r="C23" s="34" t="s">
        <v>121</v>
      </c>
      <c r="D23" s="90">
        <v>4</v>
      </c>
      <c r="E23" s="90">
        <v>20</v>
      </c>
      <c r="F23" s="90">
        <v>28</v>
      </c>
      <c r="G23" s="90">
        <v>48</v>
      </c>
      <c r="H23" s="90">
        <v>0</v>
      </c>
      <c r="I23" s="97">
        <f t="shared" si="0"/>
        <v>264</v>
      </c>
    </row>
    <row r="24" spans="1:9" ht="15" x14ac:dyDescent="0.2">
      <c r="A24" s="8" t="s">
        <v>20</v>
      </c>
      <c r="B24" s="8" t="s">
        <v>35</v>
      </c>
      <c r="C24" s="34" t="s">
        <v>121</v>
      </c>
      <c r="D24" s="90">
        <v>0</v>
      </c>
      <c r="E24" s="90">
        <v>0</v>
      </c>
      <c r="F24" s="90">
        <v>4</v>
      </c>
      <c r="G24" s="90">
        <v>48</v>
      </c>
      <c r="H24" s="90">
        <v>48</v>
      </c>
      <c r="I24" s="97">
        <f t="shared" si="0"/>
        <v>60</v>
      </c>
    </row>
    <row r="25" spans="1:9" ht="15" x14ac:dyDescent="0.2">
      <c r="A25" s="8" t="s">
        <v>36</v>
      </c>
      <c r="B25" s="8" t="s">
        <v>37</v>
      </c>
      <c r="C25" s="34" t="s">
        <v>121</v>
      </c>
      <c r="D25" s="90">
        <v>0</v>
      </c>
      <c r="E25" s="90">
        <v>8</v>
      </c>
      <c r="F25" s="90">
        <v>16</v>
      </c>
      <c r="G25" s="90">
        <v>44</v>
      </c>
      <c r="H25" s="90">
        <v>32</v>
      </c>
      <c r="I25" s="97">
        <f t="shared" si="0"/>
        <v>132</v>
      </c>
    </row>
    <row r="26" spans="1:9" ht="15" x14ac:dyDescent="0.2">
      <c r="A26" s="8" t="s">
        <v>20</v>
      </c>
      <c r="B26" s="8" t="s">
        <v>38</v>
      </c>
      <c r="C26" s="34" t="s">
        <v>121</v>
      </c>
      <c r="D26" s="90">
        <v>12</v>
      </c>
      <c r="E26" s="90">
        <v>12</v>
      </c>
      <c r="F26" s="90">
        <v>8</v>
      </c>
      <c r="G26" s="90">
        <v>52</v>
      </c>
      <c r="H26" s="90">
        <v>16</v>
      </c>
      <c r="I26" s="97">
        <f t="shared" si="0"/>
        <v>232</v>
      </c>
    </row>
    <row r="27" spans="1:9" ht="15" x14ac:dyDescent="0.2">
      <c r="A27" s="8" t="s">
        <v>36</v>
      </c>
      <c r="B27" s="8" t="s">
        <v>39</v>
      </c>
      <c r="C27" s="34" t="s">
        <v>121</v>
      </c>
      <c r="D27" s="90">
        <v>0</v>
      </c>
      <c r="E27" s="90">
        <v>0</v>
      </c>
      <c r="F27" s="90">
        <v>12</v>
      </c>
      <c r="G27" s="90">
        <v>44</v>
      </c>
      <c r="H27" s="90">
        <v>44</v>
      </c>
      <c r="I27" s="97">
        <f t="shared" si="0"/>
        <v>80</v>
      </c>
    </row>
    <row r="28" spans="1:9" ht="15" x14ac:dyDescent="0.2">
      <c r="A28" s="8" t="s">
        <v>36</v>
      </c>
      <c r="B28" s="8" t="s">
        <v>40</v>
      </c>
      <c r="C28" s="34" t="s">
        <v>121</v>
      </c>
      <c r="D28" s="90">
        <v>8</v>
      </c>
      <c r="E28" s="90">
        <v>8</v>
      </c>
      <c r="F28" s="90">
        <v>24</v>
      </c>
      <c r="G28" s="90">
        <v>44</v>
      </c>
      <c r="H28" s="90">
        <v>16</v>
      </c>
      <c r="I28" s="97">
        <f t="shared" si="0"/>
        <v>220</v>
      </c>
    </row>
    <row r="29" spans="1:9" ht="15" x14ac:dyDescent="0.2">
      <c r="A29" s="8" t="s">
        <v>36</v>
      </c>
      <c r="B29" s="8" t="s">
        <v>41</v>
      </c>
      <c r="C29" s="34" t="s">
        <v>121</v>
      </c>
      <c r="D29" s="90">
        <v>4</v>
      </c>
      <c r="E29" s="90">
        <v>12</v>
      </c>
      <c r="F29" s="90">
        <v>24</v>
      </c>
      <c r="G29" s="90">
        <v>32</v>
      </c>
      <c r="H29" s="90">
        <v>28</v>
      </c>
      <c r="I29" s="97">
        <f t="shared" si="0"/>
        <v>196</v>
      </c>
    </row>
    <row r="30" spans="1:9" ht="15" x14ac:dyDescent="0.2">
      <c r="A30" s="8" t="s">
        <v>36</v>
      </c>
      <c r="B30" s="8" t="s">
        <v>42</v>
      </c>
      <c r="C30" s="34" t="s">
        <v>121</v>
      </c>
      <c r="D30" s="90">
        <v>0</v>
      </c>
      <c r="E30" s="90">
        <v>4</v>
      </c>
      <c r="F30" s="90">
        <v>36</v>
      </c>
      <c r="G30" s="90">
        <v>60</v>
      </c>
      <c r="H30" s="90">
        <v>0</v>
      </c>
      <c r="I30" s="97">
        <f t="shared" si="0"/>
        <v>188</v>
      </c>
    </row>
    <row r="31" spans="1:9" ht="15" x14ac:dyDescent="0.2">
      <c r="A31" s="8" t="s">
        <v>36</v>
      </c>
      <c r="B31" s="8" t="s">
        <v>43</v>
      </c>
      <c r="C31" s="34" t="s">
        <v>121</v>
      </c>
      <c r="D31" s="90">
        <v>0</v>
      </c>
      <c r="E31" s="90">
        <v>0</v>
      </c>
      <c r="F31" s="90">
        <v>16</v>
      </c>
      <c r="G31" s="90">
        <v>60</v>
      </c>
      <c r="H31" s="90">
        <v>24</v>
      </c>
      <c r="I31" s="97">
        <f t="shared" si="0"/>
        <v>108</v>
      </c>
    </row>
    <row r="32" spans="1:9" ht="15" x14ac:dyDescent="0.2">
      <c r="A32" s="8" t="s">
        <v>18</v>
      </c>
      <c r="B32" s="8" t="s">
        <v>44</v>
      </c>
      <c r="C32" s="34" t="s">
        <v>121</v>
      </c>
      <c r="D32" s="90">
        <v>0</v>
      </c>
      <c r="E32" s="90">
        <v>0</v>
      </c>
      <c r="F32" s="90">
        <v>8</v>
      </c>
      <c r="G32" s="90">
        <v>84</v>
      </c>
      <c r="H32" s="90">
        <v>8</v>
      </c>
      <c r="I32" s="97">
        <f t="shared" si="0"/>
        <v>108</v>
      </c>
    </row>
    <row r="33" spans="1:10" ht="15" x14ac:dyDescent="0.2">
      <c r="A33" s="8" t="s">
        <v>45</v>
      </c>
      <c r="B33" s="8" t="s">
        <v>33</v>
      </c>
      <c r="C33" s="34" t="s">
        <v>121</v>
      </c>
      <c r="D33" s="90">
        <v>0</v>
      </c>
      <c r="E33" s="90">
        <v>20</v>
      </c>
      <c r="F33" s="90">
        <v>36</v>
      </c>
      <c r="G33" s="90">
        <v>44</v>
      </c>
      <c r="H33" s="90">
        <v>0</v>
      </c>
      <c r="I33" s="97">
        <f t="shared" si="0"/>
        <v>252</v>
      </c>
    </row>
    <row r="34" spans="1:10" ht="15" x14ac:dyDescent="0.2">
      <c r="A34" s="8" t="s">
        <v>26</v>
      </c>
      <c r="B34" s="8" t="s">
        <v>46</v>
      </c>
      <c r="C34" s="34" t="s">
        <v>121</v>
      </c>
      <c r="D34" s="90">
        <v>0</v>
      </c>
      <c r="E34" s="90">
        <v>0</v>
      </c>
      <c r="F34" s="90">
        <v>16</v>
      </c>
      <c r="G34" s="90">
        <v>80</v>
      </c>
      <c r="H34" s="90">
        <v>4</v>
      </c>
      <c r="I34" s="97">
        <f t="shared" si="0"/>
        <v>128</v>
      </c>
    </row>
    <row r="35" spans="1:10" ht="15" x14ac:dyDescent="0.2">
      <c r="A35" s="8" t="s">
        <v>32</v>
      </c>
      <c r="B35" s="8" t="s">
        <v>47</v>
      </c>
      <c r="C35" s="34" t="s">
        <v>121</v>
      </c>
      <c r="D35" s="90">
        <v>8</v>
      </c>
      <c r="E35" s="90">
        <v>24</v>
      </c>
      <c r="F35" s="90">
        <v>20</v>
      </c>
      <c r="G35" s="90">
        <v>48</v>
      </c>
      <c r="H35" s="90">
        <v>0</v>
      </c>
      <c r="I35" s="97">
        <f t="shared" si="0"/>
        <v>292</v>
      </c>
    </row>
    <row r="36" spans="1:10" ht="15" x14ac:dyDescent="0.2">
      <c r="A36" s="57" t="s">
        <v>148</v>
      </c>
      <c r="B36" s="8"/>
      <c r="C36" s="57" t="s">
        <v>121</v>
      </c>
      <c r="D36" s="91">
        <f>AVERAGE(D17:D35)</f>
        <v>2.5263157894736841</v>
      </c>
      <c r="E36" s="91">
        <f>AVERAGE(E17:E35)</f>
        <v>6.9473684210526319</v>
      </c>
      <c r="F36" s="91">
        <f>AVERAGE(F17:F35)</f>
        <v>17.684210526315791</v>
      </c>
      <c r="G36" s="91">
        <f>AVERAGE(G17:G35)</f>
        <v>49.684210526315788</v>
      </c>
      <c r="H36" s="91">
        <f>AVERAGE(H17:H35)</f>
        <v>23.157894736842106</v>
      </c>
      <c r="I36" s="97">
        <f t="shared" si="0"/>
        <v>157.68421052631578</v>
      </c>
    </row>
    <row r="37" spans="1:10" ht="15" x14ac:dyDescent="0.2">
      <c r="A37" s="8" t="s">
        <v>36</v>
      </c>
      <c r="B37" s="8" t="s">
        <v>149</v>
      </c>
      <c r="C37" s="34" t="s">
        <v>121</v>
      </c>
      <c r="D37" s="91">
        <v>2.5263157894736841</v>
      </c>
      <c r="E37" s="91">
        <v>6.9473684210526319</v>
      </c>
      <c r="F37" s="91">
        <v>17.684210526315791</v>
      </c>
      <c r="G37" s="91">
        <v>49.684210526315788</v>
      </c>
      <c r="H37" s="91">
        <v>23.157894736842106</v>
      </c>
      <c r="I37" s="97">
        <f t="shared" si="0"/>
        <v>157.68421052631578</v>
      </c>
      <c r="J37" s="98"/>
    </row>
    <row r="38" spans="1:10" ht="15" x14ac:dyDescent="0.2">
      <c r="A38" s="8" t="s">
        <v>28</v>
      </c>
      <c r="B38" s="8" t="s">
        <v>62</v>
      </c>
      <c r="C38" s="34" t="s">
        <v>121</v>
      </c>
      <c r="D38" s="91">
        <v>2.5263157894736841</v>
      </c>
      <c r="E38" s="91">
        <v>6.9473684210526319</v>
      </c>
      <c r="F38" s="91">
        <v>17.684210526315791</v>
      </c>
      <c r="G38" s="91">
        <v>49.684210526315788</v>
      </c>
      <c r="H38" s="91">
        <v>23.157894736842106</v>
      </c>
      <c r="I38" s="97">
        <f t="shared" si="0"/>
        <v>157.68421052631578</v>
      </c>
    </row>
    <row r="39" spans="1:10" ht="15" x14ac:dyDescent="0.2">
      <c r="A39" s="8" t="s">
        <v>13</v>
      </c>
      <c r="B39" s="8" t="s">
        <v>92</v>
      </c>
      <c r="C39" s="34" t="s">
        <v>121</v>
      </c>
      <c r="D39" s="91">
        <v>2.5263157894736841</v>
      </c>
      <c r="E39" s="91">
        <v>6.9473684210526319</v>
      </c>
      <c r="F39" s="91">
        <v>17.684210526315791</v>
      </c>
      <c r="G39" s="91">
        <v>49.684210526315788</v>
      </c>
      <c r="H39" s="91">
        <v>23.157894736842106</v>
      </c>
      <c r="I39" s="97">
        <f t="shared" si="0"/>
        <v>157.68421052631578</v>
      </c>
    </row>
    <row r="40" spans="1:10" ht="15" x14ac:dyDescent="0.2">
      <c r="A40" s="8" t="s">
        <v>15</v>
      </c>
      <c r="B40" s="8" t="s">
        <v>55</v>
      </c>
      <c r="C40" s="34" t="s">
        <v>121</v>
      </c>
      <c r="D40" s="91">
        <v>2.5263157894736841</v>
      </c>
      <c r="E40" s="91">
        <v>6.9473684210526319</v>
      </c>
      <c r="F40" s="91">
        <v>17.684210526315791</v>
      </c>
      <c r="G40" s="91">
        <v>49.684210526315788</v>
      </c>
      <c r="H40" s="91">
        <v>23.157894736842106</v>
      </c>
      <c r="I40" s="97">
        <f t="shared" si="0"/>
        <v>157.68421052631578</v>
      </c>
    </row>
    <row r="41" spans="1:10" ht="15" x14ac:dyDescent="0.2">
      <c r="A41" s="9" t="s">
        <v>32</v>
      </c>
      <c r="B41" s="9" t="s">
        <v>48</v>
      </c>
      <c r="C41" s="9" t="s">
        <v>122</v>
      </c>
      <c r="D41" s="90">
        <v>0</v>
      </c>
      <c r="E41" s="90">
        <v>8</v>
      </c>
      <c r="F41" s="90">
        <v>44</v>
      </c>
      <c r="G41" s="90">
        <v>48</v>
      </c>
      <c r="H41" s="90">
        <v>0</v>
      </c>
      <c r="I41" s="97">
        <f t="shared" si="0"/>
        <v>220</v>
      </c>
    </row>
    <row r="42" spans="1:10" ht="15" x14ac:dyDescent="0.2">
      <c r="A42" s="9" t="s">
        <v>32</v>
      </c>
      <c r="B42" s="9" t="s">
        <v>49</v>
      </c>
      <c r="C42" s="9" t="s">
        <v>122</v>
      </c>
      <c r="D42" s="90">
        <v>4</v>
      </c>
      <c r="E42" s="90">
        <v>24</v>
      </c>
      <c r="F42" s="90">
        <v>40</v>
      </c>
      <c r="G42" s="90">
        <v>32</v>
      </c>
      <c r="H42" s="90">
        <v>0</v>
      </c>
      <c r="I42" s="97">
        <f t="shared" si="0"/>
        <v>304</v>
      </c>
    </row>
    <row r="43" spans="1:10" ht="15" x14ac:dyDescent="0.2">
      <c r="A43" s="9" t="s">
        <v>24</v>
      </c>
      <c r="B43" s="9" t="s">
        <v>49</v>
      </c>
      <c r="C43" s="9" t="s">
        <v>122</v>
      </c>
      <c r="D43" s="90">
        <v>0</v>
      </c>
      <c r="E43" s="90">
        <v>28</v>
      </c>
      <c r="F43" s="90">
        <v>48</v>
      </c>
      <c r="G43" s="90">
        <v>24</v>
      </c>
      <c r="H43" s="90">
        <v>0</v>
      </c>
      <c r="I43" s="97">
        <f t="shared" si="0"/>
        <v>308</v>
      </c>
    </row>
    <row r="44" spans="1:10" ht="15" x14ac:dyDescent="0.2">
      <c r="A44" s="9" t="s">
        <v>26</v>
      </c>
      <c r="B44" s="9" t="s">
        <v>50</v>
      </c>
      <c r="C44" s="9" t="s">
        <v>122</v>
      </c>
      <c r="D44" s="90">
        <v>0</v>
      </c>
      <c r="E44" s="90">
        <v>28</v>
      </c>
      <c r="F44" s="90">
        <v>56</v>
      </c>
      <c r="G44" s="90">
        <v>16</v>
      </c>
      <c r="H44" s="90">
        <v>0</v>
      </c>
      <c r="I44" s="97">
        <f t="shared" si="0"/>
        <v>324</v>
      </c>
    </row>
    <row r="45" spans="1:10" ht="15" x14ac:dyDescent="0.2">
      <c r="A45" s="58" t="s">
        <v>148</v>
      </c>
      <c r="B45" s="9"/>
      <c r="C45" s="58" t="s">
        <v>122</v>
      </c>
      <c r="D45" s="90">
        <f>AVERAGE(D41:D44)</f>
        <v>1</v>
      </c>
      <c r="E45" s="90">
        <f>AVERAGE(E41:E44)</f>
        <v>22</v>
      </c>
      <c r="F45" s="90">
        <f>AVERAGE(F41:F44)</f>
        <v>47</v>
      </c>
      <c r="G45" s="90">
        <f>AVERAGE(G41:G44)</f>
        <v>30</v>
      </c>
      <c r="H45" s="90">
        <f>AVERAGE(H41:H44)</f>
        <v>0</v>
      </c>
      <c r="I45" s="97">
        <f t="shared" si="0"/>
        <v>289</v>
      </c>
    </row>
    <row r="46" spans="1:10" ht="15" x14ac:dyDescent="0.2">
      <c r="A46" s="9" t="s">
        <v>26</v>
      </c>
      <c r="B46" s="9" t="s">
        <v>74</v>
      </c>
      <c r="C46" s="9" t="s">
        <v>122</v>
      </c>
      <c r="D46" s="90">
        <v>1</v>
      </c>
      <c r="E46" s="90">
        <v>22</v>
      </c>
      <c r="F46" s="90">
        <v>47</v>
      </c>
      <c r="G46" s="90">
        <v>30</v>
      </c>
      <c r="H46" s="90">
        <v>0</v>
      </c>
      <c r="I46" s="97">
        <f t="shared" si="0"/>
        <v>289</v>
      </c>
    </row>
    <row r="47" spans="1:10" ht="15" x14ac:dyDescent="0.2">
      <c r="A47" s="10" t="s">
        <v>13</v>
      </c>
      <c r="B47" s="10" t="s">
        <v>14</v>
      </c>
      <c r="C47" s="35" t="s">
        <v>123</v>
      </c>
      <c r="D47" s="90">
        <v>0</v>
      </c>
      <c r="E47" s="90">
        <v>16</v>
      </c>
      <c r="F47" s="90">
        <v>44</v>
      </c>
      <c r="G47" s="90">
        <v>36</v>
      </c>
      <c r="H47" s="90">
        <v>4</v>
      </c>
      <c r="I47" s="97">
        <f t="shared" si="0"/>
        <v>248</v>
      </c>
    </row>
    <row r="48" spans="1:10" ht="15" x14ac:dyDescent="0.2">
      <c r="A48" s="10" t="s">
        <v>15</v>
      </c>
      <c r="B48" s="10" t="s">
        <v>16</v>
      </c>
      <c r="C48" s="35" t="s">
        <v>123</v>
      </c>
      <c r="D48" s="90">
        <v>0</v>
      </c>
      <c r="E48" s="90">
        <v>8</v>
      </c>
      <c r="F48" s="90">
        <v>8</v>
      </c>
      <c r="G48" s="90">
        <v>44</v>
      </c>
      <c r="H48" s="90">
        <v>40</v>
      </c>
      <c r="I48" s="97">
        <f t="shared" si="0"/>
        <v>108</v>
      </c>
    </row>
    <row r="49" spans="1:9" ht="15" x14ac:dyDescent="0.2">
      <c r="A49" s="10" t="s">
        <v>51</v>
      </c>
      <c r="B49" s="10" t="s">
        <v>52</v>
      </c>
      <c r="C49" s="35" t="s">
        <v>123</v>
      </c>
      <c r="D49" s="90">
        <v>0</v>
      </c>
      <c r="E49" s="90">
        <v>4</v>
      </c>
      <c r="F49" s="90">
        <v>20</v>
      </c>
      <c r="G49" s="90">
        <v>48</v>
      </c>
      <c r="H49" s="90">
        <v>28</v>
      </c>
      <c r="I49" s="97">
        <f t="shared" si="0"/>
        <v>128</v>
      </c>
    </row>
    <row r="50" spans="1:9" ht="15" x14ac:dyDescent="0.2">
      <c r="A50" s="10" t="s">
        <v>22</v>
      </c>
      <c r="B50" s="10" t="s">
        <v>12</v>
      </c>
      <c r="C50" s="35" t="s">
        <v>123</v>
      </c>
      <c r="D50" s="90">
        <v>0</v>
      </c>
      <c r="E50" s="90">
        <v>8</v>
      </c>
      <c r="F50" s="90">
        <v>56</v>
      </c>
      <c r="G50" s="90">
        <v>36</v>
      </c>
      <c r="H50" s="90">
        <v>0</v>
      </c>
      <c r="I50" s="97">
        <f t="shared" si="0"/>
        <v>244</v>
      </c>
    </row>
    <row r="51" spans="1:9" ht="15" x14ac:dyDescent="0.2">
      <c r="A51" s="10" t="s">
        <v>18</v>
      </c>
      <c r="B51" s="10" t="s">
        <v>19</v>
      </c>
      <c r="C51" s="35" t="s">
        <v>123</v>
      </c>
      <c r="D51" s="90">
        <v>0</v>
      </c>
      <c r="E51" s="90">
        <v>0</v>
      </c>
      <c r="F51" s="90">
        <v>56</v>
      </c>
      <c r="G51" s="90">
        <v>40</v>
      </c>
      <c r="H51" s="90">
        <v>4</v>
      </c>
      <c r="I51" s="97">
        <f t="shared" si="0"/>
        <v>208</v>
      </c>
    </row>
    <row r="52" spans="1:9" ht="15" x14ac:dyDescent="0.2">
      <c r="A52" s="10" t="s">
        <v>20</v>
      </c>
      <c r="B52" s="10" t="s">
        <v>35</v>
      </c>
      <c r="C52" s="35" t="s">
        <v>123</v>
      </c>
      <c r="D52" s="90">
        <v>0</v>
      </c>
      <c r="E52" s="90">
        <v>0</v>
      </c>
      <c r="F52" s="90">
        <v>4</v>
      </c>
      <c r="G52" s="90">
        <v>64</v>
      </c>
      <c r="H52" s="90">
        <v>32</v>
      </c>
      <c r="I52" s="97">
        <f t="shared" si="0"/>
        <v>76</v>
      </c>
    </row>
    <row r="53" spans="1:9" ht="15" x14ac:dyDescent="0.2">
      <c r="A53" s="10" t="s">
        <v>45</v>
      </c>
      <c r="B53" s="10" t="s">
        <v>53</v>
      </c>
      <c r="C53" s="35" t="s">
        <v>123</v>
      </c>
      <c r="D53" s="90">
        <v>0</v>
      </c>
      <c r="E53" s="90">
        <v>16</v>
      </c>
      <c r="F53" s="90">
        <v>20</v>
      </c>
      <c r="G53" s="90">
        <v>40</v>
      </c>
      <c r="H53" s="90">
        <v>24</v>
      </c>
      <c r="I53" s="97">
        <f t="shared" si="0"/>
        <v>180</v>
      </c>
    </row>
    <row r="54" spans="1:9" ht="15" x14ac:dyDescent="0.2">
      <c r="A54" s="59" t="s">
        <v>148</v>
      </c>
      <c r="B54" s="10"/>
      <c r="C54" s="59" t="s">
        <v>123</v>
      </c>
      <c r="D54" s="91">
        <f>AVERAGE(D47:D53)</f>
        <v>0</v>
      </c>
      <c r="E54" s="91">
        <f>AVERAGE(E47:E53)</f>
        <v>7.4285714285714288</v>
      </c>
      <c r="F54" s="91">
        <f>AVERAGE(F47:F53)</f>
        <v>29.714285714285715</v>
      </c>
      <c r="G54" s="91">
        <f>AVERAGE(G47:G53)</f>
        <v>44</v>
      </c>
      <c r="H54" s="91">
        <f>AVERAGE(H47:H53)</f>
        <v>18.857142857142858</v>
      </c>
      <c r="I54" s="97">
        <f t="shared" si="0"/>
        <v>170.28571428571428</v>
      </c>
    </row>
    <row r="55" spans="1:9" ht="15" x14ac:dyDescent="0.2">
      <c r="A55" s="10" t="s">
        <v>18</v>
      </c>
      <c r="B55" s="10" t="s">
        <v>44</v>
      </c>
      <c r="C55" s="35" t="s">
        <v>123</v>
      </c>
      <c r="D55" s="91">
        <v>0</v>
      </c>
      <c r="E55" s="91">
        <v>7.4285714285714288</v>
      </c>
      <c r="F55" s="91">
        <v>29.714285714285715</v>
      </c>
      <c r="G55" s="91">
        <v>44</v>
      </c>
      <c r="H55" s="91">
        <v>18.857142857142858</v>
      </c>
      <c r="I55" s="97">
        <f t="shared" si="0"/>
        <v>170.28571428571428</v>
      </c>
    </row>
    <row r="56" spans="1:9" ht="15" x14ac:dyDescent="0.2">
      <c r="A56" s="10" t="s">
        <v>26</v>
      </c>
      <c r="B56" s="10" t="s">
        <v>74</v>
      </c>
      <c r="C56" s="35" t="s">
        <v>123</v>
      </c>
      <c r="D56" s="91">
        <v>0</v>
      </c>
      <c r="E56" s="91">
        <v>7.4285714285714288</v>
      </c>
      <c r="F56" s="91">
        <v>29.714285714285715</v>
      </c>
      <c r="G56" s="91">
        <v>44</v>
      </c>
      <c r="H56" s="91">
        <v>18.857142857142858</v>
      </c>
      <c r="I56" s="97">
        <f t="shared" si="0"/>
        <v>170.28571428571428</v>
      </c>
    </row>
    <row r="57" spans="1:9" ht="15" x14ac:dyDescent="0.2">
      <c r="A57" s="11" t="s">
        <v>22</v>
      </c>
      <c r="B57" s="11" t="s">
        <v>12</v>
      </c>
      <c r="C57" s="36" t="s">
        <v>124</v>
      </c>
      <c r="D57" s="90">
        <v>24</v>
      </c>
      <c r="E57" s="90">
        <v>36</v>
      </c>
      <c r="F57" s="90">
        <v>24</v>
      </c>
      <c r="G57" s="90">
        <v>16</v>
      </c>
      <c r="H57" s="90">
        <v>0</v>
      </c>
      <c r="I57" s="97">
        <f t="shared" si="0"/>
        <v>460</v>
      </c>
    </row>
    <row r="58" spans="1:9" ht="15" x14ac:dyDescent="0.2">
      <c r="A58" s="11" t="s">
        <v>15</v>
      </c>
      <c r="B58" s="11" t="s">
        <v>54</v>
      </c>
      <c r="C58" s="36" t="s">
        <v>124</v>
      </c>
      <c r="D58" s="90">
        <v>8</v>
      </c>
      <c r="E58" s="90">
        <v>28</v>
      </c>
      <c r="F58" s="90">
        <v>40</v>
      </c>
      <c r="G58" s="90">
        <v>24</v>
      </c>
      <c r="H58" s="90">
        <v>0</v>
      </c>
      <c r="I58" s="97">
        <f t="shared" si="0"/>
        <v>348</v>
      </c>
    </row>
    <row r="59" spans="1:9" ht="15" x14ac:dyDescent="0.2">
      <c r="A59" s="11" t="s">
        <v>15</v>
      </c>
      <c r="B59" s="11" t="s">
        <v>55</v>
      </c>
      <c r="C59" s="36" t="s">
        <v>124</v>
      </c>
      <c r="D59" s="90">
        <v>8</v>
      </c>
      <c r="E59" s="90">
        <v>60</v>
      </c>
      <c r="F59" s="90">
        <v>32</v>
      </c>
      <c r="G59" s="90">
        <v>0</v>
      </c>
      <c r="H59" s="90">
        <v>0</v>
      </c>
      <c r="I59" s="97">
        <f t="shared" si="0"/>
        <v>460</v>
      </c>
    </row>
    <row r="60" spans="1:9" ht="15" x14ac:dyDescent="0.2">
      <c r="A60" s="11" t="s">
        <v>45</v>
      </c>
      <c r="B60" s="11" t="s">
        <v>54</v>
      </c>
      <c r="C60" s="36" t="s">
        <v>124</v>
      </c>
      <c r="D60" s="90">
        <v>16</v>
      </c>
      <c r="E60" s="90">
        <v>56</v>
      </c>
      <c r="F60" s="90">
        <v>24</v>
      </c>
      <c r="G60" s="90">
        <v>4</v>
      </c>
      <c r="H60" s="90">
        <v>0</v>
      </c>
      <c r="I60" s="97">
        <f t="shared" si="0"/>
        <v>484</v>
      </c>
    </row>
    <row r="61" spans="1:9" ht="15" x14ac:dyDescent="0.2">
      <c r="A61" s="11" t="s">
        <v>18</v>
      </c>
      <c r="B61" s="11" t="s">
        <v>54</v>
      </c>
      <c r="C61" s="36" t="s">
        <v>124</v>
      </c>
      <c r="D61" s="90">
        <v>16</v>
      </c>
      <c r="E61" s="90">
        <v>8</v>
      </c>
      <c r="F61" s="90">
        <v>28</v>
      </c>
      <c r="G61" s="90">
        <v>36</v>
      </c>
      <c r="H61" s="90">
        <v>12</v>
      </c>
      <c r="I61" s="97">
        <f t="shared" si="0"/>
        <v>288</v>
      </c>
    </row>
    <row r="62" spans="1:9" ht="15" x14ac:dyDescent="0.2">
      <c r="A62" s="11" t="s">
        <v>36</v>
      </c>
      <c r="B62" s="11" t="s">
        <v>56</v>
      </c>
      <c r="C62" s="36" t="s">
        <v>124</v>
      </c>
      <c r="D62" s="90">
        <v>0</v>
      </c>
      <c r="E62" s="90">
        <v>8</v>
      </c>
      <c r="F62" s="90">
        <v>24</v>
      </c>
      <c r="G62" s="90">
        <v>48</v>
      </c>
      <c r="H62" s="90">
        <v>20</v>
      </c>
      <c r="I62" s="97">
        <f t="shared" si="0"/>
        <v>160</v>
      </c>
    </row>
    <row r="63" spans="1:9" ht="15" x14ac:dyDescent="0.2">
      <c r="A63" s="11" t="s">
        <v>28</v>
      </c>
      <c r="B63" s="11" t="s">
        <v>54</v>
      </c>
      <c r="C63" s="36" t="s">
        <v>124</v>
      </c>
      <c r="D63" s="90">
        <v>16</v>
      </c>
      <c r="E63" s="90">
        <v>48</v>
      </c>
      <c r="F63" s="90">
        <v>24</v>
      </c>
      <c r="G63" s="90">
        <v>12</v>
      </c>
      <c r="H63" s="90">
        <v>0</v>
      </c>
      <c r="I63" s="97">
        <f t="shared" si="0"/>
        <v>452</v>
      </c>
    </row>
    <row r="64" spans="1:9" ht="15" x14ac:dyDescent="0.2">
      <c r="A64" s="11" t="s">
        <v>11</v>
      </c>
      <c r="B64" s="11" t="s">
        <v>12</v>
      </c>
      <c r="C64" s="36" t="s">
        <v>124</v>
      </c>
      <c r="D64" s="90">
        <v>36</v>
      </c>
      <c r="E64" s="90">
        <v>52</v>
      </c>
      <c r="F64" s="90">
        <v>8</v>
      </c>
      <c r="G64" s="90">
        <v>4</v>
      </c>
      <c r="H64" s="90">
        <v>0</v>
      </c>
      <c r="I64" s="97">
        <f t="shared" si="0"/>
        <v>576</v>
      </c>
    </row>
    <row r="65" spans="1:9" ht="15" x14ac:dyDescent="0.2">
      <c r="A65" s="11" t="s">
        <v>13</v>
      </c>
      <c r="B65" s="11" t="s">
        <v>54</v>
      </c>
      <c r="C65" s="36" t="s">
        <v>124</v>
      </c>
      <c r="D65" s="90">
        <v>12</v>
      </c>
      <c r="E65" s="90">
        <v>12</v>
      </c>
      <c r="F65" s="90">
        <v>44</v>
      </c>
      <c r="G65" s="90">
        <v>28</v>
      </c>
      <c r="H65" s="90">
        <v>4</v>
      </c>
      <c r="I65" s="97">
        <f t="shared" si="0"/>
        <v>316</v>
      </c>
    </row>
    <row r="66" spans="1:9" ht="15" x14ac:dyDescent="0.2">
      <c r="A66" s="11" t="s">
        <v>51</v>
      </c>
      <c r="B66" s="11" t="s">
        <v>57</v>
      </c>
      <c r="C66" s="36" t="s">
        <v>124</v>
      </c>
      <c r="D66" s="90">
        <v>0</v>
      </c>
      <c r="E66" s="90">
        <v>24</v>
      </c>
      <c r="F66" s="90">
        <v>44</v>
      </c>
      <c r="G66" s="90">
        <v>20</v>
      </c>
      <c r="H66" s="90">
        <v>12</v>
      </c>
      <c r="I66" s="97">
        <f t="shared" si="0"/>
        <v>272</v>
      </c>
    </row>
    <row r="67" spans="1:9" ht="15" x14ac:dyDescent="0.2">
      <c r="A67" s="11" t="s">
        <v>18</v>
      </c>
      <c r="B67" s="11" t="s">
        <v>58</v>
      </c>
      <c r="C67" s="36" t="s">
        <v>124</v>
      </c>
      <c r="D67" s="90">
        <v>8</v>
      </c>
      <c r="E67" s="90">
        <v>32</v>
      </c>
      <c r="F67" s="90">
        <v>56</v>
      </c>
      <c r="G67" s="90">
        <v>4</v>
      </c>
      <c r="H67" s="90">
        <v>0</v>
      </c>
      <c r="I67" s="97">
        <f t="shared" si="0"/>
        <v>396</v>
      </c>
    </row>
    <row r="68" spans="1:9" ht="15" x14ac:dyDescent="0.2">
      <c r="A68" s="11" t="s">
        <v>13</v>
      </c>
      <c r="B68" s="11" t="s">
        <v>14</v>
      </c>
      <c r="C68" s="36" t="s">
        <v>124</v>
      </c>
      <c r="D68" s="90">
        <v>0</v>
      </c>
      <c r="E68" s="90">
        <v>0</v>
      </c>
      <c r="F68" s="90">
        <v>20</v>
      </c>
      <c r="G68" s="90">
        <v>28</v>
      </c>
      <c r="H68" s="90">
        <v>52</v>
      </c>
      <c r="I68" s="97">
        <f t="shared" si="0"/>
        <v>88</v>
      </c>
    </row>
    <row r="69" spans="1:9" ht="15" x14ac:dyDescent="0.2">
      <c r="A69" s="11" t="s">
        <v>13</v>
      </c>
      <c r="B69" s="11" t="s">
        <v>59</v>
      </c>
      <c r="C69" s="36" t="s">
        <v>124</v>
      </c>
      <c r="D69" s="90">
        <v>0</v>
      </c>
      <c r="E69" s="90">
        <v>0</v>
      </c>
      <c r="F69" s="90">
        <v>0</v>
      </c>
      <c r="G69" s="90">
        <v>16</v>
      </c>
      <c r="H69" s="90">
        <v>84</v>
      </c>
      <c r="I69" s="97">
        <f t="shared" si="0"/>
        <v>16</v>
      </c>
    </row>
    <row r="70" spans="1:9" ht="15" x14ac:dyDescent="0.2">
      <c r="A70" s="11" t="s">
        <v>13</v>
      </c>
      <c r="B70" s="11" t="s">
        <v>60</v>
      </c>
      <c r="C70" s="36" t="s">
        <v>124</v>
      </c>
      <c r="D70" s="90">
        <v>4</v>
      </c>
      <c r="E70" s="90">
        <v>12</v>
      </c>
      <c r="F70" s="90">
        <v>32</v>
      </c>
      <c r="G70" s="90">
        <v>20</v>
      </c>
      <c r="H70" s="90">
        <v>32</v>
      </c>
      <c r="I70" s="97">
        <f t="shared" si="0"/>
        <v>208</v>
      </c>
    </row>
    <row r="71" spans="1:9" ht="15" x14ac:dyDescent="0.2">
      <c r="A71" s="60" t="s">
        <v>148</v>
      </c>
      <c r="B71" s="11"/>
      <c r="C71" s="60" t="s">
        <v>124</v>
      </c>
      <c r="D71" s="91">
        <f>AVERAGE(D57:D70)</f>
        <v>10.571428571428571</v>
      </c>
      <c r="E71" s="91">
        <f>AVERAGE(E57:E70)</f>
        <v>26.857142857142858</v>
      </c>
      <c r="F71" s="91">
        <f>AVERAGE(F57:F70)</f>
        <v>28.571428571428573</v>
      </c>
      <c r="G71" s="91">
        <f>AVERAGE(G57:G70)</f>
        <v>18.571428571428573</v>
      </c>
      <c r="H71" s="91">
        <f>AVERAGE(H57:H70)</f>
        <v>15.428571428571429</v>
      </c>
      <c r="I71" s="97">
        <f t="shared" si="0"/>
        <v>323.14285714285711</v>
      </c>
    </row>
    <row r="72" spans="1:9" ht="15" x14ac:dyDescent="0.2">
      <c r="A72" s="11" t="s">
        <v>83</v>
      </c>
      <c r="B72" s="11" t="s">
        <v>111</v>
      </c>
      <c r="C72" s="36" t="s">
        <v>124</v>
      </c>
      <c r="D72" s="91">
        <v>10.571428571428571</v>
      </c>
      <c r="E72" s="91">
        <v>26.857142857142858</v>
      </c>
      <c r="F72" s="91">
        <v>28.571428571428573</v>
      </c>
      <c r="G72" s="91">
        <v>18.571428571428573</v>
      </c>
      <c r="H72" s="91">
        <v>15.428571428571429</v>
      </c>
      <c r="I72" s="97">
        <f t="shared" ref="I72:I135" si="1">(D72*D$4)+(E72*E$4)+(F72*F$4)+(G72*G$4)</f>
        <v>323.14285714285711</v>
      </c>
    </row>
    <row r="73" spans="1:9" ht="15" x14ac:dyDescent="0.2">
      <c r="A73" s="11" t="s">
        <v>18</v>
      </c>
      <c r="B73" s="11" t="s">
        <v>44</v>
      </c>
      <c r="C73" s="36" t="s">
        <v>124</v>
      </c>
      <c r="D73" s="91">
        <v>10.571428571428571</v>
      </c>
      <c r="E73" s="91">
        <v>26.857142857142858</v>
      </c>
      <c r="F73" s="91">
        <v>28.571428571428573</v>
      </c>
      <c r="G73" s="91">
        <v>18.571428571428573</v>
      </c>
      <c r="H73" s="91">
        <v>15.428571428571429</v>
      </c>
      <c r="I73" s="97">
        <f t="shared" si="1"/>
        <v>323.14285714285711</v>
      </c>
    </row>
    <row r="74" spans="1:9" ht="15" x14ac:dyDescent="0.2">
      <c r="A74" s="11" t="s">
        <v>24</v>
      </c>
      <c r="B74" s="11" t="s">
        <v>69</v>
      </c>
      <c r="C74" s="36" t="s">
        <v>124</v>
      </c>
      <c r="D74" s="91">
        <v>10.571428571428571</v>
      </c>
      <c r="E74" s="91">
        <v>26.857142857142858</v>
      </c>
      <c r="F74" s="91">
        <v>28.571428571428573</v>
      </c>
      <c r="G74" s="91">
        <v>18.571428571428573</v>
      </c>
      <c r="H74" s="91">
        <v>15.428571428571429</v>
      </c>
      <c r="I74" s="97">
        <f t="shared" si="1"/>
        <v>323.14285714285711</v>
      </c>
    </row>
    <row r="75" spans="1:9" ht="15" x14ac:dyDescent="0.2">
      <c r="A75" s="11" t="s">
        <v>13</v>
      </c>
      <c r="B75" s="11" t="s">
        <v>113</v>
      </c>
      <c r="C75" s="36" t="s">
        <v>124</v>
      </c>
      <c r="D75" s="91">
        <v>10.571428571428571</v>
      </c>
      <c r="E75" s="91">
        <v>26.857142857142858</v>
      </c>
      <c r="F75" s="91">
        <v>28.571428571428573</v>
      </c>
      <c r="G75" s="91">
        <v>18.571428571428573</v>
      </c>
      <c r="H75" s="91">
        <v>15.428571428571429</v>
      </c>
      <c r="I75" s="97">
        <f t="shared" si="1"/>
        <v>323.14285714285711</v>
      </c>
    </row>
    <row r="76" spans="1:9" ht="15" x14ac:dyDescent="0.2">
      <c r="A76" s="11" t="s">
        <v>24</v>
      </c>
      <c r="B76" s="11" t="s">
        <v>71</v>
      </c>
      <c r="C76" s="36" t="s">
        <v>124</v>
      </c>
      <c r="D76" s="91">
        <v>10.571428571428571</v>
      </c>
      <c r="E76" s="91">
        <v>26.857142857142858</v>
      </c>
      <c r="F76" s="91">
        <v>28.571428571428573</v>
      </c>
      <c r="G76" s="91">
        <v>18.571428571428573</v>
      </c>
      <c r="H76" s="91">
        <v>15.428571428571429</v>
      </c>
      <c r="I76" s="97">
        <f t="shared" si="1"/>
        <v>323.14285714285711</v>
      </c>
    </row>
    <row r="77" spans="1:9" ht="15" x14ac:dyDescent="0.2">
      <c r="A77" s="11" t="s">
        <v>24</v>
      </c>
      <c r="B77" s="11" t="s">
        <v>72</v>
      </c>
      <c r="C77" s="36" t="s">
        <v>124</v>
      </c>
      <c r="D77" s="91">
        <v>10.571428571428571</v>
      </c>
      <c r="E77" s="91">
        <v>26.857142857142858</v>
      </c>
      <c r="F77" s="91">
        <v>28.571428571428573</v>
      </c>
      <c r="G77" s="91">
        <v>18.571428571428573</v>
      </c>
      <c r="H77" s="91">
        <v>15.428571428571429</v>
      </c>
      <c r="I77" s="97">
        <f t="shared" si="1"/>
        <v>323.14285714285711</v>
      </c>
    </row>
    <row r="78" spans="1:9" ht="15" x14ac:dyDescent="0.2">
      <c r="A78" s="11" t="s">
        <v>13</v>
      </c>
      <c r="B78" s="11" t="s">
        <v>75</v>
      </c>
      <c r="C78" s="36" t="s">
        <v>124</v>
      </c>
      <c r="D78" s="91">
        <v>10.571428571428571</v>
      </c>
      <c r="E78" s="91">
        <v>26.857142857142858</v>
      </c>
      <c r="F78" s="91">
        <v>28.571428571428573</v>
      </c>
      <c r="G78" s="91">
        <v>18.571428571428573</v>
      </c>
      <c r="H78" s="91">
        <v>15.428571428571429</v>
      </c>
      <c r="I78" s="97">
        <f t="shared" si="1"/>
        <v>323.14285714285711</v>
      </c>
    </row>
    <row r="79" spans="1:9" ht="15" x14ac:dyDescent="0.2">
      <c r="A79" s="11" t="s">
        <v>13</v>
      </c>
      <c r="B79" s="11" t="s">
        <v>100</v>
      </c>
      <c r="C79" s="36" t="s">
        <v>124</v>
      </c>
      <c r="D79" s="91">
        <v>10.571428571428571</v>
      </c>
      <c r="E79" s="91">
        <v>26.857142857142858</v>
      </c>
      <c r="F79" s="91">
        <v>28.571428571428573</v>
      </c>
      <c r="G79" s="91">
        <v>18.571428571428573</v>
      </c>
      <c r="H79" s="91">
        <v>15.428571428571429</v>
      </c>
      <c r="I79" s="97">
        <f t="shared" si="1"/>
        <v>323.14285714285711</v>
      </c>
    </row>
    <row r="80" spans="1:9" ht="15" x14ac:dyDescent="0.2">
      <c r="A80" s="12" t="s">
        <v>18</v>
      </c>
      <c r="B80" s="12" t="s">
        <v>61</v>
      </c>
      <c r="C80" s="37" t="s">
        <v>125</v>
      </c>
      <c r="D80" s="90">
        <v>0</v>
      </c>
      <c r="E80" s="90">
        <v>0</v>
      </c>
      <c r="F80" s="90">
        <v>24</v>
      </c>
      <c r="G80" s="90">
        <v>44</v>
      </c>
      <c r="H80" s="90">
        <v>32</v>
      </c>
      <c r="I80" s="97">
        <f t="shared" si="1"/>
        <v>116</v>
      </c>
    </row>
    <row r="81" spans="1:9" ht="15" x14ac:dyDescent="0.2">
      <c r="A81" s="12" t="s">
        <v>17</v>
      </c>
      <c r="B81" s="12" t="s">
        <v>12</v>
      </c>
      <c r="C81" s="37" t="s">
        <v>125</v>
      </c>
      <c r="D81" s="90">
        <v>12</v>
      </c>
      <c r="E81" s="90">
        <v>4</v>
      </c>
      <c r="F81" s="90">
        <v>40</v>
      </c>
      <c r="G81" s="90">
        <v>20</v>
      </c>
      <c r="H81" s="90">
        <v>24</v>
      </c>
      <c r="I81" s="97">
        <f t="shared" si="1"/>
        <v>256</v>
      </c>
    </row>
    <row r="82" spans="1:9" ht="15" x14ac:dyDescent="0.2">
      <c r="A82" s="12" t="s">
        <v>28</v>
      </c>
      <c r="B82" s="12" t="s">
        <v>62</v>
      </c>
      <c r="C82" s="37" t="s">
        <v>125</v>
      </c>
      <c r="D82" s="90">
        <v>0</v>
      </c>
      <c r="E82" s="90">
        <v>0</v>
      </c>
      <c r="F82" s="90">
        <v>28</v>
      </c>
      <c r="G82" s="90">
        <v>36</v>
      </c>
      <c r="H82" s="90">
        <v>36</v>
      </c>
      <c r="I82" s="97">
        <f t="shared" si="1"/>
        <v>120</v>
      </c>
    </row>
    <row r="83" spans="1:9" ht="15" x14ac:dyDescent="0.2">
      <c r="A83" s="12" t="s">
        <v>22</v>
      </c>
      <c r="B83" s="12" t="s">
        <v>12</v>
      </c>
      <c r="C83" s="37" t="s">
        <v>125</v>
      </c>
      <c r="D83" s="90">
        <v>0</v>
      </c>
      <c r="E83" s="90">
        <v>20</v>
      </c>
      <c r="F83" s="90">
        <v>56</v>
      </c>
      <c r="G83" s="90">
        <v>12</v>
      </c>
      <c r="H83" s="90">
        <v>12</v>
      </c>
      <c r="I83" s="97">
        <f t="shared" si="1"/>
        <v>280</v>
      </c>
    </row>
    <row r="84" spans="1:9" ht="15" x14ac:dyDescent="0.2">
      <c r="A84" s="12" t="s">
        <v>18</v>
      </c>
      <c r="B84" s="12" t="s">
        <v>63</v>
      </c>
      <c r="C84" s="37" t="s">
        <v>125</v>
      </c>
      <c r="D84" s="90">
        <v>0</v>
      </c>
      <c r="E84" s="90">
        <v>4</v>
      </c>
      <c r="F84" s="90">
        <v>24</v>
      </c>
      <c r="G84" s="90">
        <v>48</v>
      </c>
      <c r="H84" s="90">
        <v>24</v>
      </c>
      <c r="I84" s="97">
        <f t="shared" si="1"/>
        <v>140</v>
      </c>
    </row>
    <row r="85" spans="1:9" ht="15" x14ac:dyDescent="0.2">
      <c r="A85" s="12" t="s">
        <v>13</v>
      </c>
      <c r="B85" s="12" t="s">
        <v>116</v>
      </c>
      <c r="C85" s="37" t="s">
        <v>125</v>
      </c>
      <c r="D85" s="90">
        <v>4</v>
      </c>
      <c r="E85" s="90">
        <v>12</v>
      </c>
      <c r="F85" s="90">
        <v>16</v>
      </c>
      <c r="G85" s="90">
        <v>20</v>
      </c>
      <c r="H85" s="90">
        <v>48</v>
      </c>
      <c r="I85" s="97">
        <f t="shared" si="1"/>
        <v>160</v>
      </c>
    </row>
    <row r="86" spans="1:9" ht="15" x14ac:dyDescent="0.2">
      <c r="A86" s="12" t="s">
        <v>13</v>
      </c>
      <c r="B86" s="12" t="s">
        <v>64</v>
      </c>
      <c r="C86" s="37" t="s">
        <v>125</v>
      </c>
      <c r="D86" s="90">
        <v>0</v>
      </c>
      <c r="E86" s="90">
        <v>16</v>
      </c>
      <c r="F86" s="90">
        <v>28</v>
      </c>
      <c r="G86" s="90">
        <v>16</v>
      </c>
      <c r="H86" s="90">
        <v>40</v>
      </c>
      <c r="I86" s="97">
        <f t="shared" si="1"/>
        <v>180</v>
      </c>
    </row>
    <row r="87" spans="1:9" ht="15" x14ac:dyDescent="0.2">
      <c r="A87" s="12" t="s">
        <v>45</v>
      </c>
      <c r="B87" s="12" t="s">
        <v>29</v>
      </c>
      <c r="C87" s="37" t="s">
        <v>125</v>
      </c>
      <c r="D87" s="90">
        <v>0</v>
      </c>
      <c r="E87" s="90">
        <v>4</v>
      </c>
      <c r="F87" s="90">
        <v>40</v>
      </c>
      <c r="G87" s="90">
        <v>44</v>
      </c>
      <c r="H87" s="90">
        <v>12</v>
      </c>
      <c r="I87" s="97">
        <f t="shared" si="1"/>
        <v>184</v>
      </c>
    </row>
    <row r="88" spans="1:9" ht="15" x14ac:dyDescent="0.2">
      <c r="A88" s="12" t="s">
        <v>15</v>
      </c>
      <c r="B88" s="12" t="s">
        <v>54</v>
      </c>
      <c r="C88" s="37" t="s">
        <v>125</v>
      </c>
      <c r="D88" s="90">
        <v>0</v>
      </c>
      <c r="E88" s="90">
        <v>4</v>
      </c>
      <c r="F88" s="90">
        <v>20</v>
      </c>
      <c r="G88" s="90">
        <v>56</v>
      </c>
      <c r="H88" s="90">
        <v>20</v>
      </c>
      <c r="I88" s="97">
        <f t="shared" si="1"/>
        <v>136</v>
      </c>
    </row>
    <row r="89" spans="1:9" ht="15" x14ac:dyDescent="0.2">
      <c r="A89" s="12" t="s">
        <v>45</v>
      </c>
      <c r="B89" s="12" t="s">
        <v>54</v>
      </c>
      <c r="C89" s="37" t="s">
        <v>125</v>
      </c>
      <c r="D89" s="90">
        <v>0</v>
      </c>
      <c r="E89" s="90">
        <v>8</v>
      </c>
      <c r="F89" s="90">
        <v>24</v>
      </c>
      <c r="G89" s="90">
        <v>40</v>
      </c>
      <c r="H89" s="90">
        <v>28</v>
      </c>
      <c r="I89" s="97">
        <f t="shared" si="1"/>
        <v>152</v>
      </c>
    </row>
    <row r="90" spans="1:9" ht="15" x14ac:dyDescent="0.2">
      <c r="A90" s="12" t="s">
        <v>65</v>
      </c>
      <c r="B90" s="12" t="s">
        <v>66</v>
      </c>
      <c r="C90" s="37" t="s">
        <v>125</v>
      </c>
      <c r="D90" s="90">
        <v>4</v>
      </c>
      <c r="E90" s="90">
        <v>8</v>
      </c>
      <c r="F90" s="90">
        <v>20</v>
      </c>
      <c r="G90" s="90">
        <v>40</v>
      </c>
      <c r="H90" s="90">
        <v>28</v>
      </c>
      <c r="I90" s="97">
        <f t="shared" si="1"/>
        <v>172</v>
      </c>
    </row>
    <row r="91" spans="1:9" ht="15" x14ac:dyDescent="0.2">
      <c r="A91" s="12" t="s">
        <v>18</v>
      </c>
      <c r="B91" s="12" t="s">
        <v>54</v>
      </c>
      <c r="C91" s="37" t="s">
        <v>125</v>
      </c>
      <c r="D91" s="90">
        <v>0</v>
      </c>
      <c r="E91" s="90">
        <v>4</v>
      </c>
      <c r="F91" s="90">
        <v>20</v>
      </c>
      <c r="G91" s="90">
        <v>44</v>
      </c>
      <c r="H91" s="90">
        <v>32</v>
      </c>
      <c r="I91" s="97">
        <f t="shared" si="1"/>
        <v>124</v>
      </c>
    </row>
    <row r="92" spans="1:9" ht="15" x14ac:dyDescent="0.2">
      <c r="A92" s="12" t="s">
        <v>28</v>
      </c>
      <c r="B92" s="12" t="s">
        <v>54</v>
      </c>
      <c r="C92" s="37" t="s">
        <v>125</v>
      </c>
      <c r="D92" s="90">
        <v>0</v>
      </c>
      <c r="E92" s="90">
        <v>12</v>
      </c>
      <c r="F92" s="90">
        <v>44</v>
      </c>
      <c r="G92" s="90">
        <v>28</v>
      </c>
      <c r="H92" s="90">
        <v>16</v>
      </c>
      <c r="I92" s="97">
        <f t="shared" si="1"/>
        <v>220</v>
      </c>
    </row>
    <row r="93" spans="1:9" ht="15" x14ac:dyDescent="0.2">
      <c r="A93" s="12" t="s">
        <v>13</v>
      </c>
      <c r="B93" s="12" t="s">
        <v>54</v>
      </c>
      <c r="C93" s="37" t="s">
        <v>125</v>
      </c>
      <c r="D93" s="90">
        <v>0</v>
      </c>
      <c r="E93" s="90">
        <v>32</v>
      </c>
      <c r="F93" s="90">
        <v>40</v>
      </c>
      <c r="G93" s="90">
        <v>20</v>
      </c>
      <c r="H93" s="90">
        <v>8</v>
      </c>
      <c r="I93" s="97">
        <f t="shared" si="1"/>
        <v>300</v>
      </c>
    </row>
    <row r="94" spans="1:9" ht="15" x14ac:dyDescent="0.2">
      <c r="A94" s="12" t="s">
        <v>65</v>
      </c>
      <c r="B94" s="12" t="s">
        <v>67</v>
      </c>
      <c r="C94" s="37" t="s">
        <v>125</v>
      </c>
      <c r="D94" s="90">
        <v>0</v>
      </c>
      <c r="E94" s="90">
        <v>4</v>
      </c>
      <c r="F94" s="90">
        <v>28</v>
      </c>
      <c r="G94" s="90">
        <v>52</v>
      </c>
      <c r="H94" s="90">
        <v>16</v>
      </c>
      <c r="I94" s="97">
        <f t="shared" si="1"/>
        <v>156</v>
      </c>
    </row>
    <row r="95" spans="1:9" ht="15" x14ac:dyDescent="0.2">
      <c r="A95" s="12" t="s">
        <v>11</v>
      </c>
      <c r="B95" s="12" t="s">
        <v>12</v>
      </c>
      <c r="C95" s="37" t="s">
        <v>125</v>
      </c>
      <c r="D95" s="90">
        <v>0</v>
      </c>
      <c r="E95" s="90">
        <v>12</v>
      </c>
      <c r="F95" s="90">
        <v>48</v>
      </c>
      <c r="G95" s="90">
        <v>36</v>
      </c>
      <c r="H95" s="90">
        <v>4</v>
      </c>
      <c r="I95" s="97">
        <f t="shared" si="1"/>
        <v>240</v>
      </c>
    </row>
    <row r="96" spans="1:9" ht="15" x14ac:dyDescent="0.2">
      <c r="A96" s="61" t="s">
        <v>148</v>
      </c>
      <c r="B96" s="12"/>
      <c r="C96" s="61" t="s">
        <v>125</v>
      </c>
      <c r="D96" s="91">
        <f>AVERAGE(D80:D95)</f>
        <v>1.25</v>
      </c>
      <c r="E96" s="91">
        <f>AVERAGE(E80:E95)</f>
        <v>9</v>
      </c>
      <c r="F96" s="91">
        <f>AVERAGE(F80:F95)</f>
        <v>31.25</v>
      </c>
      <c r="G96" s="91">
        <f>AVERAGE(G80:G95)</f>
        <v>34.75</v>
      </c>
      <c r="H96" s="91">
        <f>AVERAGE(H80:H95)</f>
        <v>23.75</v>
      </c>
      <c r="I96" s="97">
        <f t="shared" si="1"/>
        <v>183.5</v>
      </c>
    </row>
    <row r="97" spans="1:9" ht="15" x14ac:dyDescent="0.2">
      <c r="A97" s="12" t="s">
        <v>24</v>
      </c>
      <c r="B97" s="12" t="s">
        <v>72</v>
      </c>
      <c r="C97" s="37" t="s">
        <v>125</v>
      </c>
      <c r="D97" s="91">
        <v>1.25</v>
      </c>
      <c r="E97" s="91">
        <v>9</v>
      </c>
      <c r="F97" s="91">
        <v>31.25</v>
      </c>
      <c r="G97" s="91">
        <v>34.75</v>
      </c>
      <c r="H97" s="91">
        <v>23.75</v>
      </c>
      <c r="I97" s="97">
        <f t="shared" si="1"/>
        <v>183.5</v>
      </c>
    </row>
    <row r="98" spans="1:9" ht="15" x14ac:dyDescent="0.2">
      <c r="A98" s="12" t="s">
        <v>26</v>
      </c>
      <c r="B98" s="12" t="s">
        <v>76</v>
      </c>
      <c r="C98" s="37" t="s">
        <v>125</v>
      </c>
      <c r="D98" s="91">
        <v>1.25</v>
      </c>
      <c r="E98" s="91">
        <v>9</v>
      </c>
      <c r="F98" s="91">
        <v>31.25</v>
      </c>
      <c r="G98" s="91">
        <v>34.75</v>
      </c>
      <c r="H98" s="91">
        <v>23.75</v>
      </c>
      <c r="I98" s="97">
        <f t="shared" si="1"/>
        <v>183.5</v>
      </c>
    </row>
    <row r="99" spans="1:9" ht="15" x14ac:dyDescent="0.2">
      <c r="A99" s="13" t="s">
        <v>11</v>
      </c>
      <c r="B99" s="13" t="s">
        <v>12</v>
      </c>
      <c r="C99" s="38" t="s">
        <v>126</v>
      </c>
      <c r="D99" s="90">
        <v>0</v>
      </c>
      <c r="E99" s="90">
        <v>60</v>
      </c>
      <c r="F99" s="90">
        <v>32</v>
      </c>
      <c r="G99" s="90">
        <v>8</v>
      </c>
      <c r="H99" s="90">
        <v>0</v>
      </c>
      <c r="I99" s="97">
        <f t="shared" si="1"/>
        <v>404</v>
      </c>
    </row>
    <row r="100" spans="1:9" ht="15" x14ac:dyDescent="0.2">
      <c r="A100" s="13" t="s">
        <v>15</v>
      </c>
      <c r="B100" s="13" t="s">
        <v>16</v>
      </c>
      <c r="C100" s="38" t="s">
        <v>126</v>
      </c>
      <c r="D100" s="90">
        <v>0</v>
      </c>
      <c r="E100" s="90">
        <v>16</v>
      </c>
      <c r="F100" s="90">
        <v>56</v>
      </c>
      <c r="G100" s="90">
        <v>24</v>
      </c>
      <c r="H100" s="90">
        <v>4</v>
      </c>
      <c r="I100" s="97">
        <f t="shared" si="1"/>
        <v>272</v>
      </c>
    </row>
    <row r="101" spans="1:9" ht="15" x14ac:dyDescent="0.2">
      <c r="A101" s="13" t="s">
        <v>18</v>
      </c>
      <c r="B101" s="13" t="s">
        <v>19</v>
      </c>
      <c r="C101" s="38" t="s">
        <v>126</v>
      </c>
      <c r="D101" s="90">
        <v>0</v>
      </c>
      <c r="E101" s="90">
        <v>8</v>
      </c>
      <c r="F101" s="90">
        <v>44</v>
      </c>
      <c r="G101" s="90">
        <v>32</v>
      </c>
      <c r="H101" s="90">
        <v>16</v>
      </c>
      <c r="I101" s="97">
        <f t="shared" si="1"/>
        <v>204</v>
      </c>
    </row>
    <row r="102" spans="1:9" ht="15" x14ac:dyDescent="0.2">
      <c r="A102" s="13" t="s">
        <v>24</v>
      </c>
      <c r="B102" s="13" t="s">
        <v>68</v>
      </c>
      <c r="C102" s="38" t="s">
        <v>126</v>
      </c>
      <c r="D102" s="90">
        <v>8</v>
      </c>
      <c r="E102" s="90">
        <v>20</v>
      </c>
      <c r="F102" s="90">
        <v>40</v>
      </c>
      <c r="G102" s="90">
        <v>24</v>
      </c>
      <c r="H102" s="90">
        <v>8</v>
      </c>
      <c r="I102" s="97">
        <f t="shared" si="1"/>
        <v>308</v>
      </c>
    </row>
    <row r="103" spans="1:9" ht="15" x14ac:dyDescent="0.2">
      <c r="A103" s="13" t="s">
        <v>13</v>
      </c>
      <c r="B103" s="13" t="s">
        <v>59</v>
      </c>
      <c r="C103" s="38" t="s">
        <v>126</v>
      </c>
      <c r="D103" s="90">
        <v>12</v>
      </c>
      <c r="E103" s="90">
        <v>52</v>
      </c>
      <c r="F103" s="90">
        <v>28</v>
      </c>
      <c r="G103" s="90">
        <v>0</v>
      </c>
      <c r="H103" s="90">
        <v>8</v>
      </c>
      <c r="I103" s="97">
        <f t="shared" si="1"/>
        <v>440</v>
      </c>
    </row>
    <row r="104" spans="1:9" ht="15" x14ac:dyDescent="0.2">
      <c r="A104" s="64" t="s">
        <v>148</v>
      </c>
      <c r="B104" s="13"/>
      <c r="C104" s="64" t="s">
        <v>126</v>
      </c>
      <c r="D104" s="91">
        <f>AVERAGE(D99:D103)</f>
        <v>4</v>
      </c>
      <c r="E104" s="91">
        <f>AVERAGE(E99:E103)</f>
        <v>31.2</v>
      </c>
      <c r="F104" s="91">
        <f>AVERAGE(F99:F103)</f>
        <v>40</v>
      </c>
      <c r="G104" s="91">
        <f>AVERAGE(G99:G103)</f>
        <v>17.600000000000001</v>
      </c>
      <c r="H104" s="91">
        <f>AVERAGE(H99:H103)</f>
        <v>7.2</v>
      </c>
      <c r="I104" s="97">
        <f t="shared" si="1"/>
        <v>325.60000000000002</v>
      </c>
    </row>
    <row r="105" spans="1:9" ht="15" x14ac:dyDescent="0.2">
      <c r="A105" s="13" t="s">
        <v>24</v>
      </c>
      <c r="B105" s="13" t="s">
        <v>72</v>
      </c>
      <c r="C105" s="38" t="s">
        <v>126</v>
      </c>
      <c r="D105" s="91">
        <v>4</v>
      </c>
      <c r="E105" s="91">
        <v>31.2</v>
      </c>
      <c r="F105" s="91">
        <v>40</v>
      </c>
      <c r="G105" s="91">
        <v>17.600000000000001</v>
      </c>
      <c r="H105" s="91">
        <v>7.2</v>
      </c>
      <c r="I105" s="97">
        <f t="shared" si="1"/>
        <v>325.60000000000002</v>
      </c>
    </row>
    <row r="106" spans="1:9" ht="15" x14ac:dyDescent="0.2">
      <c r="A106" s="14" t="s">
        <v>11</v>
      </c>
      <c r="B106" s="14" t="s">
        <v>12</v>
      </c>
      <c r="C106" s="39" t="s">
        <v>127</v>
      </c>
      <c r="D106" s="90">
        <v>0</v>
      </c>
      <c r="E106" s="90">
        <v>48</v>
      </c>
      <c r="F106" s="90">
        <v>44</v>
      </c>
      <c r="G106" s="90">
        <v>8</v>
      </c>
      <c r="H106" s="90">
        <v>0</v>
      </c>
      <c r="I106" s="97">
        <f t="shared" si="1"/>
        <v>380</v>
      </c>
    </row>
    <row r="107" spans="1:9" ht="15" x14ac:dyDescent="0.2">
      <c r="A107" s="14" t="s">
        <v>17</v>
      </c>
      <c r="B107" s="14" t="s">
        <v>12</v>
      </c>
      <c r="C107" s="39" t="s">
        <v>127</v>
      </c>
      <c r="D107" s="90">
        <v>4</v>
      </c>
      <c r="E107" s="90">
        <v>24</v>
      </c>
      <c r="F107" s="90">
        <v>72</v>
      </c>
      <c r="G107" s="90">
        <v>0</v>
      </c>
      <c r="H107" s="90">
        <v>0</v>
      </c>
      <c r="I107" s="97">
        <f t="shared" si="1"/>
        <v>368</v>
      </c>
    </row>
    <row r="108" spans="1:9" ht="15" x14ac:dyDescent="0.2">
      <c r="A108" s="14" t="s">
        <v>22</v>
      </c>
      <c r="B108" s="14" t="s">
        <v>12</v>
      </c>
      <c r="C108" s="39" t="s">
        <v>127</v>
      </c>
      <c r="D108" s="90">
        <v>0</v>
      </c>
      <c r="E108" s="90">
        <v>48</v>
      </c>
      <c r="F108" s="90">
        <v>48</v>
      </c>
      <c r="G108" s="90">
        <v>4</v>
      </c>
      <c r="H108" s="90">
        <v>0</v>
      </c>
      <c r="I108" s="97">
        <f t="shared" si="1"/>
        <v>388</v>
      </c>
    </row>
    <row r="109" spans="1:9" ht="15" x14ac:dyDescent="0.2">
      <c r="A109" s="14" t="s">
        <v>45</v>
      </c>
      <c r="B109" s="14" t="s">
        <v>54</v>
      </c>
      <c r="C109" s="39" t="s">
        <v>127</v>
      </c>
      <c r="D109" s="90">
        <v>0</v>
      </c>
      <c r="E109" s="90">
        <v>40</v>
      </c>
      <c r="F109" s="90">
        <v>56</v>
      </c>
      <c r="G109" s="90">
        <v>0</v>
      </c>
      <c r="H109" s="90">
        <v>4</v>
      </c>
      <c r="I109" s="97">
        <f t="shared" si="1"/>
        <v>368</v>
      </c>
    </row>
    <row r="110" spans="1:9" ht="15" x14ac:dyDescent="0.2">
      <c r="A110" s="14" t="s">
        <v>15</v>
      </c>
      <c r="B110" s="14" t="s">
        <v>54</v>
      </c>
      <c r="C110" s="39" t="s">
        <v>127</v>
      </c>
      <c r="D110" s="90">
        <v>8</v>
      </c>
      <c r="E110" s="90">
        <v>40</v>
      </c>
      <c r="F110" s="90">
        <v>32</v>
      </c>
      <c r="G110" s="90">
        <v>16</v>
      </c>
      <c r="H110" s="90">
        <v>4</v>
      </c>
      <c r="I110" s="97">
        <f t="shared" si="1"/>
        <v>376</v>
      </c>
    </row>
    <row r="111" spans="1:9" ht="15" x14ac:dyDescent="0.2">
      <c r="A111" s="14" t="s">
        <v>18</v>
      </c>
      <c r="B111" s="14" t="s">
        <v>54</v>
      </c>
      <c r="C111" s="39" t="s">
        <v>127</v>
      </c>
      <c r="D111" s="90">
        <v>8</v>
      </c>
      <c r="E111" s="90">
        <v>48</v>
      </c>
      <c r="F111" s="90">
        <v>44</v>
      </c>
      <c r="G111" s="90">
        <v>0</v>
      </c>
      <c r="H111" s="90">
        <v>0</v>
      </c>
      <c r="I111" s="97">
        <f t="shared" si="1"/>
        <v>436</v>
      </c>
    </row>
    <row r="112" spans="1:9" ht="15" x14ac:dyDescent="0.2">
      <c r="A112" s="14" t="s">
        <v>28</v>
      </c>
      <c r="B112" s="14" t="s">
        <v>54</v>
      </c>
      <c r="C112" s="39" t="s">
        <v>127</v>
      </c>
      <c r="D112" s="90">
        <v>4</v>
      </c>
      <c r="E112" s="90">
        <v>36</v>
      </c>
      <c r="F112" s="90">
        <v>48</v>
      </c>
      <c r="G112" s="90">
        <v>8</v>
      </c>
      <c r="H112" s="90">
        <v>4</v>
      </c>
      <c r="I112" s="97">
        <f t="shared" si="1"/>
        <v>364</v>
      </c>
    </row>
    <row r="113" spans="1:9" ht="15" x14ac:dyDescent="0.2">
      <c r="A113" s="14" t="s">
        <v>13</v>
      </c>
      <c r="B113" s="14" t="s">
        <v>54</v>
      </c>
      <c r="C113" s="39" t="s">
        <v>127</v>
      </c>
      <c r="D113" s="90">
        <v>4</v>
      </c>
      <c r="E113" s="90">
        <v>12</v>
      </c>
      <c r="F113" s="90">
        <v>76</v>
      </c>
      <c r="G113" s="90">
        <v>8</v>
      </c>
      <c r="H113" s="90">
        <v>0</v>
      </c>
      <c r="I113" s="97">
        <f t="shared" si="1"/>
        <v>328</v>
      </c>
    </row>
    <row r="114" spans="1:9" ht="15" x14ac:dyDescent="0.2">
      <c r="A114" s="14" t="s">
        <v>65</v>
      </c>
      <c r="B114" s="14" t="s">
        <v>67</v>
      </c>
      <c r="C114" s="39" t="s">
        <v>127</v>
      </c>
      <c r="D114" s="90">
        <v>12</v>
      </c>
      <c r="E114" s="90">
        <v>52</v>
      </c>
      <c r="F114" s="90">
        <v>36</v>
      </c>
      <c r="G114" s="90">
        <v>0</v>
      </c>
      <c r="H114" s="90">
        <v>0</v>
      </c>
      <c r="I114" s="97">
        <f t="shared" si="1"/>
        <v>464</v>
      </c>
    </row>
    <row r="115" spans="1:9" ht="15" x14ac:dyDescent="0.2">
      <c r="A115" s="14" t="s">
        <v>18</v>
      </c>
      <c r="B115" s="14" t="s">
        <v>63</v>
      </c>
      <c r="C115" s="39" t="s">
        <v>127</v>
      </c>
      <c r="D115" s="90">
        <v>0</v>
      </c>
      <c r="E115" s="90">
        <v>20</v>
      </c>
      <c r="F115" s="90">
        <v>56</v>
      </c>
      <c r="G115" s="90">
        <v>20</v>
      </c>
      <c r="H115" s="90">
        <v>4</v>
      </c>
      <c r="I115" s="97">
        <f t="shared" si="1"/>
        <v>288</v>
      </c>
    </row>
    <row r="116" spans="1:9" ht="15" x14ac:dyDescent="0.2">
      <c r="A116" s="62" t="s">
        <v>148</v>
      </c>
      <c r="B116" s="14"/>
      <c r="C116" s="62" t="s">
        <v>127</v>
      </c>
      <c r="D116" s="91">
        <f>AVERAGE(D106:D115)</f>
        <v>4</v>
      </c>
      <c r="E116" s="91">
        <f>AVERAGE(E106:E115)</f>
        <v>36.799999999999997</v>
      </c>
      <c r="F116" s="91">
        <f>AVERAGE(F106:F115)</f>
        <v>51.2</v>
      </c>
      <c r="G116" s="91">
        <f>AVERAGE(G106:G115)</f>
        <v>6.4</v>
      </c>
      <c r="H116" s="91">
        <f>AVERAGE(H106:H115)</f>
        <v>1.6</v>
      </c>
      <c r="I116" s="97">
        <f t="shared" si="1"/>
        <v>376</v>
      </c>
    </row>
    <row r="117" spans="1:9" ht="15" x14ac:dyDescent="0.2">
      <c r="A117" s="15" t="s">
        <v>13</v>
      </c>
      <c r="B117" s="15" t="s">
        <v>14</v>
      </c>
      <c r="C117" s="40" t="s">
        <v>128</v>
      </c>
      <c r="D117" s="90">
        <v>0</v>
      </c>
      <c r="E117" s="90">
        <v>12</v>
      </c>
      <c r="F117" s="90">
        <v>64</v>
      </c>
      <c r="G117" s="90">
        <v>24</v>
      </c>
      <c r="H117" s="90">
        <v>0</v>
      </c>
      <c r="I117" s="97">
        <f t="shared" si="1"/>
        <v>276</v>
      </c>
    </row>
    <row r="118" spans="1:9" ht="15" x14ac:dyDescent="0.2">
      <c r="A118" s="15" t="s">
        <v>11</v>
      </c>
      <c r="B118" s="15" t="s">
        <v>12</v>
      </c>
      <c r="C118" s="40" t="s">
        <v>128</v>
      </c>
      <c r="D118" s="90">
        <v>0</v>
      </c>
      <c r="E118" s="90">
        <v>44</v>
      </c>
      <c r="F118" s="90">
        <v>44</v>
      </c>
      <c r="G118" s="90">
        <v>8</v>
      </c>
      <c r="H118" s="90">
        <v>4</v>
      </c>
      <c r="I118" s="97">
        <f t="shared" si="1"/>
        <v>360</v>
      </c>
    </row>
    <row r="119" spans="1:9" ht="15" x14ac:dyDescent="0.2">
      <c r="A119" s="15" t="s">
        <v>24</v>
      </c>
      <c r="B119" s="15" t="s">
        <v>69</v>
      </c>
      <c r="C119" s="40" t="s">
        <v>128</v>
      </c>
      <c r="D119" s="90">
        <v>0</v>
      </c>
      <c r="E119" s="90">
        <v>16</v>
      </c>
      <c r="F119" s="90">
        <v>64</v>
      </c>
      <c r="G119" s="90">
        <v>20</v>
      </c>
      <c r="H119" s="90">
        <v>0</v>
      </c>
      <c r="I119" s="97">
        <f t="shared" si="1"/>
        <v>292</v>
      </c>
    </row>
    <row r="120" spans="1:9" ht="15" x14ac:dyDescent="0.2">
      <c r="A120" s="15" t="s">
        <v>24</v>
      </c>
      <c r="B120" s="15" t="s">
        <v>69</v>
      </c>
      <c r="C120" s="40" t="s">
        <v>128</v>
      </c>
      <c r="D120" s="90">
        <v>0</v>
      </c>
      <c r="E120" s="90">
        <v>12</v>
      </c>
      <c r="F120" s="90">
        <v>60</v>
      </c>
      <c r="G120" s="90">
        <v>28</v>
      </c>
      <c r="H120" s="90">
        <v>0</v>
      </c>
      <c r="I120" s="97">
        <f t="shared" si="1"/>
        <v>268</v>
      </c>
    </row>
    <row r="121" spans="1:9" ht="15" x14ac:dyDescent="0.2">
      <c r="A121" s="15" t="s">
        <v>17</v>
      </c>
      <c r="B121" s="15" t="s">
        <v>12</v>
      </c>
      <c r="C121" s="40" t="s">
        <v>128</v>
      </c>
      <c r="D121" s="90">
        <v>0</v>
      </c>
      <c r="E121" s="90">
        <v>32</v>
      </c>
      <c r="F121" s="90">
        <v>36</v>
      </c>
      <c r="G121" s="90">
        <v>24</v>
      </c>
      <c r="H121" s="90">
        <v>8</v>
      </c>
      <c r="I121" s="97">
        <f t="shared" si="1"/>
        <v>292</v>
      </c>
    </row>
    <row r="122" spans="1:9" ht="15" x14ac:dyDescent="0.2">
      <c r="A122" s="15" t="s">
        <v>22</v>
      </c>
      <c r="B122" s="15" t="s">
        <v>12</v>
      </c>
      <c r="C122" s="40" t="s">
        <v>128</v>
      </c>
      <c r="D122" s="90">
        <v>0</v>
      </c>
      <c r="E122" s="90">
        <v>32</v>
      </c>
      <c r="F122" s="90">
        <v>24</v>
      </c>
      <c r="G122" s="90">
        <v>32</v>
      </c>
      <c r="H122" s="90">
        <v>12</v>
      </c>
      <c r="I122" s="97">
        <f t="shared" si="1"/>
        <v>264</v>
      </c>
    </row>
    <row r="123" spans="1:9" ht="15" x14ac:dyDescent="0.2">
      <c r="A123" s="15" t="s">
        <v>45</v>
      </c>
      <c r="B123" s="15" t="s">
        <v>70</v>
      </c>
      <c r="C123" s="40" t="s">
        <v>128</v>
      </c>
      <c r="D123" s="90">
        <v>4</v>
      </c>
      <c r="E123" s="90">
        <v>32</v>
      </c>
      <c r="F123" s="90">
        <v>12</v>
      </c>
      <c r="G123" s="90">
        <v>28</v>
      </c>
      <c r="H123" s="90">
        <v>24</v>
      </c>
      <c r="I123" s="97">
        <f t="shared" si="1"/>
        <v>256</v>
      </c>
    </row>
    <row r="124" spans="1:9" ht="15" x14ac:dyDescent="0.2">
      <c r="A124" s="63" t="s">
        <v>148</v>
      </c>
      <c r="B124" s="15"/>
      <c r="C124" s="63" t="s">
        <v>128</v>
      </c>
      <c r="D124" s="91">
        <f>AVERAGE(D117:D123)</f>
        <v>0.5714285714285714</v>
      </c>
      <c r="E124" s="91">
        <f>AVERAGE(E117:E123)</f>
        <v>25.714285714285715</v>
      </c>
      <c r="F124" s="91">
        <f>AVERAGE(F117:F123)</f>
        <v>43.428571428571431</v>
      </c>
      <c r="G124" s="91">
        <f>AVERAGE(G117:G123)</f>
        <v>23.428571428571427</v>
      </c>
      <c r="H124" s="91">
        <f>AVERAGE(H117:H123)</f>
        <v>6.8571428571428568</v>
      </c>
      <c r="I124" s="97">
        <f t="shared" si="1"/>
        <v>286.85714285714289</v>
      </c>
    </row>
    <row r="125" spans="1:9" ht="15" x14ac:dyDescent="0.2">
      <c r="A125" s="16" t="s">
        <v>11</v>
      </c>
      <c r="B125" s="16" t="s">
        <v>12</v>
      </c>
      <c r="C125" s="16" t="s">
        <v>129</v>
      </c>
      <c r="D125" s="90">
        <v>8</v>
      </c>
      <c r="E125" s="90">
        <v>52</v>
      </c>
      <c r="F125" s="90">
        <v>32</v>
      </c>
      <c r="G125" s="90">
        <v>8</v>
      </c>
      <c r="H125" s="90">
        <v>0</v>
      </c>
      <c r="I125" s="97">
        <f t="shared" si="1"/>
        <v>428</v>
      </c>
    </row>
    <row r="126" spans="1:9" ht="15" x14ac:dyDescent="0.2">
      <c r="A126" s="16" t="s">
        <v>24</v>
      </c>
      <c r="B126" s="16" t="s">
        <v>69</v>
      </c>
      <c r="C126" s="16" t="s">
        <v>129</v>
      </c>
      <c r="D126" s="90">
        <v>16</v>
      </c>
      <c r="E126" s="90">
        <v>44</v>
      </c>
      <c r="F126" s="90">
        <v>32</v>
      </c>
      <c r="G126" s="90">
        <v>8</v>
      </c>
      <c r="H126" s="90">
        <v>0</v>
      </c>
      <c r="I126" s="97">
        <f t="shared" si="1"/>
        <v>452</v>
      </c>
    </row>
    <row r="127" spans="1:9" ht="15" x14ac:dyDescent="0.2">
      <c r="A127" s="16" t="s">
        <v>24</v>
      </c>
      <c r="B127" s="16" t="s">
        <v>71</v>
      </c>
      <c r="C127" s="16" t="s">
        <v>129</v>
      </c>
      <c r="D127" s="90">
        <v>0</v>
      </c>
      <c r="E127" s="90">
        <v>24</v>
      </c>
      <c r="F127" s="90">
        <v>60</v>
      </c>
      <c r="G127" s="90">
        <v>16</v>
      </c>
      <c r="H127" s="90">
        <v>0</v>
      </c>
      <c r="I127" s="97">
        <f t="shared" si="1"/>
        <v>316</v>
      </c>
    </row>
    <row r="128" spans="1:9" ht="15" x14ac:dyDescent="0.2">
      <c r="A128" s="16" t="s">
        <v>17</v>
      </c>
      <c r="B128" s="16" t="s">
        <v>12</v>
      </c>
      <c r="C128" s="16" t="s">
        <v>129</v>
      </c>
      <c r="D128" s="90">
        <v>12</v>
      </c>
      <c r="E128" s="90">
        <v>8</v>
      </c>
      <c r="F128" s="90">
        <v>64</v>
      </c>
      <c r="G128" s="90">
        <v>16</v>
      </c>
      <c r="H128" s="90">
        <v>0</v>
      </c>
      <c r="I128" s="97">
        <f t="shared" si="1"/>
        <v>344</v>
      </c>
    </row>
    <row r="129" spans="1:9" ht="15" x14ac:dyDescent="0.2">
      <c r="A129" s="16" t="s">
        <v>24</v>
      </c>
      <c r="B129" s="16" t="s">
        <v>49</v>
      </c>
      <c r="C129" s="16" t="s">
        <v>129</v>
      </c>
      <c r="D129" s="90">
        <v>0</v>
      </c>
      <c r="E129" s="90">
        <v>16</v>
      </c>
      <c r="F129" s="90">
        <v>56</v>
      </c>
      <c r="G129" s="90">
        <v>12</v>
      </c>
      <c r="H129" s="90">
        <v>16</v>
      </c>
      <c r="I129" s="97">
        <f t="shared" si="1"/>
        <v>260</v>
      </c>
    </row>
    <row r="130" spans="1:9" ht="15" x14ac:dyDescent="0.2">
      <c r="A130" s="16" t="s">
        <v>24</v>
      </c>
      <c r="B130" s="16" t="s">
        <v>72</v>
      </c>
      <c r="C130" s="16" t="s">
        <v>129</v>
      </c>
      <c r="D130" s="90">
        <v>8</v>
      </c>
      <c r="E130" s="90">
        <v>32</v>
      </c>
      <c r="F130" s="90">
        <v>24</v>
      </c>
      <c r="G130" s="90">
        <v>24</v>
      </c>
      <c r="H130" s="90">
        <v>12</v>
      </c>
      <c r="I130" s="97">
        <f t="shared" si="1"/>
        <v>320</v>
      </c>
    </row>
    <row r="131" spans="1:9" ht="15" x14ac:dyDescent="0.2">
      <c r="A131" s="16" t="s">
        <v>15</v>
      </c>
      <c r="B131" s="16" t="s">
        <v>16</v>
      </c>
      <c r="C131" s="16" t="s">
        <v>129</v>
      </c>
      <c r="D131" s="90">
        <v>4</v>
      </c>
      <c r="E131" s="90">
        <v>12</v>
      </c>
      <c r="F131" s="90">
        <v>36</v>
      </c>
      <c r="G131" s="90">
        <v>48</v>
      </c>
      <c r="H131" s="90">
        <v>0</v>
      </c>
      <c r="I131" s="97">
        <f t="shared" si="1"/>
        <v>248</v>
      </c>
    </row>
    <row r="132" spans="1:9" ht="15" x14ac:dyDescent="0.2">
      <c r="A132" s="16" t="s">
        <v>22</v>
      </c>
      <c r="B132" s="16" t="s">
        <v>12</v>
      </c>
      <c r="C132" s="16" t="s">
        <v>129</v>
      </c>
      <c r="D132" s="90">
        <v>0</v>
      </c>
      <c r="E132" s="90">
        <v>4</v>
      </c>
      <c r="F132" s="90">
        <v>56</v>
      </c>
      <c r="G132" s="90">
        <v>28</v>
      </c>
      <c r="H132" s="90">
        <v>12</v>
      </c>
      <c r="I132" s="97">
        <f t="shared" si="1"/>
        <v>216</v>
      </c>
    </row>
    <row r="133" spans="1:9" ht="15" x14ac:dyDescent="0.2">
      <c r="A133" s="16" t="s">
        <v>32</v>
      </c>
      <c r="B133" s="16" t="s">
        <v>49</v>
      </c>
      <c r="C133" s="16" t="s">
        <v>129</v>
      </c>
      <c r="D133" s="90">
        <v>4</v>
      </c>
      <c r="E133" s="90">
        <v>40</v>
      </c>
      <c r="F133" s="90">
        <v>48</v>
      </c>
      <c r="G133" s="90">
        <v>8</v>
      </c>
      <c r="H133" s="90">
        <v>0</v>
      </c>
      <c r="I133" s="97">
        <f t="shared" si="1"/>
        <v>384</v>
      </c>
    </row>
    <row r="134" spans="1:9" ht="15" x14ac:dyDescent="0.2">
      <c r="A134" s="16" t="s">
        <v>24</v>
      </c>
      <c r="B134" s="16" t="s">
        <v>117</v>
      </c>
      <c r="C134" s="16" t="s">
        <v>129</v>
      </c>
      <c r="D134" s="90">
        <v>0</v>
      </c>
      <c r="E134" s="90">
        <v>20</v>
      </c>
      <c r="F134" s="90">
        <v>32</v>
      </c>
      <c r="G134" s="90">
        <v>40</v>
      </c>
      <c r="H134" s="90">
        <v>8</v>
      </c>
      <c r="I134" s="97">
        <f t="shared" si="1"/>
        <v>236</v>
      </c>
    </row>
    <row r="135" spans="1:9" ht="15" x14ac:dyDescent="0.2">
      <c r="A135" s="16" t="s">
        <v>26</v>
      </c>
      <c r="B135" s="16" t="s">
        <v>73</v>
      </c>
      <c r="C135" s="16" t="s">
        <v>129</v>
      </c>
      <c r="D135" s="90">
        <v>4</v>
      </c>
      <c r="E135" s="90">
        <v>32</v>
      </c>
      <c r="F135" s="90">
        <v>28</v>
      </c>
      <c r="G135" s="90">
        <v>32</v>
      </c>
      <c r="H135" s="90">
        <v>4</v>
      </c>
      <c r="I135" s="97">
        <f t="shared" si="1"/>
        <v>308</v>
      </c>
    </row>
    <row r="136" spans="1:9" ht="15" x14ac:dyDescent="0.2">
      <c r="A136" s="16" t="s">
        <v>45</v>
      </c>
      <c r="B136" s="16" t="s">
        <v>53</v>
      </c>
      <c r="C136" s="16" t="s">
        <v>129</v>
      </c>
      <c r="D136" s="90">
        <v>8</v>
      </c>
      <c r="E136" s="90">
        <v>16</v>
      </c>
      <c r="F136" s="90">
        <v>24</v>
      </c>
      <c r="G136" s="90">
        <v>48</v>
      </c>
      <c r="H136" s="90">
        <v>4</v>
      </c>
      <c r="I136" s="97">
        <f t="shared" ref="I136:I199" si="2">(D136*D$4)+(E136*E$4)+(F136*F$4)+(G136*G$4)</f>
        <v>264</v>
      </c>
    </row>
    <row r="137" spans="1:9" ht="15" x14ac:dyDescent="0.2">
      <c r="A137" s="16" t="s">
        <v>13</v>
      </c>
      <c r="B137" s="16" t="s">
        <v>59</v>
      </c>
      <c r="C137" s="16" t="s">
        <v>129</v>
      </c>
      <c r="D137" s="90">
        <v>16</v>
      </c>
      <c r="E137" s="90">
        <v>8</v>
      </c>
      <c r="F137" s="90">
        <v>32</v>
      </c>
      <c r="G137" s="90">
        <v>24</v>
      </c>
      <c r="H137" s="90">
        <v>20</v>
      </c>
      <c r="I137" s="97">
        <f t="shared" si="2"/>
        <v>288</v>
      </c>
    </row>
    <row r="138" spans="1:9" ht="15" x14ac:dyDescent="0.2">
      <c r="A138" s="16" t="s">
        <v>26</v>
      </c>
      <c r="B138" s="16" t="s">
        <v>74</v>
      </c>
      <c r="C138" s="16" t="s">
        <v>129</v>
      </c>
      <c r="D138" s="90">
        <v>0</v>
      </c>
      <c r="E138" s="90">
        <v>0</v>
      </c>
      <c r="F138" s="90">
        <v>12</v>
      </c>
      <c r="G138" s="90">
        <v>60</v>
      </c>
      <c r="H138" s="90">
        <v>28</v>
      </c>
      <c r="I138" s="97">
        <f t="shared" si="2"/>
        <v>96</v>
      </c>
    </row>
    <row r="139" spans="1:9" ht="15" x14ac:dyDescent="0.2">
      <c r="A139" s="16" t="s">
        <v>26</v>
      </c>
      <c r="B139" s="16" t="s">
        <v>46</v>
      </c>
      <c r="C139" s="16" t="s">
        <v>129</v>
      </c>
      <c r="D139" s="90">
        <v>4</v>
      </c>
      <c r="E139" s="90">
        <v>20</v>
      </c>
      <c r="F139" s="90">
        <v>40</v>
      </c>
      <c r="G139" s="90">
        <v>36</v>
      </c>
      <c r="H139" s="90">
        <v>0</v>
      </c>
      <c r="I139" s="97">
        <f t="shared" si="2"/>
        <v>288</v>
      </c>
    </row>
    <row r="140" spans="1:9" ht="15" x14ac:dyDescent="0.2">
      <c r="A140" s="16" t="s">
        <v>32</v>
      </c>
      <c r="B140" s="16" t="s">
        <v>47</v>
      </c>
      <c r="C140" s="16" t="s">
        <v>129</v>
      </c>
      <c r="D140" s="90">
        <v>4</v>
      </c>
      <c r="E140" s="90">
        <v>40</v>
      </c>
      <c r="F140" s="90">
        <v>16</v>
      </c>
      <c r="G140" s="90">
        <v>40</v>
      </c>
      <c r="H140" s="90">
        <v>0</v>
      </c>
      <c r="I140" s="97">
        <f t="shared" si="2"/>
        <v>320</v>
      </c>
    </row>
    <row r="141" spans="1:9" ht="15" x14ac:dyDescent="0.2">
      <c r="A141" s="65" t="s">
        <v>148</v>
      </c>
      <c r="B141" s="16"/>
      <c r="C141" s="65" t="s">
        <v>129</v>
      </c>
      <c r="D141" s="91">
        <f>AVERAGE(D125:D140)</f>
        <v>5.5</v>
      </c>
      <c r="E141" s="91">
        <f>AVERAGE(E125:E140)</f>
        <v>23</v>
      </c>
      <c r="F141" s="91">
        <f>AVERAGE(F125:F140)</f>
        <v>37</v>
      </c>
      <c r="G141" s="91">
        <f>AVERAGE(G125:G140)</f>
        <v>28</v>
      </c>
      <c r="H141" s="91">
        <f>AVERAGE(H125:H140)</f>
        <v>6.5</v>
      </c>
      <c r="I141" s="97">
        <f t="shared" si="2"/>
        <v>298</v>
      </c>
    </row>
    <row r="142" spans="1:9" ht="15" x14ac:dyDescent="0.2">
      <c r="A142" s="17" t="s">
        <v>11</v>
      </c>
      <c r="B142" s="17" t="s">
        <v>12</v>
      </c>
      <c r="C142" s="41" t="s">
        <v>130</v>
      </c>
      <c r="D142" s="90">
        <v>12</v>
      </c>
      <c r="E142" s="90">
        <v>8</v>
      </c>
      <c r="F142" s="90">
        <v>40</v>
      </c>
      <c r="G142" s="90">
        <v>32</v>
      </c>
      <c r="H142" s="90">
        <v>8</v>
      </c>
      <c r="I142" s="97">
        <f t="shared" si="2"/>
        <v>288</v>
      </c>
    </row>
    <row r="143" spans="1:9" ht="15" x14ac:dyDescent="0.2">
      <c r="A143" s="17" t="s">
        <v>13</v>
      </c>
      <c r="B143" s="17" t="s">
        <v>75</v>
      </c>
      <c r="C143" s="41" t="s">
        <v>130</v>
      </c>
      <c r="D143" s="90">
        <v>4</v>
      </c>
      <c r="E143" s="90">
        <v>4</v>
      </c>
      <c r="F143" s="90">
        <v>40</v>
      </c>
      <c r="G143" s="90">
        <v>24</v>
      </c>
      <c r="H143" s="90">
        <v>28</v>
      </c>
      <c r="I143" s="97">
        <f t="shared" si="2"/>
        <v>196</v>
      </c>
    </row>
    <row r="144" spans="1:9" ht="15" x14ac:dyDescent="0.2">
      <c r="A144" s="17" t="s">
        <v>13</v>
      </c>
      <c r="B144" s="17" t="s">
        <v>60</v>
      </c>
      <c r="C144" s="41" t="s">
        <v>130</v>
      </c>
      <c r="D144" s="90">
        <v>8</v>
      </c>
      <c r="E144" s="90">
        <v>32</v>
      </c>
      <c r="F144" s="90">
        <v>28</v>
      </c>
      <c r="G144" s="90">
        <v>16</v>
      </c>
      <c r="H144" s="90">
        <v>16</v>
      </c>
      <c r="I144" s="97">
        <f t="shared" si="2"/>
        <v>324</v>
      </c>
    </row>
    <row r="145" spans="1:9" ht="15" x14ac:dyDescent="0.2">
      <c r="A145" s="66" t="s">
        <v>148</v>
      </c>
      <c r="B145" s="17"/>
      <c r="C145" s="66" t="s">
        <v>130</v>
      </c>
      <c r="D145" s="91">
        <f>AVERAGE(D142:D144)</f>
        <v>8</v>
      </c>
      <c r="E145" s="91">
        <f>AVERAGE(E142:E144)</f>
        <v>14.666666666666666</v>
      </c>
      <c r="F145" s="91">
        <f>AVERAGE(F142:F144)</f>
        <v>36</v>
      </c>
      <c r="G145" s="91">
        <f>AVERAGE(G142:G144)</f>
        <v>24</v>
      </c>
      <c r="H145" s="91">
        <f>AVERAGE(H142:H144)</f>
        <v>17.333333333333332</v>
      </c>
      <c r="I145" s="97">
        <f t="shared" si="2"/>
        <v>269.33333333333331</v>
      </c>
    </row>
    <row r="146" spans="1:9" ht="15" x14ac:dyDescent="0.2">
      <c r="A146" s="18" t="s">
        <v>22</v>
      </c>
      <c r="B146" s="18" t="s">
        <v>12</v>
      </c>
      <c r="C146" s="42" t="s">
        <v>131</v>
      </c>
      <c r="D146" s="90">
        <v>16</v>
      </c>
      <c r="E146" s="90">
        <v>32</v>
      </c>
      <c r="F146" s="90">
        <v>40</v>
      </c>
      <c r="G146" s="90">
        <v>12</v>
      </c>
      <c r="H146" s="90">
        <v>0</v>
      </c>
      <c r="I146" s="97">
        <f t="shared" si="2"/>
        <v>420</v>
      </c>
    </row>
    <row r="147" spans="1:9" ht="15" x14ac:dyDescent="0.2">
      <c r="A147" s="18" t="s">
        <v>15</v>
      </c>
      <c r="B147" s="18" t="s">
        <v>54</v>
      </c>
      <c r="C147" s="42" t="s">
        <v>131</v>
      </c>
      <c r="D147" s="90">
        <v>0</v>
      </c>
      <c r="E147" s="90">
        <v>64</v>
      </c>
      <c r="F147" s="90">
        <v>16</v>
      </c>
      <c r="G147" s="90">
        <v>16</v>
      </c>
      <c r="H147" s="90">
        <v>4</v>
      </c>
      <c r="I147" s="97">
        <f t="shared" si="2"/>
        <v>384</v>
      </c>
    </row>
    <row r="148" spans="1:9" ht="15" x14ac:dyDescent="0.2">
      <c r="A148" s="18" t="s">
        <v>26</v>
      </c>
      <c r="B148" s="18" t="s">
        <v>76</v>
      </c>
      <c r="C148" s="42" t="s">
        <v>131</v>
      </c>
      <c r="D148" s="90">
        <v>0</v>
      </c>
      <c r="E148" s="90">
        <v>4</v>
      </c>
      <c r="F148" s="90">
        <v>4</v>
      </c>
      <c r="G148" s="90">
        <v>24</v>
      </c>
      <c r="H148" s="90">
        <v>68</v>
      </c>
      <c r="I148" s="97">
        <f t="shared" si="2"/>
        <v>56</v>
      </c>
    </row>
    <row r="149" spans="1:9" ht="15" x14ac:dyDescent="0.2">
      <c r="A149" s="18" t="s">
        <v>28</v>
      </c>
      <c r="B149" s="18" t="s">
        <v>54</v>
      </c>
      <c r="C149" s="42" t="s">
        <v>131</v>
      </c>
      <c r="D149" s="90">
        <v>0</v>
      </c>
      <c r="E149" s="90">
        <v>28</v>
      </c>
      <c r="F149" s="90">
        <v>20</v>
      </c>
      <c r="G149" s="90">
        <v>20</v>
      </c>
      <c r="H149" s="90">
        <v>32</v>
      </c>
      <c r="I149" s="97">
        <f t="shared" si="2"/>
        <v>220</v>
      </c>
    </row>
    <row r="150" spans="1:9" ht="15" x14ac:dyDescent="0.2">
      <c r="A150" s="18" t="s">
        <v>18</v>
      </c>
      <c r="B150" s="18" t="s">
        <v>54</v>
      </c>
      <c r="C150" s="42" t="s">
        <v>131</v>
      </c>
      <c r="D150" s="90">
        <v>4</v>
      </c>
      <c r="E150" s="90">
        <v>52</v>
      </c>
      <c r="F150" s="90">
        <v>28</v>
      </c>
      <c r="G150" s="90">
        <v>12</v>
      </c>
      <c r="H150" s="90">
        <v>4</v>
      </c>
      <c r="I150" s="97">
        <f t="shared" si="2"/>
        <v>388</v>
      </c>
    </row>
    <row r="151" spans="1:9" ht="15" x14ac:dyDescent="0.2">
      <c r="A151" s="18" t="s">
        <v>13</v>
      </c>
      <c r="B151" s="18" t="s">
        <v>54</v>
      </c>
      <c r="C151" s="42" t="s">
        <v>131</v>
      </c>
      <c r="D151" s="90">
        <v>8</v>
      </c>
      <c r="E151" s="90">
        <v>16</v>
      </c>
      <c r="F151" s="90">
        <v>52</v>
      </c>
      <c r="G151" s="90">
        <v>24</v>
      </c>
      <c r="H151" s="90">
        <v>0</v>
      </c>
      <c r="I151" s="97">
        <f t="shared" si="2"/>
        <v>324</v>
      </c>
    </row>
    <row r="152" spans="1:9" ht="15" x14ac:dyDescent="0.2">
      <c r="A152" s="67" t="s">
        <v>148</v>
      </c>
      <c r="B152" s="18"/>
      <c r="C152" s="67" t="s">
        <v>131</v>
      </c>
      <c r="D152" s="91">
        <f>AVERAGE(D146:D151)</f>
        <v>4.666666666666667</v>
      </c>
      <c r="E152" s="91">
        <f>AVERAGE(E146:E151)</f>
        <v>32.666666666666664</v>
      </c>
      <c r="F152" s="91">
        <f>AVERAGE(F146:F151)</f>
        <v>26.666666666666668</v>
      </c>
      <c r="G152" s="91">
        <f>AVERAGE(G146:G151)</f>
        <v>18</v>
      </c>
      <c r="H152" s="91">
        <f>AVERAGE(H146:H151)</f>
        <v>18</v>
      </c>
      <c r="I152" s="97">
        <f t="shared" si="2"/>
        <v>298.66666666666663</v>
      </c>
    </row>
    <row r="153" spans="1:9" ht="15" x14ac:dyDescent="0.2">
      <c r="A153" s="19" t="s">
        <v>17</v>
      </c>
      <c r="B153" s="19" t="s">
        <v>12</v>
      </c>
      <c r="C153" s="19" t="s">
        <v>132</v>
      </c>
      <c r="D153" s="90">
        <v>0</v>
      </c>
      <c r="E153" s="90">
        <v>8</v>
      </c>
      <c r="F153" s="90">
        <v>40</v>
      </c>
      <c r="G153" s="90">
        <v>40</v>
      </c>
      <c r="H153" s="90">
        <v>12</v>
      </c>
      <c r="I153" s="97">
        <f t="shared" si="2"/>
        <v>200</v>
      </c>
    </row>
    <row r="154" spans="1:9" ht="15" x14ac:dyDescent="0.2">
      <c r="A154" s="19" t="s">
        <v>24</v>
      </c>
      <c r="B154" s="19" t="s">
        <v>77</v>
      </c>
      <c r="C154" s="19" t="s">
        <v>132</v>
      </c>
      <c r="D154" s="90">
        <v>0</v>
      </c>
      <c r="E154" s="90">
        <v>32</v>
      </c>
      <c r="F154" s="90">
        <v>40</v>
      </c>
      <c r="G154" s="90">
        <v>20</v>
      </c>
      <c r="H154" s="90">
        <v>8</v>
      </c>
      <c r="I154" s="97">
        <f t="shared" si="2"/>
        <v>300</v>
      </c>
    </row>
    <row r="155" spans="1:9" ht="15" x14ac:dyDescent="0.2">
      <c r="A155" s="19" t="s">
        <v>24</v>
      </c>
      <c r="B155" s="19" t="s">
        <v>72</v>
      </c>
      <c r="C155" s="19" t="s">
        <v>132</v>
      </c>
      <c r="D155" s="90">
        <v>0</v>
      </c>
      <c r="E155" s="90">
        <v>0</v>
      </c>
      <c r="F155" s="90">
        <v>0</v>
      </c>
      <c r="G155" s="90">
        <v>40</v>
      </c>
      <c r="H155" s="90">
        <v>60</v>
      </c>
      <c r="I155" s="97">
        <f t="shared" si="2"/>
        <v>40</v>
      </c>
    </row>
    <row r="156" spans="1:9" ht="15" x14ac:dyDescent="0.2">
      <c r="A156" s="19" t="s">
        <v>24</v>
      </c>
      <c r="B156" s="19" t="s">
        <v>69</v>
      </c>
      <c r="C156" s="19" t="s">
        <v>132</v>
      </c>
      <c r="D156" s="90">
        <v>0</v>
      </c>
      <c r="E156" s="90">
        <v>12</v>
      </c>
      <c r="F156" s="90">
        <v>52</v>
      </c>
      <c r="G156" s="90">
        <v>20</v>
      </c>
      <c r="H156" s="90">
        <v>16</v>
      </c>
      <c r="I156" s="97">
        <f t="shared" si="2"/>
        <v>236</v>
      </c>
    </row>
    <row r="157" spans="1:9" ht="15" x14ac:dyDescent="0.2">
      <c r="A157" s="19" t="s">
        <v>15</v>
      </c>
      <c r="B157" s="19" t="s">
        <v>16</v>
      </c>
      <c r="C157" s="19" t="s">
        <v>132</v>
      </c>
      <c r="D157" s="90">
        <v>0</v>
      </c>
      <c r="E157" s="90">
        <v>0</v>
      </c>
      <c r="F157" s="90">
        <v>24</v>
      </c>
      <c r="G157" s="90">
        <v>64</v>
      </c>
      <c r="H157" s="90">
        <v>12</v>
      </c>
      <c r="I157" s="97">
        <f t="shared" si="2"/>
        <v>136</v>
      </c>
    </row>
    <row r="158" spans="1:9" ht="15" x14ac:dyDescent="0.2">
      <c r="A158" s="19" t="s">
        <v>45</v>
      </c>
      <c r="B158" s="19" t="s">
        <v>70</v>
      </c>
      <c r="C158" s="19" t="s">
        <v>132</v>
      </c>
      <c r="D158" s="90">
        <v>4</v>
      </c>
      <c r="E158" s="90">
        <v>44</v>
      </c>
      <c r="F158" s="90">
        <v>24</v>
      </c>
      <c r="G158" s="90">
        <v>16</v>
      </c>
      <c r="H158" s="90">
        <v>12</v>
      </c>
      <c r="I158" s="97">
        <f t="shared" si="2"/>
        <v>340</v>
      </c>
    </row>
    <row r="159" spans="1:9" ht="15" x14ac:dyDescent="0.2">
      <c r="A159" s="19" t="s">
        <v>13</v>
      </c>
      <c r="B159" s="19" t="s">
        <v>59</v>
      </c>
      <c r="C159" s="19" t="s">
        <v>132</v>
      </c>
      <c r="D159" s="90">
        <v>12</v>
      </c>
      <c r="E159" s="90">
        <v>36</v>
      </c>
      <c r="F159" s="90">
        <v>24</v>
      </c>
      <c r="G159" s="90">
        <v>4</v>
      </c>
      <c r="H159" s="90">
        <v>24</v>
      </c>
      <c r="I159" s="97">
        <f t="shared" si="2"/>
        <v>352</v>
      </c>
    </row>
    <row r="160" spans="1:9" ht="15" x14ac:dyDescent="0.2">
      <c r="A160" s="19" t="s">
        <v>11</v>
      </c>
      <c r="B160" s="19" t="s">
        <v>12</v>
      </c>
      <c r="C160" s="19" t="s">
        <v>132</v>
      </c>
      <c r="D160" s="90">
        <v>4</v>
      </c>
      <c r="E160" s="90">
        <v>20</v>
      </c>
      <c r="F160" s="90">
        <v>76</v>
      </c>
      <c r="G160" s="90">
        <v>0</v>
      </c>
      <c r="H160" s="90">
        <v>0</v>
      </c>
      <c r="I160" s="97">
        <f t="shared" si="2"/>
        <v>360</v>
      </c>
    </row>
    <row r="161" spans="1:9" ht="15" x14ac:dyDescent="0.2">
      <c r="A161" s="68" t="s">
        <v>148</v>
      </c>
      <c r="B161" s="19"/>
      <c r="C161" s="68" t="s">
        <v>132</v>
      </c>
      <c r="D161" s="91">
        <f>AVERAGE(D153:D160)</f>
        <v>2.5</v>
      </c>
      <c r="E161" s="91">
        <f>AVERAGE(E153:E160)</f>
        <v>19</v>
      </c>
      <c r="F161" s="91">
        <f>AVERAGE(F153:F160)</f>
        <v>35</v>
      </c>
      <c r="G161" s="91">
        <f>AVERAGE(G153:G160)</f>
        <v>25.5</v>
      </c>
      <c r="H161" s="91">
        <f>AVERAGE(H153:H160)</f>
        <v>18</v>
      </c>
      <c r="I161" s="97">
        <f t="shared" si="2"/>
        <v>245.5</v>
      </c>
    </row>
    <row r="162" spans="1:9" ht="15" x14ac:dyDescent="0.2">
      <c r="A162" s="19" t="s">
        <v>24</v>
      </c>
      <c r="B162" s="19" t="s">
        <v>117</v>
      </c>
      <c r="C162" s="19" t="s">
        <v>132</v>
      </c>
      <c r="D162" s="91">
        <v>2.5</v>
      </c>
      <c r="E162" s="91">
        <v>19</v>
      </c>
      <c r="F162" s="91">
        <v>35</v>
      </c>
      <c r="G162" s="91">
        <v>25.5</v>
      </c>
      <c r="H162" s="91">
        <v>18</v>
      </c>
      <c r="I162" s="97">
        <f t="shared" si="2"/>
        <v>245.5</v>
      </c>
    </row>
    <row r="163" spans="1:9" ht="15" x14ac:dyDescent="0.2">
      <c r="A163" s="19" t="s">
        <v>26</v>
      </c>
      <c r="B163" s="19" t="s">
        <v>76</v>
      </c>
      <c r="C163" s="19" t="s">
        <v>132</v>
      </c>
      <c r="D163" s="91">
        <v>2.5</v>
      </c>
      <c r="E163" s="91">
        <v>19</v>
      </c>
      <c r="F163" s="91">
        <v>35</v>
      </c>
      <c r="G163" s="91">
        <v>25.5</v>
      </c>
      <c r="H163" s="91">
        <v>18</v>
      </c>
      <c r="I163" s="97">
        <f t="shared" si="2"/>
        <v>245.5</v>
      </c>
    </row>
    <row r="164" spans="1:9" ht="15" x14ac:dyDescent="0.2">
      <c r="A164" s="19" t="s">
        <v>26</v>
      </c>
      <c r="B164" s="19" t="s">
        <v>46</v>
      </c>
      <c r="C164" s="19" t="s">
        <v>132</v>
      </c>
      <c r="D164" s="91">
        <v>2.5</v>
      </c>
      <c r="E164" s="91">
        <v>19</v>
      </c>
      <c r="F164" s="91">
        <v>35</v>
      </c>
      <c r="G164" s="91">
        <v>25.5</v>
      </c>
      <c r="H164" s="91">
        <v>18</v>
      </c>
      <c r="I164" s="97">
        <f t="shared" si="2"/>
        <v>245.5</v>
      </c>
    </row>
    <row r="165" spans="1:9" ht="15" x14ac:dyDescent="0.2">
      <c r="A165" s="20" t="s">
        <v>30</v>
      </c>
      <c r="B165" s="20" t="s">
        <v>119</v>
      </c>
      <c r="C165" s="43" t="s">
        <v>133</v>
      </c>
      <c r="D165" s="90">
        <v>0</v>
      </c>
      <c r="E165" s="90">
        <v>56</v>
      </c>
      <c r="F165" s="90">
        <v>44</v>
      </c>
      <c r="G165" s="90">
        <v>0</v>
      </c>
      <c r="H165" s="90">
        <v>0</v>
      </c>
      <c r="I165" s="97">
        <f t="shared" si="2"/>
        <v>412</v>
      </c>
    </row>
    <row r="166" spans="1:9" ht="15" x14ac:dyDescent="0.2">
      <c r="A166" s="20" t="s">
        <v>32</v>
      </c>
      <c r="B166" s="20" t="s">
        <v>78</v>
      </c>
      <c r="C166" s="43" t="s">
        <v>133</v>
      </c>
      <c r="D166" s="90">
        <v>0</v>
      </c>
      <c r="E166" s="90">
        <v>4</v>
      </c>
      <c r="F166" s="90">
        <v>76</v>
      </c>
      <c r="G166" s="90">
        <v>20</v>
      </c>
      <c r="H166" s="90">
        <v>0</v>
      </c>
      <c r="I166" s="97">
        <f t="shared" si="2"/>
        <v>268</v>
      </c>
    </row>
    <row r="167" spans="1:9" ht="15" x14ac:dyDescent="0.2">
      <c r="A167" s="20" t="s">
        <v>24</v>
      </c>
      <c r="B167" s="20" t="s">
        <v>117</v>
      </c>
      <c r="C167" s="43" t="s">
        <v>133</v>
      </c>
      <c r="D167" s="90">
        <v>0</v>
      </c>
      <c r="E167" s="90">
        <v>20</v>
      </c>
      <c r="F167" s="90">
        <v>76</v>
      </c>
      <c r="G167" s="90">
        <v>4</v>
      </c>
      <c r="H167" s="90">
        <v>0</v>
      </c>
      <c r="I167" s="97">
        <f t="shared" si="2"/>
        <v>332</v>
      </c>
    </row>
    <row r="168" spans="1:9" ht="15" x14ac:dyDescent="0.2">
      <c r="A168" s="20" t="s">
        <v>32</v>
      </c>
      <c r="B168" s="20" t="s">
        <v>47</v>
      </c>
      <c r="C168" s="43" t="s">
        <v>133</v>
      </c>
      <c r="D168" s="90">
        <v>0</v>
      </c>
      <c r="E168" s="90">
        <v>20</v>
      </c>
      <c r="F168" s="90">
        <v>68</v>
      </c>
      <c r="G168" s="90">
        <v>4</v>
      </c>
      <c r="H168" s="90">
        <v>8</v>
      </c>
      <c r="I168" s="97">
        <f t="shared" si="2"/>
        <v>308</v>
      </c>
    </row>
    <row r="169" spans="1:9" ht="15" x14ac:dyDescent="0.2">
      <c r="A169" s="69" t="s">
        <v>148</v>
      </c>
      <c r="B169" s="20"/>
      <c r="C169" s="69" t="s">
        <v>133</v>
      </c>
      <c r="D169" s="91">
        <f>AVERAGE(D165:D168)</f>
        <v>0</v>
      </c>
      <c r="E169" s="91">
        <f>AVERAGE(E165:E168)</f>
        <v>25</v>
      </c>
      <c r="F169" s="91">
        <f>AVERAGE(F165:F168)</f>
        <v>66</v>
      </c>
      <c r="G169" s="91">
        <f>AVERAGE(G165:G168)</f>
        <v>7</v>
      </c>
      <c r="H169" s="91">
        <f>AVERAGE(H165:H168)</f>
        <v>2</v>
      </c>
      <c r="I169" s="97">
        <f t="shared" si="2"/>
        <v>330</v>
      </c>
    </row>
    <row r="170" spans="1:9" ht="15" x14ac:dyDescent="0.2">
      <c r="A170" s="21" t="s">
        <v>28</v>
      </c>
      <c r="B170" s="21" t="s">
        <v>79</v>
      </c>
      <c r="C170" s="21" t="s">
        <v>134</v>
      </c>
      <c r="D170" s="90">
        <v>0</v>
      </c>
      <c r="E170" s="90">
        <v>0</v>
      </c>
      <c r="F170" s="90">
        <v>24</v>
      </c>
      <c r="G170" s="90">
        <v>32</v>
      </c>
      <c r="H170" s="90">
        <v>44</v>
      </c>
      <c r="I170" s="97">
        <f t="shared" si="2"/>
        <v>104</v>
      </c>
    </row>
    <row r="171" spans="1:9" ht="15" x14ac:dyDescent="0.2">
      <c r="A171" s="21" t="s">
        <v>11</v>
      </c>
      <c r="B171" s="21" t="s">
        <v>12</v>
      </c>
      <c r="C171" s="21" t="s">
        <v>134</v>
      </c>
      <c r="D171" s="90">
        <v>0</v>
      </c>
      <c r="E171" s="90">
        <v>8</v>
      </c>
      <c r="F171" s="90">
        <v>20</v>
      </c>
      <c r="G171" s="90">
        <v>16</v>
      </c>
      <c r="H171" s="90">
        <v>56</v>
      </c>
      <c r="I171" s="97">
        <f t="shared" si="2"/>
        <v>116</v>
      </c>
    </row>
    <row r="172" spans="1:9" ht="15" x14ac:dyDescent="0.2">
      <c r="A172" s="21" t="s">
        <v>18</v>
      </c>
      <c r="B172" s="21" t="s">
        <v>29</v>
      </c>
      <c r="C172" s="21" t="s">
        <v>134</v>
      </c>
      <c r="D172" s="90">
        <v>0</v>
      </c>
      <c r="E172" s="90">
        <v>4</v>
      </c>
      <c r="F172" s="90">
        <v>8</v>
      </c>
      <c r="G172" s="90">
        <v>28</v>
      </c>
      <c r="H172" s="90">
        <v>60</v>
      </c>
      <c r="I172" s="97">
        <f t="shared" si="2"/>
        <v>72</v>
      </c>
    </row>
    <row r="173" spans="1:9" ht="15" x14ac:dyDescent="0.2">
      <c r="A173" s="21" t="s">
        <v>17</v>
      </c>
      <c r="B173" s="21" t="s">
        <v>12</v>
      </c>
      <c r="C173" s="21" t="s">
        <v>134</v>
      </c>
      <c r="D173" s="90">
        <v>0</v>
      </c>
      <c r="E173" s="90">
        <v>0</v>
      </c>
      <c r="F173" s="90">
        <v>12</v>
      </c>
      <c r="G173" s="90">
        <v>20</v>
      </c>
      <c r="H173" s="90">
        <v>68</v>
      </c>
      <c r="I173" s="97">
        <f t="shared" si="2"/>
        <v>56</v>
      </c>
    </row>
    <row r="174" spans="1:9" ht="15" x14ac:dyDescent="0.2">
      <c r="A174" s="21" t="s">
        <v>22</v>
      </c>
      <c r="B174" s="21" t="s">
        <v>12</v>
      </c>
      <c r="C174" s="21" t="s">
        <v>134</v>
      </c>
      <c r="D174" s="90">
        <v>0</v>
      </c>
      <c r="E174" s="90">
        <v>0</v>
      </c>
      <c r="F174" s="90">
        <v>8</v>
      </c>
      <c r="G174" s="90">
        <v>28</v>
      </c>
      <c r="H174" s="90">
        <v>64</v>
      </c>
      <c r="I174" s="97">
        <f t="shared" si="2"/>
        <v>52</v>
      </c>
    </row>
    <row r="175" spans="1:9" ht="15" x14ac:dyDescent="0.2">
      <c r="A175" s="21" t="s">
        <v>13</v>
      </c>
      <c r="B175" s="21" t="s">
        <v>80</v>
      </c>
      <c r="C175" s="21" t="s">
        <v>134</v>
      </c>
      <c r="D175" s="90">
        <v>0</v>
      </c>
      <c r="E175" s="90">
        <v>0</v>
      </c>
      <c r="F175" s="90">
        <v>32</v>
      </c>
      <c r="G175" s="90">
        <v>32</v>
      </c>
      <c r="H175" s="90">
        <v>36</v>
      </c>
      <c r="I175" s="97">
        <f t="shared" si="2"/>
        <v>128</v>
      </c>
    </row>
    <row r="176" spans="1:9" ht="15" x14ac:dyDescent="0.2">
      <c r="A176" s="21" t="s">
        <v>24</v>
      </c>
      <c r="B176" s="21" t="s">
        <v>49</v>
      </c>
      <c r="C176" s="21" t="s">
        <v>134</v>
      </c>
      <c r="D176" s="90">
        <v>0</v>
      </c>
      <c r="E176" s="90">
        <v>0</v>
      </c>
      <c r="F176" s="90">
        <v>0</v>
      </c>
      <c r="G176" s="90">
        <v>12</v>
      </c>
      <c r="H176" s="90">
        <v>88</v>
      </c>
      <c r="I176" s="97">
        <f t="shared" si="2"/>
        <v>12</v>
      </c>
    </row>
    <row r="177" spans="1:9" ht="15" x14ac:dyDescent="0.2">
      <c r="A177" s="21" t="s">
        <v>15</v>
      </c>
      <c r="B177" s="21" t="s">
        <v>29</v>
      </c>
      <c r="C177" s="21" t="s">
        <v>134</v>
      </c>
      <c r="D177" s="90">
        <v>0</v>
      </c>
      <c r="E177" s="90">
        <v>0</v>
      </c>
      <c r="F177" s="90">
        <v>40</v>
      </c>
      <c r="G177" s="90">
        <v>16</v>
      </c>
      <c r="H177" s="90">
        <v>44</v>
      </c>
      <c r="I177" s="97">
        <f t="shared" si="2"/>
        <v>136</v>
      </c>
    </row>
    <row r="178" spans="1:9" ht="15" x14ac:dyDescent="0.2">
      <c r="A178" s="21" t="s">
        <v>15</v>
      </c>
      <c r="B178" s="21" t="s">
        <v>16</v>
      </c>
      <c r="C178" s="21" t="s">
        <v>134</v>
      </c>
      <c r="D178" s="90">
        <v>0</v>
      </c>
      <c r="E178" s="90">
        <v>0</v>
      </c>
      <c r="F178" s="90">
        <v>32</v>
      </c>
      <c r="G178" s="90">
        <v>20</v>
      </c>
      <c r="H178" s="90">
        <v>48</v>
      </c>
      <c r="I178" s="97">
        <f t="shared" si="2"/>
        <v>116</v>
      </c>
    </row>
    <row r="179" spans="1:9" ht="15" x14ac:dyDescent="0.2">
      <c r="A179" s="21" t="s">
        <v>13</v>
      </c>
      <c r="B179" s="21" t="s">
        <v>79</v>
      </c>
      <c r="C179" s="21" t="s">
        <v>134</v>
      </c>
      <c r="D179" s="90">
        <v>0</v>
      </c>
      <c r="E179" s="90">
        <v>0</v>
      </c>
      <c r="F179" s="90">
        <v>16</v>
      </c>
      <c r="G179" s="90">
        <v>40</v>
      </c>
      <c r="H179" s="90">
        <v>44</v>
      </c>
      <c r="I179" s="97">
        <f t="shared" si="2"/>
        <v>88</v>
      </c>
    </row>
    <row r="180" spans="1:9" ht="15" x14ac:dyDescent="0.2">
      <c r="A180" s="21" t="s">
        <v>18</v>
      </c>
      <c r="B180" s="21" t="s">
        <v>19</v>
      </c>
      <c r="C180" s="21" t="s">
        <v>134</v>
      </c>
      <c r="D180" s="90">
        <v>0</v>
      </c>
      <c r="E180" s="90">
        <v>0</v>
      </c>
      <c r="F180" s="90">
        <v>24</v>
      </c>
      <c r="G180" s="90">
        <v>28</v>
      </c>
      <c r="H180" s="90">
        <v>48</v>
      </c>
      <c r="I180" s="97">
        <f t="shared" si="2"/>
        <v>100</v>
      </c>
    </row>
    <row r="181" spans="1:9" ht="15" x14ac:dyDescent="0.2">
      <c r="A181" s="21" t="s">
        <v>13</v>
      </c>
      <c r="B181" s="21" t="s">
        <v>14</v>
      </c>
      <c r="C181" s="21" t="s">
        <v>134</v>
      </c>
      <c r="D181" s="90">
        <v>0</v>
      </c>
      <c r="E181" s="90">
        <v>0</v>
      </c>
      <c r="F181" s="90">
        <v>16</v>
      </c>
      <c r="G181" s="90">
        <v>36</v>
      </c>
      <c r="H181" s="90">
        <v>48</v>
      </c>
      <c r="I181" s="97">
        <f t="shared" si="2"/>
        <v>84</v>
      </c>
    </row>
    <row r="182" spans="1:9" ht="15" x14ac:dyDescent="0.2">
      <c r="A182" s="21" t="s">
        <v>15</v>
      </c>
      <c r="B182" s="21" t="s">
        <v>55</v>
      </c>
      <c r="C182" s="21" t="s">
        <v>134</v>
      </c>
      <c r="D182" s="90">
        <v>0</v>
      </c>
      <c r="E182" s="90">
        <v>0</v>
      </c>
      <c r="F182" s="90">
        <v>4</v>
      </c>
      <c r="G182" s="90">
        <v>52</v>
      </c>
      <c r="H182" s="90">
        <v>44</v>
      </c>
      <c r="I182" s="97">
        <f t="shared" si="2"/>
        <v>64</v>
      </c>
    </row>
    <row r="183" spans="1:9" ht="15" x14ac:dyDescent="0.2">
      <c r="A183" s="21" t="s">
        <v>15</v>
      </c>
      <c r="B183" s="21" t="s">
        <v>54</v>
      </c>
      <c r="C183" s="21" t="s">
        <v>134</v>
      </c>
      <c r="D183" s="90">
        <v>0</v>
      </c>
      <c r="E183" s="90">
        <v>0</v>
      </c>
      <c r="F183" s="90">
        <v>8</v>
      </c>
      <c r="G183" s="90">
        <v>32</v>
      </c>
      <c r="H183" s="90">
        <v>60</v>
      </c>
      <c r="I183" s="97">
        <f t="shared" si="2"/>
        <v>56</v>
      </c>
    </row>
    <row r="184" spans="1:9" ht="15" x14ac:dyDescent="0.2">
      <c r="A184" s="21" t="s">
        <v>28</v>
      </c>
      <c r="B184" s="21" t="s">
        <v>62</v>
      </c>
      <c r="C184" s="21" t="s">
        <v>134</v>
      </c>
      <c r="D184" s="90">
        <v>0</v>
      </c>
      <c r="E184" s="90">
        <v>0</v>
      </c>
      <c r="F184" s="90">
        <v>12</v>
      </c>
      <c r="G184" s="90">
        <v>40</v>
      </c>
      <c r="H184" s="90">
        <v>48</v>
      </c>
      <c r="I184" s="97">
        <f t="shared" si="2"/>
        <v>76</v>
      </c>
    </row>
    <row r="185" spans="1:9" ht="15" x14ac:dyDescent="0.2">
      <c r="A185" s="21" t="s">
        <v>26</v>
      </c>
      <c r="B185" s="21" t="s">
        <v>76</v>
      </c>
      <c r="C185" s="21" t="s">
        <v>134</v>
      </c>
      <c r="D185" s="90">
        <v>0</v>
      </c>
      <c r="E185" s="90">
        <v>0</v>
      </c>
      <c r="F185" s="90">
        <v>0</v>
      </c>
      <c r="G185" s="90">
        <v>40</v>
      </c>
      <c r="H185" s="90">
        <v>60</v>
      </c>
      <c r="I185" s="97">
        <f t="shared" si="2"/>
        <v>40</v>
      </c>
    </row>
    <row r="186" spans="1:9" ht="15" x14ac:dyDescent="0.2">
      <c r="A186" s="21" t="s">
        <v>45</v>
      </c>
      <c r="B186" s="21" t="s">
        <v>54</v>
      </c>
      <c r="C186" s="21" t="s">
        <v>134</v>
      </c>
      <c r="D186" s="90">
        <v>0</v>
      </c>
      <c r="E186" s="90">
        <v>0</v>
      </c>
      <c r="F186" s="90">
        <v>8</v>
      </c>
      <c r="G186" s="90">
        <v>8</v>
      </c>
      <c r="H186" s="90">
        <v>84</v>
      </c>
      <c r="I186" s="97">
        <f t="shared" si="2"/>
        <v>32</v>
      </c>
    </row>
    <row r="187" spans="1:9" ht="15" x14ac:dyDescent="0.2">
      <c r="A187" s="21" t="s">
        <v>32</v>
      </c>
      <c r="B187" s="21" t="s">
        <v>81</v>
      </c>
      <c r="C187" s="21" t="s">
        <v>134</v>
      </c>
      <c r="D187" s="90">
        <v>0</v>
      </c>
      <c r="E187" s="90">
        <v>0</v>
      </c>
      <c r="F187" s="90">
        <v>0</v>
      </c>
      <c r="G187" s="90">
        <v>16</v>
      </c>
      <c r="H187" s="90">
        <v>84</v>
      </c>
      <c r="I187" s="97">
        <f t="shared" si="2"/>
        <v>16</v>
      </c>
    </row>
    <row r="188" spans="1:9" ht="15" x14ac:dyDescent="0.2">
      <c r="A188" s="21" t="s">
        <v>45</v>
      </c>
      <c r="B188" s="21" t="s">
        <v>53</v>
      </c>
      <c r="C188" s="21" t="s">
        <v>134</v>
      </c>
      <c r="D188" s="90">
        <v>0</v>
      </c>
      <c r="E188" s="90">
        <v>0</v>
      </c>
      <c r="F188" s="90">
        <v>8</v>
      </c>
      <c r="G188" s="90">
        <v>24</v>
      </c>
      <c r="H188" s="90">
        <v>68</v>
      </c>
      <c r="I188" s="97">
        <f t="shared" si="2"/>
        <v>48</v>
      </c>
    </row>
    <row r="189" spans="1:9" ht="15" x14ac:dyDescent="0.2">
      <c r="A189" s="21" t="s">
        <v>45</v>
      </c>
      <c r="B189" s="21" t="s">
        <v>29</v>
      </c>
      <c r="C189" s="21" t="s">
        <v>134</v>
      </c>
      <c r="D189" s="90">
        <v>0</v>
      </c>
      <c r="E189" s="90">
        <v>0</v>
      </c>
      <c r="F189" s="90">
        <v>4</v>
      </c>
      <c r="G189" s="90">
        <v>60</v>
      </c>
      <c r="H189" s="90">
        <v>36</v>
      </c>
      <c r="I189" s="97">
        <f t="shared" si="2"/>
        <v>72</v>
      </c>
    </row>
    <row r="190" spans="1:9" ht="15" x14ac:dyDescent="0.2">
      <c r="A190" s="21" t="s">
        <v>18</v>
      </c>
      <c r="B190" s="21" t="s">
        <v>54</v>
      </c>
      <c r="C190" s="21" t="s">
        <v>134</v>
      </c>
      <c r="D190" s="90">
        <v>0</v>
      </c>
      <c r="E190" s="90">
        <v>0</v>
      </c>
      <c r="F190" s="90">
        <v>20</v>
      </c>
      <c r="G190" s="90">
        <v>0</v>
      </c>
      <c r="H190" s="90">
        <v>80</v>
      </c>
      <c r="I190" s="97">
        <f t="shared" si="2"/>
        <v>60</v>
      </c>
    </row>
    <row r="191" spans="1:9" ht="15" x14ac:dyDescent="0.2">
      <c r="A191" s="21" t="s">
        <v>65</v>
      </c>
      <c r="B191" s="21" t="s">
        <v>29</v>
      </c>
      <c r="C191" s="21" t="s">
        <v>134</v>
      </c>
      <c r="D191" s="90">
        <v>0</v>
      </c>
      <c r="E191" s="90">
        <v>4</v>
      </c>
      <c r="F191" s="90">
        <v>44</v>
      </c>
      <c r="G191" s="90">
        <v>28</v>
      </c>
      <c r="H191" s="90">
        <v>24</v>
      </c>
      <c r="I191" s="97">
        <f t="shared" si="2"/>
        <v>180</v>
      </c>
    </row>
    <row r="192" spans="1:9" ht="15" x14ac:dyDescent="0.2">
      <c r="A192" s="21" t="s">
        <v>13</v>
      </c>
      <c r="B192" s="21" t="s">
        <v>54</v>
      </c>
      <c r="C192" s="21" t="s">
        <v>134</v>
      </c>
      <c r="D192" s="90">
        <v>0</v>
      </c>
      <c r="E192" s="90">
        <v>0</v>
      </c>
      <c r="F192" s="90">
        <v>0</v>
      </c>
      <c r="G192" s="90">
        <v>36</v>
      </c>
      <c r="H192" s="90">
        <v>64</v>
      </c>
      <c r="I192" s="97">
        <f t="shared" si="2"/>
        <v>36</v>
      </c>
    </row>
    <row r="193" spans="1:9" ht="15" x14ac:dyDescent="0.2">
      <c r="A193" s="21" t="s">
        <v>18</v>
      </c>
      <c r="B193" s="21" t="s">
        <v>82</v>
      </c>
      <c r="C193" s="21" t="s">
        <v>134</v>
      </c>
      <c r="D193" s="90">
        <v>0</v>
      </c>
      <c r="E193" s="90">
        <v>0</v>
      </c>
      <c r="F193" s="90">
        <v>8</v>
      </c>
      <c r="G193" s="90">
        <v>8</v>
      </c>
      <c r="H193" s="90">
        <v>84</v>
      </c>
      <c r="I193" s="97">
        <f t="shared" si="2"/>
        <v>32</v>
      </c>
    </row>
    <row r="194" spans="1:9" ht="15" x14ac:dyDescent="0.2">
      <c r="A194" s="21" t="s">
        <v>26</v>
      </c>
      <c r="B194" s="21" t="s">
        <v>74</v>
      </c>
      <c r="C194" s="21" t="s">
        <v>134</v>
      </c>
      <c r="D194" s="90">
        <v>0</v>
      </c>
      <c r="E194" s="90">
        <v>0</v>
      </c>
      <c r="F194" s="90">
        <v>4</v>
      </c>
      <c r="G194" s="90">
        <v>36</v>
      </c>
      <c r="H194" s="90">
        <v>60</v>
      </c>
      <c r="I194" s="97">
        <f t="shared" si="2"/>
        <v>48</v>
      </c>
    </row>
    <row r="195" spans="1:9" ht="15" x14ac:dyDescent="0.2">
      <c r="A195" s="21" t="s">
        <v>13</v>
      </c>
      <c r="B195" s="21" t="s">
        <v>59</v>
      </c>
      <c r="C195" s="21" t="s">
        <v>134</v>
      </c>
      <c r="D195" s="90">
        <v>0</v>
      </c>
      <c r="E195" s="90">
        <v>0</v>
      </c>
      <c r="F195" s="90">
        <v>0</v>
      </c>
      <c r="G195" s="90">
        <v>12</v>
      </c>
      <c r="H195" s="90">
        <v>88</v>
      </c>
      <c r="I195" s="97">
        <f t="shared" si="2"/>
        <v>12</v>
      </c>
    </row>
    <row r="196" spans="1:9" ht="15" x14ac:dyDescent="0.2">
      <c r="A196" s="70" t="s">
        <v>148</v>
      </c>
      <c r="B196" s="21"/>
      <c r="C196" s="70" t="s">
        <v>134</v>
      </c>
      <c r="D196" s="91">
        <f>AVERAGE(D170:D195)</f>
        <v>0</v>
      </c>
      <c r="E196" s="91">
        <f>AVERAGE(E170:E195)</f>
        <v>0.61538461538461542</v>
      </c>
      <c r="F196" s="91">
        <f>AVERAGE(F170:F195)</f>
        <v>13.538461538461538</v>
      </c>
      <c r="G196" s="91">
        <f>AVERAGE(G170:G195)</f>
        <v>26.923076923076923</v>
      </c>
      <c r="H196" s="91">
        <f>AVERAGE(H170:H195)</f>
        <v>58.92307692307692</v>
      </c>
      <c r="I196" s="97">
        <f t="shared" si="2"/>
        <v>70.615384615384613</v>
      </c>
    </row>
    <row r="197" spans="1:9" ht="15" x14ac:dyDescent="0.2">
      <c r="A197" s="21" t="s">
        <v>24</v>
      </c>
      <c r="B197" s="21" t="s">
        <v>117</v>
      </c>
      <c r="C197" s="21" t="s">
        <v>134</v>
      </c>
      <c r="D197" s="91">
        <v>0</v>
      </c>
      <c r="E197" s="91">
        <v>0.61538461538461542</v>
      </c>
      <c r="F197" s="91">
        <v>13.538461538461538</v>
      </c>
      <c r="G197" s="91">
        <v>26.923076923076923</v>
      </c>
      <c r="H197" s="91">
        <v>58.92307692307692</v>
      </c>
      <c r="I197" s="97">
        <f t="shared" si="2"/>
        <v>70.615384615384613</v>
      </c>
    </row>
    <row r="198" spans="1:9" ht="15" x14ac:dyDescent="0.2">
      <c r="A198" s="21" t="s">
        <v>24</v>
      </c>
      <c r="B198" s="21" t="s">
        <v>72</v>
      </c>
      <c r="C198" s="21" t="s">
        <v>134</v>
      </c>
      <c r="D198" s="91">
        <v>0</v>
      </c>
      <c r="E198" s="91">
        <v>0.61538461538461542</v>
      </c>
      <c r="F198" s="91">
        <v>13.538461538461538</v>
      </c>
      <c r="G198" s="91">
        <v>26.923076923076923</v>
      </c>
      <c r="H198" s="91">
        <v>58.92307692307692</v>
      </c>
      <c r="I198" s="97">
        <f t="shared" si="2"/>
        <v>70.615384615384613</v>
      </c>
    </row>
    <row r="199" spans="1:9" ht="15" x14ac:dyDescent="0.2">
      <c r="A199" s="21" t="s">
        <v>24</v>
      </c>
      <c r="B199" s="21" t="s">
        <v>25</v>
      </c>
      <c r="C199" s="21" t="s">
        <v>134</v>
      </c>
      <c r="D199" s="91">
        <v>0</v>
      </c>
      <c r="E199" s="91">
        <v>0.61538461538461542</v>
      </c>
      <c r="F199" s="91">
        <v>13.538461538461538</v>
      </c>
      <c r="G199" s="91">
        <v>26.923076923076923</v>
      </c>
      <c r="H199" s="91">
        <v>58.92307692307692</v>
      </c>
      <c r="I199" s="97">
        <f t="shared" si="2"/>
        <v>70.615384615384613</v>
      </c>
    </row>
    <row r="200" spans="1:9" ht="15" x14ac:dyDescent="0.2">
      <c r="A200" s="21" t="s">
        <v>51</v>
      </c>
      <c r="B200" s="21" t="s">
        <v>150</v>
      </c>
      <c r="C200" s="21" t="s">
        <v>134</v>
      </c>
      <c r="D200" s="91">
        <v>0</v>
      </c>
      <c r="E200" s="91">
        <v>0.61538461538461542</v>
      </c>
      <c r="F200" s="91">
        <v>13.538461538461538</v>
      </c>
      <c r="G200" s="91">
        <v>26.923076923076923</v>
      </c>
      <c r="H200" s="91">
        <v>58.92307692307692</v>
      </c>
      <c r="I200" s="97">
        <f t="shared" ref="I200:I263" si="3">(D200*D$4)+(E200*E$4)+(F200*F$4)+(G200*G$4)</f>
        <v>70.615384615384613</v>
      </c>
    </row>
    <row r="201" spans="1:9" ht="15" x14ac:dyDescent="0.2">
      <c r="A201" s="21" t="s">
        <v>13</v>
      </c>
      <c r="B201" s="21" t="s">
        <v>113</v>
      </c>
      <c r="C201" s="21" t="s">
        <v>134</v>
      </c>
      <c r="D201" s="91">
        <v>0</v>
      </c>
      <c r="E201" s="91">
        <v>0.61538461538461542</v>
      </c>
      <c r="F201" s="91">
        <v>13.538461538461538</v>
      </c>
      <c r="G201" s="91">
        <v>26.923076923076923</v>
      </c>
      <c r="H201" s="91">
        <v>58.92307692307692</v>
      </c>
      <c r="I201" s="97">
        <f t="shared" si="3"/>
        <v>70.615384615384613</v>
      </c>
    </row>
    <row r="202" spans="1:9" ht="15" x14ac:dyDescent="0.2">
      <c r="A202" s="21" t="s">
        <v>13</v>
      </c>
      <c r="B202" s="21" t="s">
        <v>75</v>
      </c>
      <c r="C202" s="21" t="s">
        <v>134</v>
      </c>
      <c r="D202" s="91">
        <v>0</v>
      </c>
      <c r="E202" s="91">
        <v>0.61538461538461542</v>
      </c>
      <c r="F202" s="91">
        <v>13.538461538461538</v>
      </c>
      <c r="G202" s="91">
        <v>26.923076923076923</v>
      </c>
      <c r="H202" s="91">
        <v>58.92307692307692</v>
      </c>
      <c r="I202" s="97">
        <f t="shared" si="3"/>
        <v>70.615384615384613</v>
      </c>
    </row>
    <row r="203" spans="1:9" ht="15" x14ac:dyDescent="0.2">
      <c r="A203" s="21" t="s">
        <v>13</v>
      </c>
      <c r="B203" s="21" t="s">
        <v>100</v>
      </c>
      <c r="C203" s="21" t="s">
        <v>134</v>
      </c>
      <c r="D203" s="91">
        <v>0</v>
      </c>
      <c r="E203" s="91">
        <v>0.61538461538461542</v>
      </c>
      <c r="F203" s="91">
        <v>13.538461538461538</v>
      </c>
      <c r="G203" s="91">
        <v>26.923076923076923</v>
      </c>
      <c r="H203" s="91">
        <v>58.92307692307692</v>
      </c>
      <c r="I203" s="97">
        <f t="shared" si="3"/>
        <v>70.615384615384613</v>
      </c>
    </row>
    <row r="204" spans="1:9" ht="15" x14ac:dyDescent="0.2">
      <c r="A204" s="21" t="s">
        <v>13</v>
      </c>
      <c r="B204" s="21" t="s">
        <v>60</v>
      </c>
      <c r="C204" s="21" t="s">
        <v>134</v>
      </c>
      <c r="D204" s="91">
        <v>0</v>
      </c>
      <c r="E204" s="91">
        <v>0.61538461538461542</v>
      </c>
      <c r="F204" s="91">
        <v>13.538461538461538</v>
      </c>
      <c r="G204" s="91">
        <v>26.923076923076923</v>
      </c>
      <c r="H204" s="91">
        <v>58.92307692307692</v>
      </c>
      <c r="I204" s="97">
        <f t="shared" si="3"/>
        <v>70.615384615384613</v>
      </c>
    </row>
    <row r="205" spans="1:9" ht="15" customHeight="1" x14ac:dyDescent="0.2">
      <c r="A205" s="22" t="s">
        <v>83</v>
      </c>
      <c r="B205" s="22" t="s">
        <v>84</v>
      </c>
      <c r="C205" s="44" t="s">
        <v>135</v>
      </c>
      <c r="D205" s="90">
        <v>0</v>
      </c>
      <c r="E205" s="90">
        <v>8</v>
      </c>
      <c r="F205" s="90">
        <v>24</v>
      </c>
      <c r="G205" s="90">
        <v>56</v>
      </c>
      <c r="H205" s="90">
        <v>12</v>
      </c>
      <c r="I205" s="97">
        <f t="shared" si="3"/>
        <v>168</v>
      </c>
    </row>
    <row r="206" spans="1:9" ht="15" customHeight="1" x14ac:dyDescent="0.2">
      <c r="A206" s="22" t="s">
        <v>85</v>
      </c>
      <c r="B206" s="22" t="s">
        <v>86</v>
      </c>
      <c r="C206" s="44" t="s">
        <v>135</v>
      </c>
      <c r="D206" s="90">
        <v>8</v>
      </c>
      <c r="E206" s="90">
        <v>24</v>
      </c>
      <c r="F206" s="90">
        <v>28</v>
      </c>
      <c r="G206" s="90">
        <v>28</v>
      </c>
      <c r="H206" s="90">
        <v>12</v>
      </c>
      <c r="I206" s="97">
        <f t="shared" si="3"/>
        <v>296</v>
      </c>
    </row>
    <row r="207" spans="1:9" ht="15" customHeight="1" x14ac:dyDescent="0.2">
      <c r="A207" s="22" t="s">
        <v>15</v>
      </c>
      <c r="B207" s="22" t="s">
        <v>54</v>
      </c>
      <c r="C207" s="44" t="s">
        <v>135</v>
      </c>
      <c r="D207" s="90">
        <v>0</v>
      </c>
      <c r="E207" s="90">
        <v>12</v>
      </c>
      <c r="F207" s="90">
        <v>16</v>
      </c>
      <c r="G207" s="90">
        <v>28</v>
      </c>
      <c r="H207" s="90">
        <v>44</v>
      </c>
      <c r="I207" s="97">
        <f t="shared" si="3"/>
        <v>136</v>
      </c>
    </row>
    <row r="208" spans="1:9" ht="15" customHeight="1" x14ac:dyDescent="0.2">
      <c r="A208" s="22" t="s">
        <v>85</v>
      </c>
      <c r="B208" s="22" t="s">
        <v>87</v>
      </c>
      <c r="C208" s="44" t="s">
        <v>135</v>
      </c>
      <c r="D208" s="90">
        <v>0</v>
      </c>
      <c r="E208" s="90">
        <v>4</v>
      </c>
      <c r="F208" s="90">
        <v>24</v>
      </c>
      <c r="G208" s="90">
        <v>68</v>
      </c>
      <c r="H208" s="90">
        <v>4</v>
      </c>
      <c r="I208" s="97">
        <f t="shared" si="3"/>
        <v>160</v>
      </c>
    </row>
    <row r="209" spans="1:9" ht="15" customHeight="1" x14ac:dyDescent="0.2">
      <c r="A209" s="22" t="s">
        <v>83</v>
      </c>
      <c r="B209" s="22" t="s">
        <v>88</v>
      </c>
      <c r="C209" s="44" t="s">
        <v>135</v>
      </c>
      <c r="D209" s="90">
        <v>4</v>
      </c>
      <c r="E209" s="90">
        <v>4</v>
      </c>
      <c r="F209" s="90">
        <v>28</v>
      </c>
      <c r="G209" s="90">
        <v>48</v>
      </c>
      <c r="H209" s="90">
        <v>16</v>
      </c>
      <c r="I209" s="97">
        <f t="shared" si="3"/>
        <v>184</v>
      </c>
    </row>
    <row r="210" spans="1:9" ht="15" customHeight="1" x14ac:dyDescent="0.2">
      <c r="A210" s="22" t="s">
        <v>85</v>
      </c>
      <c r="B210" s="22" t="s">
        <v>89</v>
      </c>
      <c r="C210" s="44" t="s">
        <v>135</v>
      </c>
      <c r="D210" s="90">
        <v>0</v>
      </c>
      <c r="E210" s="90">
        <v>8</v>
      </c>
      <c r="F210" s="90">
        <v>28</v>
      </c>
      <c r="G210" s="90">
        <v>48</v>
      </c>
      <c r="H210" s="90">
        <v>16</v>
      </c>
      <c r="I210" s="97">
        <f t="shared" si="3"/>
        <v>172</v>
      </c>
    </row>
    <row r="211" spans="1:9" ht="15" customHeight="1" x14ac:dyDescent="0.2">
      <c r="A211" s="22" t="s">
        <v>13</v>
      </c>
      <c r="B211" s="22" t="s">
        <v>54</v>
      </c>
      <c r="C211" s="44" t="s">
        <v>135</v>
      </c>
      <c r="D211" s="90">
        <v>0</v>
      </c>
      <c r="E211" s="90">
        <v>44</v>
      </c>
      <c r="F211" s="90">
        <v>28</v>
      </c>
      <c r="G211" s="90">
        <v>20</v>
      </c>
      <c r="H211" s="90">
        <v>8</v>
      </c>
      <c r="I211" s="97">
        <f t="shared" si="3"/>
        <v>324</v>
      </c>
    </row>
    <row r="212" spans="1:9" ht="15" customHeight="1" x14ac:dyDescent="0.2">
      <c r="A212" s="71" t="s">
        <v>148</v>
      </c>
      <c r="B212" s="22"/>
      <c r="C212" s="71" t="s">
        <v>135</v>
      </c>
      <c r="D212" s="91">
        <f>AVERAGE(D205:D211)</f>
        <v>1.7142857142857142</v>
      </c>
      <c r="E212" s="91">
        <f>AVERAGE(E205:E211)</f>
        <v>14.857142857142858</v>
      </c>
      <c r="F212" s="91">
        <f>AVERAGE(F205:F211)</f>
        <v>25.142857142857142</v>
      </c>
      <c r="G212" s="91">
        <f>AVERAGE(G205:G211)</f>
        <v>42.285714285714285</v>
      </c>
      <c r="H212" s="91">
        <f>AVERAGE(H205:H211)</f>
        <v>16</v>
      </c>
      <c r="I212" s="97">
        <f t="shared" si="3"/>
        <v>205.71428571428572</v>
      </c>
    </row>
    <row r="213" spans="1:9" ht="15" customHeight="1" x14ac:dyDescent="0.2">
      <c r="A213" s="22" t="s">
        <v>15</v>
      </c>
      <c r="B213" s="22" t="s">
        <v>29</v>
      </c>
      <c r="C213" s="44" t="s">
        <v>135</v>
      </c>
      <c r="D213" s="91">
        <v>1.7142857142857142</v>
      </c>
      <c r="E213" s="91">
        <v>14.857142857142858</v>
      </c>
      <c r="F213" s="91">
        <v>25.142857142857142</v>
      </c>
      <c r="G213" s="91">
        <v>42.285714285714285</v>
      </c>
      <c r="H213" s="91">
        <v>16</v>
      </c>
      <c r="I213" s="97">
        <f t="shared" si="3"/>
        <v>205.71428571428572</v>
      </c>
    </row>
    <row r="214" spans="1:9" ht="15" customHeight="1" x14ac:dyDescent="0.2">
      <c r="A214" s="22" t="s">
        <v>26</v>
      </c>
      <c r="B214" s="22" t="s">
        <v>76</v>
      </c>
      <c r="C214" s="44" t="s">
        <v>135</v>
      </c>
      <c r="D214" s="91">
        <v>1.7142857142857142</v>
      </c>
      <c r="E214" s="91">
        <v>14.857142857142858</v>
      </c>
      <c r="F214" s="91">
        <v>25.142857142857142</v>
      </c>
      <c r="G214" s="91">
        <v>42.285714285714285</v>
      </c>
      <c r="H214" s="91">
        <v>16</v>
      </c>
      <c r="I214" s="97">
        <f t="shared" si="3"/>
        <v>205.71428571428572</v>
      </c>
    </row>
    <row r="215" spans="1:9" ht="15" x14ac:dyDescent="0.2">
      <c r="A215" s="23" t="s">
        <v>11</v>
      </c>
      <c r="B215" s="23" t="s">
        <v>90</v>
      </c>
      <c r="C215" s="45" t="s">
        <v>136</v>
      </c>
      <c r="D215" s="90">
        <v>0</v>
      </c>
      <c r="E215" s="90">
        <v>4</v>
      </c>
      <c r="F215" s="90">
        <v>28</v>
      </c>
      <c r="G215" s="90">
        <v>64</v>
      </c>
      <c r="H215" s="90">
        <v>4</v>
      </c>
      <c r="I215" s="97">
        <f t="shared" si="3"/>
        <v>168</v>
      </c>
    </row>
    <row r="216" spans="1:9" ht="15" x14ac:dyDescent="0.2">
      <c r="A216" s="23" t="s">
        <v>11</v>
      </c>
      <c r="B216" s="23" t="s">
        <v>54</v>
      </c>
      <c r="C216" s="45" t="s">
        <v>136</v>
      </c>
      <c r="D216" s="90">
        <v>0</v>
      </c>
      <c r="E216" s="90">
        <v>8</v>
      </c>
      <c r="F216" s="90">
        <v>36</v>
      </c>
      <c r="G216" s="90">
        <v>48</v>
      </c>
      <c r="H216" s="90">
        <v>8</v>
      </c>
      <c r="I216" s="97">
        <f t="shared" si="3"/>
        <v>196</v>
      </c>
    </row>
    <row r="217" spans="1:9" ht="15" x14ac:dyDescent="0.2">
      <c r="A217" s="23" t="s">
        <v>26</v>
      </c>
      <c r="B217" s="23" t="s">
        <v>91</v>
      </c>
      <c r="C217" s="45" t="s">
        <v>136</v>
      </c>
      <c r="D217" s="90">
        <v>0</v>
      </c>
      <c r="E217" s="90">
        <v>0</v>
      </c>
      <c r="F217" s="90">
        <v>0</v>
      </c>
      <c r="G217" s="90">
        <v>16</v>
      </c>
      <c r="H217" s="90">
        <v>84</v>
      </c>
      <c r="I217" s="97">
        <f t="shared" si="3"/>
        <v>16</v>
      </c>
    </row>
    <row r="218" spans="1:9" ht="15" x14ac:dyDescent="0.2">
      <c r="A218" s="23" t="s">
        <v>22</v>
      </c>
      <c r="B218" s="23" t="s">
        <v>12</v>
      </c>
      <c r="C218" s="45" t="s">
        <v>136</v>
      </c>
      <c r="D218" s="90">
        <v>0</v>
      </c>
      <c r="E218" s="90">
        <v>12</v>
      </c>
      <c r="F218" s="90">
        <v>16</v>
      </c>
      <c r="G218" s="90">
        <v>44</v>
      </c>
      <c r="H218" s="90">
        <v>28</v>
      </c>
      <c r="I218" s="97">
        <f t="shared" si="3"/>
        <v>152</v>
      </c>
    </row>
    <row r="219" spans="1:9" ht="15" x14ac:dyDescent="0.2">
      <c r="A219" s="23" t="s">
        <v>15</v>
      </c>
      <c r="B219" s="23" t="s">
        <v>54</v>
      </c>
      <c r="C219" s="45" t="s">
        <v>136</v>
      </c>
      <c r="D219" s="90">
        <v>0</v>
      </c>
      <c r="E219" s="90">
        <v>0</v>
      </c>
      <c r="F219" s="90">
        <v>4</v>
      </c>
      <c r="G219" s="90">
        <v>68</v>
      </c>
      <c r="H219" s="90">
        <v>28</v>
      </c>
      <c r="I219" s="97">
        <f t="shared" si="3"/>
        <v>80</v>
      </c>
    </row>
    <row r="220" spans="1:9" ht="15" x14ac:dyDescent="0.2">
      <c r="A220" s="23" t="s">
        <v>28</v>
      </c>
      <c r="B220" s="23" t="s">
        <v>54</v>
      </c>
      <c r="C220" s="45" t="s">
        <v>136</v>
      </c>
      <c r="D220" s="90">
        <v>0</v>
      </c>
      <c r="E220" s="90">
        <v>4</v>
      </c>
      <c r="F220" s="90">
        <v>4</v>
      </c>
      <c r="G220" s="90">
        <v>48</v>
      </c>
      <c r="H220" s="90">
        <v>44</v>
      </c>
      <c r="I220" s="97">
        <f t="shared" si="3"/>
        <v>80</v>
      </c>
    </row>
    <row r="221" spans="1:9" ht="15" x14ac:dyDescent="0.2">
      <c r="A221" s="23" t="s">
        <v>13</v>
      </c>
      <c r="B221" s="23" t="s">
        <v>92</v>
      </c>
      <c r="C221" s="45" t="s">
        <v>136</v>
      </c>
      <c r="D221" s="90">
        <v>8</v>
      </c>
      <c r="E221" s="90">
        <v>32</v>
      </c>
      <c r="F221" s="90">
        <v>28</v>
      </c>
      <c r="G221" s="90">
        <v>32</v>
      </c>
      <c r="H221" s="90">
        <v>0</v>
      </c>
      <c r="I221" s="97">
        <f t="shared" si="3"/>
        <v>340</v>
      </c>
    </row>
    <row r="222" spans="1:9" ht="15" x14ac:dyDescent="0.2">
      <c r="A222" s="23" t="s">
        <v>18</v>
      </c>
      <c r="B222" s="23" t="s">
        <v>54</v>
      </c>
      <c r="C222" s="45" t="s">
        <v>136</v>
      </c>
      <c r="D222" s="90">
        <v>4</v>
      </c>
      <c r="E222" s="90">
        <v>8</v>
      </c>
      <c r="F222" s="90">
        <v>52</v>
      </c>
      <c r="G222" s="90">
        <v>36</v>
      </c>
      <c r="H222" s="90">
        <v>0</v>
      </c>
      <c r="I222" s="97">
        <f t="shared" si="3"/>
        <v>264</v>
      </c>
    </row>
    <row r="223" spans="1:9" ht="15" x14ac:dyDescent="0.2">
      <c r="A223" s="23" t="s">
        <v>45</v>
      </c>
      <c r="B223" s="23" t="s">
        <v>93</v>
      </c>
      <c r="C223" s="45" t="s">
        <v>136</v>
      </c>
      <c r="D223" s="90">
        <v>0</v>
      </c>
      <c r="E223" s="90">
        <v>16</v>
      </c>
      <c r="F223" s="90">
        <v>36</v>
      </c>
      <c r="G223" s="90">
        <v>40</v>
      </c>
      <c r="H223" s="90">
        <v>8</v>
      </c>
      <c r="I223" s="97">
        <f t="shared" si="3"/>
        <v>228</v>
      </c>
    </row>
    <row r="224" spans="1:9" ht="15" x14ac:dyDescent="0.2">
      <c r="A224" s="23" t="s">
        <v>30</v>
      </c>
      <c r="B224" s="23" t="s">
        <v>94</v>
      </c>
      <c r="C224" s="45" t="s">
        <v>136</v>
      </c>
      <c r="D224" s="90">
        <v>0</v>
      </c>
      <c r="E224" s="90">
        <v>0</v>
      </c>
      <c r="F224" s="90">
        <v>20</v>
      </c>
      <c r="G224" s="90">
        <v>60</v>
      </c>
      <c r="H224" s="90">
        <v>20</v>
      </c>
      <c r="I224" s="97">
        <f t="shared" si="3"/>
        <v>120</v>
      </c>
    </row>
    <row r="225" spans="1:9" ht="15" x14ac:dyDescent="0.2">
      <c r="A225" s="23" t="s">
        <v>13</v>
      </c>
      <c r="B225" s="23" t="s">
        <v>54</v>
      </c>
      <c r="C225" s="45" t="s">
        <v>136</v>
      </c>
      <c r="D225" s="90">
        <v>12</v>
      </c>
      <c r="E225" s="90">
        <v>52</v>
      </c>
      <c r="F225" s="90">
        <v>24</v>
      </c>
      <c r="G225" s="90">
        <v>0</v>
      </c>
      <c r="H225" s="90">
        <v>12</v>
      </c>
      <c r="I225" s="97">
        <f t="shared" si="3"/>
        <v>428</v>
      </c>
    </row>
    <row r="226" spans="1:9" ht="15" x14ac:dyDescent="0.2">
      <c r="A226" s="23" t="s">
        <v>65</v>
      </c>
      <c r="B226" s="23" t="s">
        <v>67</v>
      </c>
      <c r="C226" s="45" t="s">
        <v>136</v>
      </c>
      <c r="D226" s="90">
        <v>0</v>
      </c>
      <c r="E226" s="90">
        <v>0</v>
      </c>
      <c r="F226" s="90">
        <v>8</v>
      </c>
      <c r="G226" s="90">
        <v>72</v>
      </c>
      <c r="H226" s="90">
        <v>20</v>
      </c>
      <c r="I226" s="97">
        <f t="shared" si="3"/>
        <v>96</v>
      </c>
    </row>
    <row r="227" spans="1:9" ht="15" x14ac:dyDescent="0.2">
      <c r="A227" s="72" t="s">
        <v>148</v>
      </c>
      <c r="B227" s="23"/>
      <c r="C227" s="72" t="s">
        <v>136</v>
      </c>
      <c r="D227" s="91">
        <f>AVERAGE(D215:D226)</f>
        <v>2</v>
      </c>
      <c r="E227" s="91">
        <f>AVERAGE(E215:E226)</f>
        <v>11.333333333333334</v>
      </c>
      <c r="F227" s="91">
        <f>AVERAGE(F215:F226)</f>
        <v>21.333333333333332</v>
      </c>
      <c r="G227" s="91">
        <f>AVERAGE(G215:G226)</f>
        <v>44</v>
      </c>
      <c r="H227" s="91">
        <f>AVERAGE(H215:H226)</f>
        <v>21.333333333333332</v>
      </c>
      <c r="I227" s="97">
        <f t="shared" si="3"/>
        <v>180.66666666666669</v>
      </c>
    </row>
    <row r="228" spans="1:9" ht="15" x14ac:dyDescent="0.2">
      <c r="A228" s="23" t="s">
        <v>24</v>
      </c>
      <c r="B228" s="23" t="s">
        <v>25</v>
      </c>
      <c r="C228" s="45" t="s">
        <v>136</v>
      </c>
      <c r="D228" s="91">
        <v>2</v>
      </c>
      <c r="E228" s="91">
        <v>11.333333333333334</v>
      </c>
      <c r="F228" s="91">
        <v>21.333333333333332</v>
      </c>
      <c r="G228" s="91">
        <v>44</v>
      </c>
      <c r="H228" s="91">
        <v>21.333333333333332</v>
      </c>
      <c r="I228" s="97">
        <f t="shared" si="3"/>
        <v>180.66666666666669</v>
      </c>
    </row>
    <row r="229" spans="1:9" ht="15" x14ac:dyDescent="0.2">
      <c r="A229" s="23" t="s">
        <v>26</v>
      </c>
      <c r="B229" s="23" t="s">
        <v>74</v>
      </c>
      <c r="C229" s="45" t="s">
        <v>136</v>
      </c>
      <c r="D229" s="91">
        <v>2</v>
      </c>
      <c r="E229" s="91">
        <v>11.333333333333334</v>
      </c>
      <c r="F229" s="91">
        <v>21.333333333333332</v>
      </c>
      <c r="G229" s="91">
        <v>44</v>
      </c>
      <c r="H229" s="91">
        <v>21.333333333333332</v>
      </c>
      <c r="I229" s="97">
        <f t="shared" si="3"/>
        <v>180.66666666666669</v>
      </c>
    </row>
    <row r="230" spans="1:9" ht="15" customHeight="1" x14ac:dyDescent="0.2">
      <c r="A230" s="24" t="s">
        <v>20</v>
      </c>
      <c r="B230" s="24" t="s">
        <v>95</v>
      </c>
      <c r="C230" s="46" t="s">
        <v>137</v>
      </c>
      <c r="D230" s="90">
        <v>0</v>
      </c>
      <c r="E230" s="90">
        <v>4</v>
      </c>
      <c r="F230" s="90">
        <v>16</v>
      </c>
      <c r="G230" s="90">
        <v>44</v>
      </c>
      <c r="H230" s="90">
        <v>36</v>
      </c>
      <c r="I230" s="97">
        <f t="shared" si="3"/>
        <v>112</v>
      </c>
    </row>
    <row r="231" spans="1:9" ht="15" customHeight="1" x14ac:dyDescent="0.2">
      <c r="A231" s="24" t="s">
        <v>51</v>
      </c>
      <c r="B231" s="24" t="s">
        <v>96</v>
      </c>
      <c r="C231" s="46" t="s">
        <v>137</v>
      </c>
      <c r="D231" s="90">
        <v>0</v>
      </c>
      <c r="E231" s="90">
        <v>40</v>
      </c>
      <c r="F231" s="90">
        <v>44</v>
      </c>
      <c r="G231" s="90">
        <v>16</v>
      </c>
      <c r="H231" s="90">
        <v>0</v>
      </c>
      <c r="I231" s="97">
        <f t="shared" si="3"/>
        <v>348</v>
      </c>
    </row>
    <row r="232" spans="1:9" ht="15" customHeight="1" x14ac:dyDescent="0.2">
      <c r="A232" s="24" t="s">
        <v>20</v>
      </c>
      <c r="B232" s="24" t="s">
        <v>97</v>
      </c>
      <c r="C232" s="46" t="s">
        <v>137</v>
      </c>
      <c r="D232" s="90">
        <v>0</v>
      </c>
      <c r="E232" s="90">
        <v>16</v>
      </c>
      <c r="F232" s="90">
        <v>16</v>
      </c>
      <c r="G232" s="90">
        <v>44</v>
      </c>
      <c r="H232" s="90">
        <v>24</v>
      </c>
      <c r="I232" s="97">
        <f t="shared" si="3"/>
        <v>172</v>
      </c>
    </row>
    <row r="233" spans="1:9" ht="15" customHeight="1" x14ac:dyDescent="0.2">
      <c r="A233" s="24" t="s">
        <v>51</v>
      </c>
      <c r="B233" s="24" t="s">
        <v>98</v>
      </c>
      <c r="C233" s="46" t="s">
        <v>137</v>
      </c>
      <c r="D233" s="90">
        <v>4</v>
      </c>
      <c r="E233" s="90">
        <v>32</v>
      </c>
      <c r="F233" s="90">
        <v>56</v>
      </c>
      <c r="G233" s="90">
        <v>8</v>
      </c>
      <c r="H233" s="90">
        <v>0</v>
      </c>
      <c r="I233" s="97">
        <f t="shared" si="3"/>
        <v>368</v>
      </c>
    </row>
    <row r="234" spans="1:9" ht="15" customHeight="1" x14ac:dyDescent="0.2">
      <c r="A234" s="24" t="s">
        <v>20</v>
      </c>
      <c r="B234" s="24" t="s">
        <v>21</v>
      </c>
      <c r="C234" s="46" t="s">
        <v>137</v>
      </c>
      <c r="D234" s="90">
        <v>0</v>
      </c>
      <c r="E234" s="90">
        <v>16</v>
      </c>
      <c r="F234" s="90">
        <v>28</v>
      </c>
      <c r="G234" s="90">
        <v>56</v>
      </c>
      <c r="H234" s="90">
        <v>0</v>
      </c>
      <c r="I234" s="97">
        <f t="shared" si="3"/>
        <v>220</v>
      </c>
    </row>
    <row r="235" spans="1:9" ht="15" customHeight="1" x14ac:dyDescent="0.2">
      <c r="A235" s="24" t="s">
        <v>20</v>
      </c>
      <c r="B235" s="24" t="s">
        <v>99</v>
      </c>
      <c r="C235" s="46" t="s">
        <v>137</v>
      </c>
      <c r="D235" s="90">
        <v>0</v>
      </c>
      <c r="E235" s="90">
        <v>16</v>
      </c>
      <c r="F235" s="90">
        <v>24</v>
      </c>
      <c r="G235" s="90">
        <v>48</v>
      </c>
      <c r="H235" s="90">
        <v>12</v>
      </c>
      <c r="I235" s="97">
        <f t="shared" si="3"/>
        <v>200</v>
      </c>
    </row>
    <row r="236" spans="1:9" ht="15" customHeight="1" x14ac:dyDescent="0.2">
      <c r="A236" s="24" t="s">
        <v>23</v>
      </c>
      <c r="B236" s="24" t="s">
        <v>12</v>
      </c>
      <c r="C236" s="46" t="s">
        <v>137</v>
      </c>
      <c r="D236" s="90">
        <v>4</v>
      </c>
      <c r="E236" s="90">
        <v>4</v>
      </c>
      <c r="F236" s="90">
        <v>12</v>
      </c>
      <c r="G236" s="90">
        <v>48</v>
      </c>
      <c r="H236" s="90">
        <v>32</v>
      </c>
      <c r="I236" s="97">
        <f t="shared" si="3"/>
        <v>136</v>
      </c>
    </row>
    <row r="237" spans="1:9" ht="15" customHeight="1" x14ac:dyDescent="0.2">
      <c r="A237" s="73" t="s">
        <v>148</v>
      </c>
      <c r="B237" s="24"/>
      <c r="C237" s="73" t="s">
        <v>137</v>
      </c>
      <c r="D237" s="91">
        <f>AVERAGE(D230:D236)</f>
        <v>1.1428571428571428</v>
      </c>
      <c r="E237" s="91">
        <f>AVERAGE(E230:E236)</f>
        <v>18.285714285714285</v>
      </c>
      <c r="F237" s="91">
        <f>AVERAGE(F230:F236)</f>
        <v>28</v>
      </c>
      <c r="G237" s="91">
        <f>AVERAGE(G230:G236)</f>
        <v>37.714285714285715</v>
      </c>
      <c r="H237" s="91">
        <f>AVERAGE(H230:H236)</f>
        <v>14.857142857142858</v>
      </c>
      <c r="I237" s="97">
        <f t="shared" si="3"/>
        <v>222.28571428571428</v>
      </c>
    </row>
    <row r="238" spans="1:9" ht="15" customHeight="1" x14ac:dyDescent="0.2">
      <c r="A238" s="24" t="s">
        <v>24</v>
      </c>
      <c r="B238" s="24" t="s">
        <v>25</v>
      </c>
      <c r="C238" s="46" t="s">
        <v>137</v>
      </c>
      <c r="D238" s="91">
        <v>1.1428571428571428</v>
      </c>
      <c r="E238" s="91">
        <v>18.285714285714285</v>
      </c>
      <c r="F238" s="91">
        <v>28</v>
      </c>
      <c r="G238" s="91">
        <v>37.714285714285715</v>
      </c>
      <c r="H238" s="91">
        <v>14.857142857142858</v>
      </c>
      <c r="I238" s="97">
        <f t="shared" si="3"/>
        <v>222.28571428571428</v>
      </c>
    </row>
    <row r="239" spans="1:9" ht="15" x14ac:dyDescent="0.2">
      <c r="A239" s="25" t="s">
        <v>13</v>
      </c>
      <c r="B239" s="25" t="s">
        <v>100</v>
      </c>
      <c r="C239" s="47" t="s">
        <v>138</v>
      </c>
      <c r="D239" s="90">
        <v>0</v>
      </c>
      <c r="E239" s="90">
        <v>4</v>
      </c>
      <c r="F239" s="90">
        <v>44</v>
      </c>
      <c r="G239" s="90">
        <v>48</v>
      </c>
      <c r="H239" s="90">
        <v>4</v>
      </c>
      <c r="I239" s="97">
        <f t="shared" si="3"/>
        <v>200</v>
      </c>
    </row>
    <row r="240" spans="1:9" ht="15" x14ac:dyDescent="0.2">
      <c r="A240" s="25" t="s">
        <v>11</v>
      </c>
      <c r="B240" s="25" t="s">
        <v>12</v>
      </c>
      <c r="C240" s="47" t="s">
        <v>138</v>
      </c>
      <c r="D240" s="90">
        <v>0</v>
      </c>
      <c r="E240" s="90">
        <v>8</v>
      </c>
      <c r="F240" s="90">
        <v>40</v>
      </c>
      <c r="G240" s="90">
        <v>52</v>
      </c>
      <c r="H240" s="90">
        <v>0</v>
      </c>
      <c r="I240" s="97">
        <f t="shared" si="3"/>
        <v>212</v>
      </c>
    </row>
    <row r="241" spans="1:9" ht="15" x14ac:dyDescent="0.2">
      <c r="A241" s="25" t="s">
        <v>65</v>
      </c>
      <c r="B241" s="25" t="s">
        <v>100</v>
      </c>
      <c r="C241" s="47" t="s">
        <v>138</v>
      </c>
      <c r="D241" s="90">
        <v>8</v>
      </c>
      <c r="E241" s="90">
        <v>28</v>
      </c>
      <c r="F241" s="90">
        <v>44</v>
      </c>
      <c r="G241" s="90">
        <v>20</v>
      </c>
      <c r="H241" s="90">
        <v>0</v>
      </c>
      <c r="I241" s="97">
        <f t="shared" si="3"/>
        <v>356</v>
      </c>
    </row>
    <row r="242" spans="1:9" ht="15" x14ac:dyDescent="0.2">
      <c r="A242" s="25" t="s">
        <v>26</v>
      </c>
      <c r="B242" s="25" t="s">
        <v>74</v>
      </c>
      <c r="C242" s="47" t="s">
        <v>138</v>
      </c>
      <c r="D242" s="90">
        <v>0</v>
      </c>
      <c r="E242" s="90">
        <v>0</v>
      </c>
      <c r="F242" s="90">
        <v>4</v>
      </c>
      <c r="G242" s="90">
        <v>0</v>
      </c>
      <c r="H242" s="90">
        <v>96</v>
      </c>
      <c r="I242" s="97">
        <f t="shared" si="3"/>
        <v>12</v>
      </c>
    </row>
    <row r="243" spans="1:9" ht="15" x14ac:dyDescent="0.2">
      <c r="A243" s="25" t="s">
        <v>45</v>
      </c>
      <c r="B243" s="25" t="s">
        <v>101</v>
      </c>
      <c r="C243" s="47" t="s">
        <v>138</v>
      </c>
      <c r="D243" s="90">
        <v>0</v>
      </c>
      <c r="E243" s="90">
        <v>4</v>
      </c>
      <c r="F243" s="90">
        <v>16</v>
      </c>
      <c r="G243" s="90">
        <v>60</v>
      </c>
      <c r="H243" s="90">
        <v>20</v>
      </c>
      <c r="I243" s="97">
        <f t="shared" si="3"/>
        <v>128</v>
      </c>
    </row>
    <row r="244" spans="1:9" ht="15" x14ac:dyDescent="0.2">
      <c r="A244" s="74" t="s">
        <v>148</v>
      </c>
      <c r="B244" s="25"/>
      <c r="C244" s="74" t="s">
        <v>138</v>
      </c>
      <c r="D244" s="91">
        <f>AVERAGE(D239:D243)</f>
        <v>1.6</v>
      </c>
      <c r="E244" s="91">
        <f>AVERAGE(E239:E243)</f>
        <v>8.8000000000000007</v>
      </c>
      <c r="F244" s="91">
        <f>AVERAGE(F239:F243)</f>
        <v>29.6</v>
      </c>
      <c r="G244" s="91">
        <f>AVERAGE(G239:G243)</f>
        <v>36</v>
      </c>
      <c r="H244" s="91">
        <f>AVERAGE(H239:H243)</f>
        <v>24</v>
      </c>
      <c r="I244" s="97">
        <f t="shared" si="3"/>
        <v>181.60000000000002</v>
      </c>
    </row>
    <row r="245" spans="1:9" ht="15" x14ac:dyDescent="0.2">
      <c r="A245" s="25" t="s">
        <v>28</v>
      </c>
      <c r="B245" s="25" t="s">
        <v>29</v>
      </c>
      <c r="C245" s="47" t="s">
        <v>138</v>
      </c>
      <c r="D245" s="91">
        <v>1.6</v>
      </c>
      <c r="E245" s="91">
        <v>8.8000000000000007</v>
      </c>
      <c r="F245" s="91">
        <v>29.6</v>
      </c>
      <c r="G245" s="91">
        <v>36</v>
      </c>
      <c r="H245" s="91">
        <v>24</v>
      </c>
      <c r="I245" s="97">
        <f t="shared" si="3"/>
        <v>181.60000000000002</v>
      </c>
    </row>
    <row r="246" spans="1:9" ht="15" x14ac:dyDescent="0.2">
      <c r="A246" s="25" t="s">
        <v>13</v>
      </c>
      <c r="B246" s="25" t="s">
        <v>92</v>
      </c>
      <c r="C246" s="47" t="s">
        <v>138</v>
      </c>
      <c r="D246" s="91">
        <v>1.6</v>
      </c>
      <c r="E246" s="91">
        <v>8.8000000000000007</v>
      </c>
      <c r="F246" s="91">
        <v>29.6</v>
      </c>
      <c r="G246" s="91">
        <v>36</v>
      </c>
      <c r="H246" s="91">
        <v>24</v>
      </c>
      <c r="I246" s="97">
        <f t="shared" si="3"/>
        <v>181.60000000000002</v>
      </c>
    </row>
    <row r="247" spans="1:9" ht="15" x14ac:dyDescent="0.2">
      <c r="A247" s="25" t="s">
        <v>24</v>
      </c>
      <c r="B247" s="25" t="s">
        <v>25</v>
      </c>
      <c r="C247" s="47" t="s">
        <v>138</v>
      </c>
      <c r="D247" s="91">
        <v>1.6</v>
      </c>
      <c r="E247" s="91">
        <v>8.8000000000000007</v>
      </c>
      <c r="F247" s="91">
        <v>29.6</v>
      </c>
      <c r="G247" s="91">
        <v>36</v>
      </c>
      <c r="H247" s="91">
        <v>24</v>
      </c>
      <c r="I247" s="97">
        <f t="shared" si="3"/>
        <v>181.60000000000002</v>
      </c>
    </row>
    <row r="248" spans="1:9" ht="15" x14ac:dyDescent="0.2">
      <c r="A248" s="26" t="s">
        <v>22</v>
      </c>
      <c r="B248" s="26" t="s">
        <v>12</v>
      </c>
      <c r="C248" s="48" t="s">
        <v>139</v>
      </c>
      <c r="D248" s="90">
        <v>0</v>
      </c>
      <c r="E248" s="90">
        <v>4</v>
      </c>
      <c r="F248" s="90">
        <v>24</v>
      </c>
      <c r="G248" s="90">
        <v>52</v>
      </c>
      <c r="H248" s="90">
        <v>20</v>
      </c>
      <c r="I248" s="97">
        <f t="shared" si="3"/>
        <v>144</v>
      </c>
    </row>
    <row r="249" spans="1:9" ht="15" x14ac:dyDescent="0.2">
      <c r="A249" s="26" t="s">
        <v>45</v>
      </c>
      <c r="B249" s="26" t="s">
        <v>29</v>
      </c>
      <c r="C249" s="48" t="s">
        <v>139</v>
      </c>
      <c r="D249" s="90">
        <v>0</v>
      </c>
      <c r="E249" s="90">
        <v>4</v>
      </c>
      <c r="F249" s="90">
        <v>16</v>
      </c>
      <c r="G249" s="90">
        <v>36</v>
      </c>
      <c r="H249" s="90">
        <v>44</v>
      </c>
      <c r="I249" s="97">
        <f t="shared" si="3"/>
        <v>104</v>
      </c>
    </row>
    <row r="250" spans="1:9" ht="15" x14ac:dyDescent="0.2">
      <c r="A250" s="26" t="s">
        <v>28</v>
      </c>
      <c r="B250" s="26" t="s">
        <v>67</v>
      </c>
      <c r="C250" s="48" t="s">
        <v>139</v>
      </c>
      <c r="D250" s="90">
        <v>0</v>
      </c>
      <c r="E250" s="90">
        <v>12</v>
      </c>
      <c r="F250" s="90">
        <v>28</v>
      </c>
      <c r="G250" s="90">
        <v>32</v>
      </c>
      <c r="H250" s="90">
        <v>28</v>
      </c>
      <c r="I250" s="97">
        <f t="shared" si="3"/>
        <v>176</v>
      </c>
    </row>
    <row r="251" spans="1:9" ht="15" x14ac:dyDescent="0.2">
      <c r="A251" s="26" t="s">
        <v>18</v>
      </c>
      <c r="B251" s="26" t="s">
        <v>54</v>
      </c>
      <c r="C251" s="48" t="s">
        <v>139</v>
      </c>
      <c r="D251" s="90">
        <v>0</v>
      </c>
      <c r="E251" s="90">
        <v>8</v>
      </c>
      <c r="F251" s="90">
        <v>24</v>
      </c>
      <c r="G251" s="90">
        <v>40</v>
      </c>
      <c r="H251" s="90">
        <v>28</v>
      </c>
      <c r="I251" s="97">
        <f t="shared" si="3"/>
        <v>152</v>
      </c>
    </row>
    <row r="252" spans="1:9" ht="15" x14ac:dyDescent="0.2">
      <c r="A252" s="26" t="s">
        <v>15</v>
      </c>
      <c r="B252" s="26" t="s">
        <v>102</v>
      </c>
      <c r="C252" s="48" t="s">
        <v>139</v>
      </c>
      <c r="D252" s="90">
        <v>0</v>
      </c>
      <c r="E252" s="90">
        <v>8</v>
      </c>
      <c r="F252" s="90">
        <v>36</v>
      </c>
      <c r="G252" s="90">
        <v>52</v>
      </c>
      <c r="H252" s="90">
        <v>4</v>
      </c>
      <c r="I252" s="97">
        <f t="shared" si="3"/>
        <v>200</v>
      </c>
    </row>
    <row r="253" spans="1:9" ht="15" x14ac:dyDescent="0.2">
      <c r="A253" s="26" t="s">
        <v>11</v>
      </c>
      <c r="B253" s="26" t="s">
        <v>12</v>
      </c>
      <c r="C253" s="48" t="s">
        <v>139</v>
      </c>
      <c r="D253" s="90">
        <v>0</v>
      </c>
      <c r="E253" s="90">
        <v>12</v>
      </c>
      <c r="F253" s="90">
        <v>52</v>
      </c>
      <c r="G253" s="90">
        <v>20</v>
      </c>
      <c r="H253" s="90">
        <v>16</v>
      </c>
      <c r="I253" s="97">
        <f t="shared" si="3"/>
        <v>236</v>
      </c>
    </row>
    <row r="254" spans="1:9" ht="15" x14ac:dyDescent="0.2">
      <c r="A254" s="26" t="s">
        <v>13</v>
      </c>
      <c r="B254" s="26" t="s">
        <v>54</v>
      </c>
      <c r="C254" s="48" t="s">
        <v>139</v>
      </c>
      <c r="D254" s="90">
        <v>0</v>
      </c>
      <c r="E254" s="90">
        <v>0</v>
      </c>
      <c r="F254" s="90">
        <v>28</v>
      </c>
      <c r="G254" s="90">
        <v>40</v>
      </c>
      <c r="H254" s="90">
        <v>32</v>
      </c>
      <c r="I254" s="97">
        <f t="shared" si="3"/>
        <v>124</v>
      </c>
    </row>
    <row r="255" spans="1:9" ht="15" x14ac:dyDescent="0.2">
      <c r="A255" s="26" t="s">
        <v>65</v>
      </c>
      <c r="B255" s="26" t="s">
        <v>54</v>
      </c>
      <c r="C255" s="48" t="s">
        <v>139</v>
      </c>
      <c r="D255" s="90">
        <v>0</v>
      </c>
      <c r="E255" s="90">
        <v>0</v>
      </c>
      <c r="F255" s="90">
        <v>16</v>
      </c>
      <c r="G255" s="90">
        <v>68</v>
      </c>
      <c r="H255" s="90">
        <v>16</v>
      </c>
      <c r="I255" s="97">
        <f t="shared" si="3"/>
        <v>116</v>
      </c>
    </row>
    <row r="256" spans="1:9" ht="15" x14ac:dyDescent="0.2">
      <c r="A256" s="75" t="s">
        <v>148</v>
      </c>
      <c r="B256" s="26"/>
      <c r="C256" s="75" t="s">
        <v>139</v>
      </c>
      <c r="D256" s="91">
        <f>AVERAGE(D248:D255)</f>
        <v>0</v>
      </c>
      <c r="E256" s="91">
        <f>AVERAGE(E248:E255)</f>
        <v>6</v>
      </c>
      <c r="F256" s="91">
        <f>AVERAGE(F248:F255)</f>
        <v>28</v>
      </c>
      <c r="G256" s="91">
        <f>AVERAGE(G248:G255)</f>
        <v>42.5</v>
      </c>
      <c r="H256" s="91">
        <f>AVERAGE(H248:H255)</f>
        <v>23.5</v>
      </c>
      <c r="I256" s="97">
        <f t="shared" si="3"/>
        <v>156.5</v>
      </c>
    </row>
    <row r="257" spans="1:9" ht="15" x14ac:dyDescent="0.2">
      <c r="A257" s="26" t="s">
        <v>65</v>
      </c>
      <c r="B257" s="26" t="s">
        <v>29</v>
      </c>
      <c r="C257" s="48" t="s">
        <v>139</v>
      </c>
      <c r="D257" s="91">
        <v>0</v>
      </c>
      <c r="E257" s="91">
        <v>6</v>
      </c>
      <c r="F257" s="91">
        <v>28</v>
      </c>
      <c r="G257" s="91">
        <v>42.5</v>
      </c>
      <c r="H257" s="91">
        <v>23.5</v>
      </c>
      <c r="I257" s="97">
        <f t="shared" si="3"/>
        <v>156.5</v>
      </c>
    </row>
    <row r="258" spans="1:9" ht="15" x14ac:dyDescent="0.2">
      <c r="A258" s="26" t="s">
        <v>13</v>
      </c>
      <c r="B258" s="26" t="s">
        <v>92</v>
      </c>
      <c r="C258" s="48" t="s">
        <v>139</v>
      </c>
      <c r="D258" s="91">
        <v>0</v>
      </c>
      <c r="E258" s="91">
        <v>6</v>
      </c>
      <c r="F258" s="91">
        <v>28</v>
      </c>
      <c r="G258" s="91">
        <v>42.5</v>
      </c>
      <c r="H258" s="91">
        <v>23.5</v>
      </c>
      <c r="I258" s="97">
        <f t="shared" si="3"/>
        <v>156.5</v>
      </c>
    </row>
    <row r="259" spans="1:9" ht="15" x14ac:dyDescent="0.2">
      <c r="A259" s="27" t="s">
        <v>28</v>
      </c>
      <c r="B259" s="27" t="s">
        <v>79</v>
      </c>
      <c r="C259" s="49" t="s">
        <v>140</v>
      </c>
      <c r="D259" s="90">
        <v>0</v>
      </c>
      <c r="E259" s="90">
        <v>28</v>
      </c>
      <c r="F259" s="90">
        <v>48</v>
      </c>
      <c r="G259" s="90">
        <v>20</v>
      </c>
      <c r="H259" s="90">
        <v>4</v>
      </c>
      <c r="I259" s="97">
        <f t="shared" si="3"/>
        <v>304</v>
      </c>
    </row>
    <row r="260" spans="1:9" ht="15" x14ac:dyDescent="0.2">
      <c r="A260" s="27" t="s">
        <v>18</v>
      </c>
      <c r="B260" s="27" t="s">
        <v>61</v>
      </c>
      <c r="C260" s="49" t="s">
        <v>140</v>
      </c>
      <c r="D260" s="90">
        <v>0</v>
      </c>
      <c r="E260" s="90">
        <v>4</v>
      </c>
      <c r="F260" s="90">
        <v>52</v>
      </c>
      <c r="G260" s="90">
        <v>44</v>
      </c>
      <c r="H260" s="90">
        <v>0</v>
      </c>
      <c r="I260" s="97">
        <f t="shared" si="3"/>
        <v>220</v>
      </c>
    </row>
    <row r="261" spans="1:9" ht="15" x14ac:dyDescent="0.2">
      <c r="A261" s="27" t="s">
        <v>28</v>
      </c>
      <c r="B261" s="27" t="s">
        <v>62</v>
      </c>
      <c r="C261" s="49" t="s">
        <v>140</v>
      </c>
      <c r="D261" s="90">
        <v>0</v>
      </c>
      <c r="E261" s="90">
        <v>32</v>
      </c>
      <c r="F261" s="90">
        <v>40</v>
      </c>
      <c r="G261" s="90">
        <v>20</v>
      </c>
      <c r="H261" s="90">
        <v>8</v>
      </c>
      <c r="I261" s="97">
        <f t="shared" si="3"/>
        <v>300</v>
      </c>
    </row>
    <row r="262" spans="1:9" ht="15" x14ac:dyDescent="0.2">
      <c r="A262" s="27" t="s">
        <v>65</v>
      </c>
      <c r="B262" s="27" t="s">
        <v>103</v>
      </c>
      <c r="C262" s="49" t="s">
        <v>140</v>
      </c>
      <c r="D262" s="90">
        <v>4</v>
      </c>
      <c r="E262" s="90">
        <v>4</v>
      </c>
      <c r="F262" s="90">
        <v>40</v>
      </c>
      <c r="G262" s="90">
        <v>48</v>
      </c>
      <c r="H262" s="90">
        <v>4</v>
      </c>
      <c r="I262" s="97">
        <f t="shared" si="3"/>
        <v>220</v>
      </c>
    </row>
    <row r="263" spans="1:9" ht="15" x14ac:dyDescent="0.2">
      <c r="A263" s="27" t="s">
        <v>45</v>
      </c>
      <c r="B263" s="27" t="s">
        <v>29</v>
      </c>
      <c r="C263" s="49" t="s">
        <v>140</v>
      </c>
      <c r="D263" s="90">
        <v>0</v>
      </c>
      <c r="E263" s="90">
        <v>16</v>
      </c>
      <c r="F263" s="90">
        <v>48</v>
      </c>
      <c r="G263" s="90">
        <v>36</v>
      </c>
      <c r="H263" s="90">
        <v>0</v>
      </c>
      <c r="I263" s="97">
        <f t="shared" si="3"/>
        <v>260</v>
      </c>
    </row>
    <row r="264" spans="1:9" ht="15" x14ac:dyDescent="0.2">
      <c r="A264" s="27" t="s">
        <v>22</v>
      </c>
      <c r="B264" s="27" t="s">
        <v>12</v>
      </c>
      <c r="C264" s="49" t="s">
        <v>140</v>
      </c>
      <c r="D264" s="90">
        <v>0</v>
      </c>
      <c r="E264" s="90">
        <v>0</v>
      </c>
      <c r="F264" s="90">
        <v>52</v>
      </c>
      <c r="G264" s="90">
        <v>48</v>
      </c>
      <c r="H264" s="90">
        <v>0</v>
      </c>
      <c r="I264" s="97">
        <f t="shared" ref="I264:I331" si="4">(D264*D$4)+(E264*E$4)+(F264*F$4)+(G264*G$4)</f>
        <v>204</v>
      </c>
    </row>
    <row r="265" spans="1:9" ht="15" x14ac:dyDescent="0.2">
      <c r="A265" s="27" t="s">
        <v>18</v>
      </c>
      <c r="B265" s="27" t="s">
        <v>54</v>
      </c>
      <c r="C265" s="49" t="s">
        <v>140</v>
      </c>
      <c r="D265" s="90">
        <v>0</v>
      </c>
      <c r="E265" s="90">
        <v>8</v>
      </c>
      <c r="F265" s="90">
        <v>48</v>
      </c>
      <c r="G265" s="90">
        <v>44</v>
      </c>
      <c r="H265" s="90">
        <v>0</v>
      </c>
      <c r="I265" s="97">
        <f t="shared" si="4"/>
        <v>228</v>
      </c>
    </row>
    <row r="266" spans="1:9" ht="15" x14ac:dyDescent="0.2">
      <c r="A266" s="27" t="s">
        <v>15</v>
      </c>
      <c r="B266" s="27" t="s">
        <v>102</v>
      </c>
      <c r="C266" s="49" t="s">
        <v>140</v>
      </c>
      <c r="D266" s="90">
        <v>4</v>
      </c>
      <c r="E266" s="90">
        <v>40</v>
      </c>
      <c r="F266" s="90">
        <v>36</v>
      </c>
      <c r="G266" s="90">
        <v>20</v>
      </c>
      <c r="H266" s="90">
        <v>0</v>
      </c>
      <c r="I266" s="97">
        <f t="shared" si="4"/>
        <v>360</v>
      </c>
    </row>
    <row r="267" spans="1:9" ht="15" x14ac:dyDescent="0.2">
      <c r="A267" s="27" t="s">
        <v>11</v>
      </c>
      <c r="B267" s="27" t="s">
        <v>12</v>
      </c>
      <c r="C267" s="49" t="s">
        <v>140</v>
      </c>
      <c r="D267" s="90">
        <v>0</v>
      </c>
      <c r="E267" s="90">
        <v>8</v>
      </c>
      <c r="F267" s="90">
        <v>68</v>
      </c>
      <c r="G267" s="90">
        <v>24</v>
      </c>
      <c r="H267" s="90">
        <v>0</v>
      </c>
      <c r="I267" s="97">
        <f t="shared" si="4"/>
        <v>268</v>
      </c>
    </row>
    <row r="268" spans="1:9" ht="15" x14ac:dyDescent="0.2">
      <c r="A268" s="76" t="s">
        <v>148</v>
      </c>
      <c r="B268" s="27"/>
      <c r="C268" s="76" t="s">
        <v>140</v>
      </c>
      <c r="D268" s="91">
        <f>AVERAGE(D259:D267)</f>
        <v>0.88888888888888884</v>
      </c>
      <c r="E268" s="91">
        <f>AVERAGE(E259:E267)</f>
        <v>15.555555555555555</v>
      </c>
      <c r="F268" s="91">
        <f>AVERAGE(F259:F267)</f>
        <v>48</v>
      </c>
      <c r="G268" s="91">
        <f>AVERAGE(G259:G267)</f>
        <v>33.777777777777779</v>
      </c>
      <c r="H268" s="91">
        <f>AVERAGE(H259:H267)</f>
        <v>1.7777777777777777</v>
      </c>
      <c r="I268" s="97">
        <f t="shared" si="4"/>
        <v>262.66666666666669</v>
      </c>
    </row>
    <row r="269" spans="1:9" ht="15" x14ac:dyDescent="0.2">
      <c r="A269" s="27" t="s">
        <v>13</v>
      </c>
      <c r="B269" s="27" t="s">
        <v>29</v>
      </c>
      <c r="C269" s="49" t="s">
        <v>140</v>
      </c>
      <c r="D269" s="91">
        <v>0.88888888888888884</v>
      </c>
      <c r="E269" s="91">
        <v>15.555555555555555</v>
      </c>
      <c r="F269" s="91">
        <v>48</v>
      </c>
      <c r="G269" s="91">
        <v>33.777777777777779</v>
      </c>
      <c r="H269" s="91">
        <v>1.7777777777777777</v>
      </c>
      <c r="I269" s="97">
        <f t="shared" si="4"/>
        <v>262.66666666666669</v>
      </c>
    </row>
    <row r="270" spans="1:9" ht="15" x14ac:dyDescent="0.2">
      <c r="A270" s="28" t="s">
        <v>45</v>
      </c>
      <c r="B270" s="28" t="s">
        <v>54</v>
      </c>
      <c r="C270" s="50" t="s">
        <v>141</v>
      </c>
      <c r="D270" s="90">
        <v>4</v>
      </c>
      <c r="E270" s="90">
        <v>40</v>
      </c>
      <c r="F270" s="90">
        <v>56</v>
      </c>
      <c r="G270" s="90">
        <v>0</v>
      </c>
      <c r="H270" s="90">
        <v>0</v>
      </c>
      <c r="I270" s="97">
        <f t="shared" si="4"/>
        <v>400</v>
      </c>
    </row>
    <row r="271" spans="1:9" ht="15" x14ac:dyDescent="0.2">
      <c r="A271" s="28" t="s">
        <v>13</v>
      </c>
      <c r="B271" s="28" t="s">
        <v>92</v>
      </c>
      <c r="C271" s="50" t="s">
        <v>141</v>
      </c>
      <c r="D271" s="90">
        <v>28</v>
      </c>
      <c r="E271" s="90">
        <v>40</v>
      </c>
      <c r="F271" s="90">
        <v>16</v>
      </c>
      <c r="G271" s="90">
        <v>8</v>
      </c>
      <c r="H271" s="90">
        <v>8</v>
      </c>
      <c r="I271" s="97">
        <f t="shared" si="4"/>
        <v>480</v>
      </c>
    </row>
    <row r="272" spans="1:9" ht="15" x14ac:dyDescent="0.2">
      <c r="A272" s="28" t="s">
        <v>13</v>
      </c>
      <c r="B272" s="28" t="s">
        <v>54</v>
      </c>
      <c r="C272" s="50" t="s">
        <v>141</v>
      </c>
      <c r="D272" s="90">
        <v>4</v>
      </c>
      <c r="E272" s="90">
        <v>48</v>
      </c>
      <c r="F272" s="90">
        <v>32</v>
      </c>
      <c r="G272" s="90">
        <v>16</v>
      </c>
      <c r="H272" s="90">
        <v>0</v>
      </c>
      <c r="I272" s="97">
        <f t="shared" si="4"/>
        <v>384</v>
      </c>
    </row>
    <row r="273" spans="1:9" ht="15" x14ac:dyDescent="0.2">
      <c r="A273" s="77" t="s">
        <v>148</v>
      </c>
      <c r="B273" s="28"/>
      <c r="C273" s="77" t="s">
        <v>141</v>
      </c>
      <c r="D273" s="91">
        <f>AVERAGE(D270:D272)</f>
        <v>12</v>
      </c>
      <c r="E273" s="91">
        <f>AVERAGE(E270:E272)</f>
        <v>42.666666666666664</v>
      </c>
      <c r="F273" s="91">
        <f>AVERAGE(F270:F272)</f>
        <v>34.666666666666664</v>
      </c>
      <c r="G273" s="91">
        <f>AVERAGE(G270:G272)</f>
        <v>8</v>
      </c>
      <c r="H273" s="91">
        <f>AVERAGE(H270:H272)</f>
        <v>2.6666666666666665</v>
      </c>
      <c r="I273" s="97">
        <f t="shared" si="4"/>
        <v>421.33333333333331</v>
      </c>
    </row>
    <row r="274" spans="1:9" ht="15" x14ac:dyDescent="0.2">
      <c r="A274" s="28" t="s">
        <v>15</v>
      </c>
      <c r="B274" s="28" t="s">
        <v>54</v>
      </c>
      <c r="C274" s="50" t="s">
        <v>141</v>
      </c>
      <c r="D274" s="91">
        <v>12</v>
      </c>
      <c r="E274" s="91">
        <v>42.666666666666664</v>
      </c>
      <c r="F274" s="91">
        <v>34.666666666666664</v>
      </c>
      <c r="G274" s="91">
        <v>8</v>
      </c>
      <c r="H274" s="91">
        <v>2.6666666666666665</v>
      </c>
      <c r="I274" s="97">
        <f t="shared" si="4"/>
        <v>421.33333333333331</v>
      </c>
    </row>
    <row r="275" spans="1:9" ht="15" x14ac:dyDescent="0.2">
      <c r="A275" s="29" t="s">
        <v>32</v>
      </c>
      <c r="B275" s="29" t="s">
        <v>104</v>
      </c>
      <c r="C275" s="51" t="s">
        <v>142</v>
      </c>
      <c r="D275" s="90">
        <v>4</v>
      </c>
      <c r="E275" s="90">
        <v>28</v>
      </c>
      <c r="F275" s="90">
        <v>28</v>
      </c>
      <c r="G275" s="90">
        <v>32</v>
      </c>
      <c r="H275" s="90">
        <v>8</v>
      </c>
      <c r="I275" s="97">
        <f t="shared" si="4"/>
        <v>288</v>
      </c>
    </row>
    <row r="276" spans="1:9" ht="15" x14ac:dyDescent="0.2">
      <c r="A276" s="29" t="s">
        <v>26</v>
      </c>
      <c r="B276" s="29" t="s">
        <v>104</v>
      </c>
      <c r="C276" s="51" t="s">
        <v>142</v>
      </c>
      <c r="D276" s="90">
        <v>0</v>
      </c>
      <c r="E276" s="90">
        <v>4</v>
      </c>
      <c r="F276" s="90">
        <v>20</v>
      </c>
      <c r="G276" s="90">
        <v>52</v>
      </c>
      <c r="H276" s="90">
        <v>24</v>
      </c>
      <c r="I276" s="97">
        <f t="shared" si="4"/>
        <v>132</v>
      </c>
    </row>
    <row r="277" spans="1:9" ht="15" x14ac:dyDescent="0.2">
      <c r="A277" s="29" t="s">
        <v>24</v>
      </c>
      <c r="B277" s="29" t="s">
        <v>105</v>
      </c>
      <c r="C277" s="51" t="s">
        <v>142</v>
      </c>
      <c r="D277" s="90">
        <v>0</v>
      </c>
      <c r="E277" s="90">
        <v>4</v>
      </c>
      <c r="F277" s="90">
        <v>28</v>
      </c>
      <c r="G277" s="90">
        <v>60</v>
      </c>
      <c r="H277" s="90">
        <v>8</v>
      </c>
      <c r="I277" s="97">
        <f t="shared" si="4"/>
        <v>164</v>
      </c>
    </row>
    <row r="278" spans="1:9" ht="15" x14ac:dyDescent="0.2">
      <c r="A278" s="29" t="s">
        <v>24</v>
      </c>
      <c r="B278" s="29" t="s">
        <v>104</v>
      </c>
      <c r="C278" s="51" t="s">
        <v>142</v>
      </c>
      <c r="D278" s="90">
        <v>0</v>
      </c>
      <c r="E278" s="90">
        <v>12</v>
      </c>
      <c r="F278" s="90">
        <v>24</v>
      </c>
      <c r="G278" s="90">
        <v>24</v>
      </c>
      <c r="H278" s="90">
        <v>40</v>
      </c>
      <c r="I278" s="97">
        <f t="shared" si="4"/>
        <v>156</v>
      </c>
    </row>
    <row r="279" spans="1:9" ht="15" x14ac:dyDescent="0.2">
      <c r="A279" s="29" t="s">
        <v>24</v>
      </c>
      <c r="B279" s="29" t="s">
        <v>106</v>
      </c>
      <c r="C279" s="51" t="s">
        <v>142</v>
      </c>
      <c r="D279" s="90">
        <v>0</v>
      </c>
      <c r="E279" s="90">
        <v>8</v>
      </c>
      <c r="F279" s="90">
        <v>24</v>
      </c>
      <c r="G279" s="90">
        <v>40</v>
      </c>
      <c r="H279" s="90">
        <v>28</v>
      </c>
      <c r="I279" s="97">
        <f t="shared" si="4"/>
        <v>152</v>
      </c>
    </row>
    <row r="280" spans="1:9" ht="15" x14ac:dyDescent="0.2">
      <c r="A280" s="29" t="s">
        <v>32</v>
      </c>
      <c r="B280" s="29" t="s">
        <v>107</v>
      </c>
      <c r="C280" s="51" t="s">
        <v>142</v>
      </c>
      <c r="D280" s="90">
        <v>0</v>
      </c>
      <c r="E280" s="90">
        <v>0</v>
      </c>
      <c r="F280" s="90">
        <v>8</v>
      </c>
      <c r="G280" s="90">
        <v>68</v>
      </c>
      <c r="H280" s="90">
        <v>24</v>
      </c>
      <c r="I280" s="97">
        <f t="shared" si="4"/>
        <v>92</v>
      </c>
    </row>
    <row r="281" spans="1:9" ht="15" x14ac:dyDescent="0.2">
      <c r="A281" s="29" t="s">
        <v>26</v>
      </c>
      <c r="B281" s="29" t="s">
        <v>27</v>
      </c>
      <c r="C281" s="51" t="s">
        <v>142</v>
      </c>
      <c r="D281" s="90">
        <v>0</v>
      </c>
      <c r="E281" s="90">
        <v>12</v>
      </c>
      <c r="F281" s="90">
        <v>4</v>
      </c>
      <c r="G281" s="90">
        <v>64</v>
      </c>
      <c r="H281" s="90">
        <v>20</v>
      </c>
      <c r="I281" s="97">
        <f t="shared" si="4"/>
        <v>136</v>
      </c>
    </row>
    <row r="282" spans="1:9" ht="15" x14ac:dyDescent="0.2">
      <c r="A282" s="29" t="s">
        <v>32</v>
      </c>
      <c r="B282" s="29" t="s">
        <v>47</v>
      </c>
      <c r="C282" s="51" t="s">
        <v>142</v>
      </c>
      <c r="D282" s="90">
        <v>0</v>
      </c>
      <c r="E282" s="90">
        <v>0</v>
      </c>
      <c r="F282" s="90">
        <v>28</v>
      </c>
      <c r="G282" s="90">
        <v>40</v>
      </c>
      <c r="H282" s="90">
        <v>32</v>
      </c>
      <c r="I282" s="97">
        <f t="shared" si="4"/>
        <v>124</v>
      </c>
    </row>
    <row r="283" spans="1:9" ht="15" x14ac:dyDescent="0.2">
      <c r="A283" s="78" t="s">
        <v>148</v>
      </c>
      <c r="B283" s="29"/>
      <c r="C283" s="78" t="s">
        <v>142</v>
      </c>
      <c r="D283" s="91">
        <f>AVERAGE(D275:D282)</f>
        <v>0.5</v>
      </c>
      <c r="E283" s="91">
        <f>AVERAGE(E275:E282)</f>
        <v>8.5</v>
      </c>
      <c r="F283" s="91">
        <f>AVERAGE(F275:F282)</f>
        <v>20.5</v>
      </c>
      <c r="G283" s="91">
        <f>AVERAGE(G275:G282)</f>
        <v>47.5</v>
      </c>
      <c r="H283" s="91">
        <f>AVERAGE(H275:H282)</f>
        <v>23</v>
      </c>
      <c r="I283" s="97">
        <f t="shared" si="4"/>
        <v>155.5</v>
      </c>
    </row>
    <row r="284" spans="1:9" ht="15" x14ac:dyDescent="0.2">
      <c r="A284" s="29" t="s">
        <v>18</v>
      </c>
      <c r="B284" s="29" t="s">
        <v>44</v>
      </c>
      <c r="C284" s="51" t="s">
        <v>142</v>
      </c>
      <c r="D284" s="91">
        <v>0.5</v>
      </c>
      <c r="E284" s="91">
        <v>8.5</v>
      </c>
      <c r="F284" s="91">
        <v>20.5</v>
      </c>
      <c r="G284" s="91">
        <v>47.5</v>
      </c>
      <c r="H284" s="91">
        <v>23</v>
      </c>
      <c r="I284" s="97">
        <f t="shared" si="4"/>
        <v>155.5</v>
      </c>
    </row>
    <row r="285" spans="1:9" ht="15" x14ac:dyDescent="0.2">
      <c r="A285" s="30" t="s">
        <v>32</v>
      </c>
      <c r="B285" s="30" t="s">
        <v>118</v>
      </c>
      <c r="C285" s="52" t="s">
        <v>143</v>
      </c>
      <c r="D285" s="90">
        <v>16</v>
      </c>
      <c r="E285" s="90">
        <v>28</v>
      </c>
      <c r="F285" s="90">
        <v>32</v>
      </c>
      <c r="G285" s="90">
        <v>8</v>
      </c>
      <c r="H285" s="90">
        <v>16</v>
      </c>
      <c r="I285" s="97">
        <f t="shared" si="4"/>
        <v>372</v>
      </c>
    </row>
    <row r="286" spans="1:9" ht="15" x14ac:dyDescent="0.2">
      <c r="A286" s="30" t="s">
        <v>32</v>
      </c>
      <c r="B286" s="30" t="s">
        <v>108</v>
      </c>
      <c r="C286" s="52" t="s">
        <v>143</v>
      </c>
      <c r="D286" s="90">
        <v>8</v>
      </c>
      <c r="E286" s="90">
        <v>28</v>
      </c>
      <c r="F286" s="90">
        <v>48</v>
      </c>
      <c r="G286" s="90">
        <v>16</v>
      </c>
      <c r="H286" s="90">
        <v>0</v>
      </c>
      <c r="I286" s="97">
        <f t="shared" si="4"/>
        <v>364</v>
      </c>
    </row>
    <row r="287" spans="1:9" ht="15" x14ac:dyDescent="0.2">
      <c r="A287" s="30" t="s">
        <v>24</v>
      </c>
      <c r="B287" s="30" t="s">
        <v>72</v>
      </c>
      <c r="C287" s="52" t="s">
        <v>143</v>
      </c>
      <c r="D287" s="90">
        <v>0</v>
      </c>
      <c r="E287" s="90">
        <v>32</v>
      </c>
      <c r="F287" s="90">
        <v>44</v>
      </c>
      <c r="G287" s="90">
        <v>16</v>
      </c>
      <c r="H287" s="90">
        <v>8</v>
      </c>
      <c r="I287" s="97">
        <f t="shared" si="4"/>
        <v>308</v>
      </c>
    </row>
    <row r="288" spans="1:9" ht="15" x14ac:dyDescent="0.2">
      <c r="A288" s="30" t="s">
        <v>26</v>
      </c>
      <c r="B288" s="30" t="s">
        <v>72</v>
      </c>
      <c r="C288" s="52" t="s">
        <v>143</v>
      </c>
      <c r="D288" s="90">
        <v>16</v>
      </c>
      <c r="E288" s="90">
        <v>36</v>
      </c>
      <c r="F288" s="90">
        <v>28</v>
      </c>
      <c r="G288" s="90">
        <v>20</v>
      </c>
      <c r="H288" s="90">
        <v>0</v>
      </c>
      <c r="I288" s="97">
        <f t="shared" si="4"/>
        <v>412</v>
      </c>
    </row>
    <row r="289" spans="1:9" ht="15" x14ac:dyDescent="0.2">
      <c r="A289" s="30" t="s">
        <v>20</v>
      </c>
      <c r="B289" s="30" t="s">
        <v>95</v>
      </c>
      <c r="C289" s="52" t="s">
        <v>143</v>
      </c>
      <c r="D289" s="90">
        <v>4</v>
      </c>
      <c r="E289" s="90">
        <v>36</v>
      </c>
      <c r="F289" s="90">
        <v>56</v>
      </c>
      <c r="G289" s="90">
        <v>4</v>
      </c>
      <c r="H289" s="90">
        <v>0</v>
      </c>
      <c r="I289" s="97">
        <f t="shared" si="4"/>
        <v>384</v>
      </c>
    </row>
    <row r="290" spans="1:9" ht="15" x14ac:dyDescent="0.2">
      <c r="A290" s="30" t="s">
        <v>26</v>
      </c>
      <c r="B290" s="30" t="s">
        <v>109</v>
      </c>
      <c r="C290" s="52" t="s">
        <v>143</v>
      </c>
      <c r="D290" s="90">
        <v>0</v>
      </c>
      <c r="E290" s="90">
        <v>20</v>
      </c>
      <c r="F290" s="90">
        <v>24</v>
      </c>
      <c r="G290" s="90">
        <v>52</v>
      </c>
      <c r="H290" s="90">
        <v>4</v>
      </c>
      <c r="I290" s="97">
        <f t="shared" si="4"/>
        <v>224</v>
      </c>
    </row>
    <row r="291" spans="1:9" ht="15" x14ac:dyDescent="0.2">
      <c r="A291" s="30" t="s">
        <v>24</v>
      </c>
      <c r="B291" s="30" t="s">
        <v>117</v>
      </c>
      <c r="C291" s="52" t="s">
        <v>143</v>
      </c>
      <c r="D291" s="90">
        <v>0</v>
      </c>
      <c r="E291" s="90">
        <v>16</v>
      </c>
      <c r="F291" s="90">
        <v>20</v>
      </c>
      <c r="G291" s="90">
        <v>60</v>
      </c>
      <c r="H291" s="90">
        <v>4</v>
      </c>
      <c r="I291" s="97">
        <f t="shared" si="4"/>
        <v>200</v>
      </c>
    </row>
    <row r="292" spans="1:9" ht="15" x14ac:dyDescent="0.2">
      <c r="A292" s="30" t="s">
        <v>30</v>
      </c>
      <c r="B292" s="30" t="s">
        <v>12</v>
      </c>
      <c r="C292" s="52" t="s">
        <v>143</v>
      </c>
      <c r="D292" s="90">
        <v>8</v>
      </c>
      <c r="E292" s="90">
        <v>8</v>
      </c>
      <c r="F292" s="90">
        <v>60</v>
      </c>
      <c r="G292" s="90">
        <v>24</v>
      </c>
      <c r="H292" s="90">
        <v>0</v>
      </c>
      <c r="I292" s="97">
        <f t="shared" si="4"/>
        <v>308</v>
      </c>
    </row>
    <row r="293" spans="1:9" ht="15" x14ac:dyDescent="0.2">
      <c r="A293" s="30" t="s">
        <v>51</v>
      </c>
      <c r="B293" s="30" t="s">
        <v>110</v>
      </c>
      <c r="C293" s="52" t="s">
        <v>143</v>
      </c>
      <c r="D293" s="90">
        <v>0</v>
      </c>
      <c r="E293" s="90">
        <v>20</v>
      </c>
      <c r="F293" s="90">
        <v>64</v>
      </c>
      <c r="G293" s="90">
        <v>16</v>
      </c>
      <c r="H293" s="90">
        <v>0</v>
      </c>
      <c r="I293" s="97">
        <f t="shared" si="4"/>
        <v>308</v>
      </c>
    </row>
    <row r="294" spans="1:9" ht="15" x14ac:dyDescent="0.2">
      <c r="A294" s="79" t="s">
        <v>148</v>
      </c>
      <c r="B294" s="30"/>
      <c r="C294" s="79" t="s">
        <v>143</v>
      </c>
      <c r="D294" s="91">
        <f>AVERAGE(D285:D293)</f>
        <v>5.7777777777777777</v>
      </c>
      <c r="E294" s="91">
        <f>AVERAGE(E285:E293)</f>
        <v>24.888888888888889</v>
      </c>
      <c r="F294" s="91">
        <f>AVERAGE(F285:F293)</f>
        <v>41.777777777777779</v>
      </c>
      <c r="G294" s="91">
        <f>AVERAGE(G285:G293)</f>
        <v>24</v>
      </c>
      <c r="H294" s="91">
        <f>AVERAGE(H285:H293)</f>
        <v>3.5555555555555554</v>
      </c>
      <c r="I294" s="97">
        <f t="shared" si="4"/>
        <v>320</v>
      </c>
    </row>
    <row r="295" spans="1:9" ht="15" x14ac:dyDescent="0.2">
      <c r="A295" s="31" t="s">
        <v>13</v>
      </c>
      <c r="B295" s="31" t="s">
        <v>14</v>
      </c>
      <c r="C295" s="53" t="s">
        <v>144</v>
      </c>
      <c r="D295" s="90">
        <v>24</v>
      </c>
      <c r="E295" s="90">
        <v>48</v>
      </c>
      <c r="F295" s="90">
        <v>16</v>
      </c>
      <c r="G295" s="90">
        <v>12</v>
      </c>
      <c r="H295" s="90">
        <v>0</v>
      </c>
      <c r="I295" s="97">
        <f t="shared" si="4"/>
        <v>492</v>
      </c>
    </row>
    <row r="296" spans="1:9" ht="15" x14ac:dyDescent="0.2">
      <c r="A296" s="31" t="s">
        <v>11</v>
      </c>
      <c r="B296" s="31" t="s">
        <v>12</v>
      </c>
      <c r="C296" s="53" t="s">
        <v>144</v>
      </c>
      <c r="D296" s="90">
        <v>8</v>
      </c>
      <c r="E296" s="90">
        <v>16</v>
      </c>
      <c r="F296" s="90">
        <v>40</v>
      </c>
      <c r="G296" s="90">
        <v>28</v>
      </c>
      <c r="H296" s="90">
        <v>8</v>
      </c>
      <c r="I296" s="97">
        <f t="shared" si="4"/>
        <v>292</v>
      </c>
    </row>
    <row r="297" spans="1:9" ht="15" x14ac:dyDescent="0.2">
      <c r="A297" s="31" t="s">
        <v>15</v>
      </c>
      <c r="B297" s="31" t="s">
        <v>16</v>
      </c>
      <c r="C297" s="53" t="s">
        <v>144</v>
      </c>
      <c r="D297" s="90">
        <v>4</v>
      </c>
      <c r="E297" s="90">
        <v>8</v>
      </c>
      <c r="F297" s="90">
        <v>24</v>
      </c>
      <c r="G297" s="90">
        <v>44</v>
      </c>
      <c r="H297" s="90">
        <v>20</v>
      </c>
      <c r="I297" s="97">
        <f t="shared" si="4"/>
        <v>188</v>
      </c>
    </row>
    <row r="298" spans="1:9" ht="15" x14ac:dyDescent="0.2">
      <c r="A298" s="31" t="s">
        <v>18</v>
      </c>
      <c r="B298" s="31" t="s">
        <v>19</v>
      </c>
      <c r="C298" s="53" t="s">
        <v>144</v>
      </c>
      <c r="D298" s="90">
        <v>0</v>
      </c>
      <c r="E298" s="90">
        <v>8</v>
      </c>
      <c r="F298" s="90">
        <v>40</v>
      </c>
      <c r="G298" s="90">
        <v>36</v>
      </c>
      <c r="H298" s="90">
        <v>16</v>
      </c>
      <c r="I298" s="97">
        <f t="shared" si="4"/>
        <v>196</v>
      </c>
    </row>
    <row r="299" spans="1:9" ht="15" x14ac:dyDescent="0.2">
      <c r="A299" s="31" t="s">
        <v>45</v>
      </c>
      <c r="B299" s="31" t="s">
        <v>12</v>
      </c>
      <c r="C299" s="53" t="s">
        <v>144</v>
      </c>
      <c r="D299" s="90">
        <v>4</v>
      </c>
      <c r="E299" s="90">
        <v>8</v>
      </c>
      <c r="F299" s="90">
        <v>28</v>
      </c>
      <c r="G299" s="90">
        <v>48</v>
      </c>
      <c r="H299" s="90">
        <v>12</v>
      </c>
      <c r="I299" s="97">
        <f t="shared" si="4"/>
        <v>204</v>
      </c>
    </row>
    <row r="300" spans="1:9" ht="15" x14ac:dyDescent="0.2">
      <c r="A300" s="80" t="s">
        <v>148</v>
      </c>
      <c r="B300" s="31"/>
      <c r="C300" s="80" t="s">
        <v>144</v>
      </c>
      <c r="D300" s="91">
        <f>AVERAGE(D295:D299)</f>
        <v>8</v>
      </c>
      <c r="E300" s="91">
        <f>AVERAGE(E295:E299)</f>
        <v>17.600000000000001</v>
      </c>
      <c r="F300" s="91">
        <f>AVERAGE(F295:F299)</f>
        <v>29.6</v>
      </c>
      <c r="G300" s="91">
        <f>AVERAGE(G295:G299)</f>
        <v>33.6</v>
      </c>
      <c r="H300" s="91">
        <f>AVERAGE(H295:H299)</f>
        <v>11.2</v>
      </c>
      <c r="I300" s="97">
        <f t="shared" si="4"/>
        <v>274.40000000000003</v>
      </c>
    </row>
    <row r="301" spans="1:9" ht="15" customHeight="1" x14ac:dyDescent="0.2">
      <c r="A301" s="32" t="s">
        <v>65</v>
      </c>
      <c r="B301" s="32" t="s">
        <v>29</v>
      </c>
      <c r="C301" s="54" t="s">
        <v>145</v>
      </c>
      <c r="D301" s="90">
        <v>8</v>
      </c>
      <c r="E301" s="90">
        <v>36</v>
      </c>
      <c r="F301" s="90">
        <v>48</v>
      </c>
      <c r="G301" s="90">
        <v>8</v>
      </c>
      <c r="H301" s="90">
        <v>0</v>
      </c>
      <c r="I301" s="97">
        <f t="shared" si="4"/>
        <v>396</v>
      </c>
    </row>
    <row r="302" spans="1:9" ht="15" customHeight="1" x14ac:dyDescent="0.2">
      <c r="A302" s="32" t="s">
        <v>24</v>
      </c>
      <c r="B302" s="32" t="s">
        <v>105</v>
      </c>
      <c r="C302" s="54" t="s">
        <v>145</v>
      </c>
      <c r="D302" s="90">
        <v>4</v>
      </c>
      <c r="E302" s="90">
        <v>44</v>
      </c>
      <c r="F302" s="90">
        <v>24</v>
      </c>
      <c r="G302" s="90">
        <v>24</v>
      </c>
      <c r="H302" s="90">
        <v>4</v>
      </c>
      <c r="I302" s="97">
        <f t="shared" si="4"/>
        <v>348</v>
      </c>
    </row>
    <row r="303" spans="1:9" ht="15" customHeight="1" x14ac:dyDescent="0.2">
      <c r="A303" s="32" t="s">
        <v>22</v>
      </c>
      <c r="B303" s="32" t="s">
        <v>12</v>
      </c>
      <c r="C303" s="54" t="s">
        <v>145</v>
      </c>
      <c r="D303" s="90">
        <v>0</v>
      </c>
      <c r="E303" s="90">
        <v>16</v>
      </c>
      <c r="F303" s="90">
        <v>64</v>
      </c>
      <c r="G303" s="90">
        <v>16</v>
      </c>
      <c r="H303" s="90">
        <v>4</v>
      </c>
      <c r="I303" s="97">
        <f t="shared" si="4"/>
        <v>288</v>
      </c>
    </row>
    <row r="304" spans="1:9" ht="15" customHeight="1" x14ac:dyDescent="0.2">
      <c r="A304" s="32" t="s">
        <v>45</v>
      </c>
      <c r="B304" s="32" t="s">
        <v>12</v>
      </c>
      <c r="C304" s="54" t="s">
        <v>145</v>
      </c>
      <c r="D304" s="90">
        <v>0</v>
      </c>
      <c r="E304" s="90">
        <v>24</v>
      </c>
      <c r="F304" s="90">
        <v>32</v>
      </c>
      <c r="G304" s="90">
        <v>24</v>
      </c>
      <c r="H304" s="90">
        <v>20</v>
      </c>
      <c r="I304" s="97">
        <f t="shared" si="4"/>
        <v>240</v>
      </c>
    </row>
    <row r="305" spans="1:9" ht="15" customHeight="1" x14ac:dyDescent="0.2">
      <c r="A305" s="32" t="s">
        <v>32</v>
      </c>
      <c r="B305" s="32" t="s">
        <v>107</v>
      </c>
      <c r="C305" s="54" t="s">
        <v>145</v>
      </c>
      <c r="D305" s="90">
        <v>4</v>
      </c>
      <c r="E305" s="90">
        <v>20</v>
      </c>
      <c r="F305" s="90">
        <v>36</v>
      </c>
      <c r="G305" s="90">
        <v>32</v>
      </c>
      <c r="H305" s="90">
        <v>8</v>
      </c>
      <c r="I305" s="97">
        <f t="shared" si="4"/>
        <v>272</v>
      </c>
    </row>
    <row r="306" spans="1:9" ht="15" customHeight="1" x14ac:dyDescent="0.2">
      <c r="A306" s="32" t="s">
        <v>83</v>
      </c>
      <c r="B306" s="32" t="s">
        <v>111</v>
      </c>
      <c r="C306" s="54" t="s">
        <v>145</v>
      </c>
      <c r="D306" s="90">
        <v>8</v>
      </c>
      <c r="E306" s="90">
        <v>20</v>
      </c>
      <c r="F306" s="90">
        <v>36</v>
      </c>
      <c r="G306" s="90">
        <v>28</v>
      </c>
      <c r="H306" s="90">
        <v>8</v>
      </c>
      <c r="I306" s="97">
        <f t="shared" si="4"/>
        <v>300</v>
      </c>
    </row>
    <row r="307" spans="1:9" ht="15" customHeight="1" x14ac:dyDescent="0.2">
      <c r="A307" s="32" t="s">
        <v>13</v>
      </c>
      <c r="B307" s="32" t="s">
        <v>54</v>
      </c>
      <c r="C307" s="54" t="s">
        <v>145</v>
      </c>
      <c r="D307" s="90">
        <v>8</v>
      </c>
      <c r="E307" s="90">
        <v>32</v>
      </c>
      <c r="F307" s="90">
        <v>44</v>
      </c>
      <c r="G307" s="90">
        <v>16</v>
      </c>
      <c r="H307" s="90">
        <v>0</v>
      </c>
      <c r="I307" s="97">
        <f t="shared" si="4"/>
        <v>372</v>
      </c>
    </row>
    <row r="308" spans="1:9" ht="15" customHeight="1" x14ac:dyDescent="0.2">
      <c r="A308" s="32" t="s">
        <v>65</v>
      </c>
      <c r="B308" s="32" t="s">
        <v>67</v>
      </c>
      <c r="C308" s="54" t="s">
        <v>145</v>
      </c>
      <c r="D308" s="90">
        <v>20</v>
      </c>
      <c r="E308" s="90">
        <v>32</v>
      </c>
      <c r="F308" s="90">
        <v>48</v>
      </c>
      <c r="G308" s="90">
        <v>0</v>
      </c>
      <c r="H308" s="90">
        <v>0</v>
      </c>
      <c r="I308" s="97">
        <f t="shared" si="4"/>
        <v>464</v>
      </c>
    </row>
    <row r="309" spans="1:9" ht="15" customHeight="1" x14ac:dyDescent="0.2">
      <c r="A309" s="32" t="s">
        <v>112</v>
      </c>
      <c r="B309" s="32" t="s">
        <v>12</v>
      </c>
      <c r="C309" s="54" t="s">
        <v>145</v>
      </c>
      <c r="D309" s="90">
        <v>12</v>
      </c>
      <c r="E309" s="90">
        <v>36</v>
      </c>
      <c r="F309" s="90">
        <v>28</v>
      </c>
      <c r="G309" s="90">
        <v>20</v>
      </c>
      <c r="H309" s="90">
        <v>4</v>
      </c>
      <c r="I309" s="97">
        <f t="shared" si="4"/>
        <v>380</v>
      </c>
    </row>
    <row r="310" spans="1:9" ht="15" customHeight="1" x14ac:dyDescent="0.2">
      <c r="A310" s="81" t="s">
        <v>148</v>
      </c>
      <c r="B310" s="32"/>
      <c r="C310" s="81" t="s">
        <v>145</v>
      </c>
      <c r="D310" s="91">
        <f>AVERAGE(D301:D309)</f>
        <v>7.1111111111111107</v>
      </c>
      <c r="E310" s="91">
        <f>AVERAGE(E301:E309)</f>
        <v>28.888888888888889</v>
      </c>
      <c r="F310" s="91">
        <f>AVERAGE(F301:F309)</f>
        <v>40</v>
      </c>
      <c r="G310" s="91">
        <f>AVERAGE(G301:G309)</f>
        <v>18.666666666666668</v>
      </c>
      <c r="H310" s="91">
        <f>AVERAGE(H301:H309)</f>
        <v>5.333333333333333</v>
      </c>
      <c r="I310" s="97">
        <f t="shared" si="4"/>
        <v>340.00000000000006</v>
      </c>
    </row>
    <row r="311" spans="1:9" ht="15" customHeight="1" x14ac:dyDescent="0.2">
      <c r="A311" s="32" t="s">
        <v>15</v>
      </c>
      <c r="B311" s="32" t="s">
        <v>29</v>
      </c>
      <c r="C311" s="54" t="s">
        <v>145</v>
      </c>
      <c r="D311" s="91">
        <v>7.1111111111111107</v>
      </c>
      <c r="E311" s="91">
        <v>28.888888888888889</v>
      </c>
      <c r="F311" s="91">
        <v>40</v>
      </c>
      <c r="G311" s="91">
        <v>18.666666666666668</v>
      </c>
      <c r="H311" s="91">
        <v>5.333333333333333</v>
      </c>
      <c r="I311" s="97">
        <f t="shared" si="4"/>
        <v>340.00000000000006</v>
      </c>
    </row>
    <row r="312" spans="1:9" ht="15" x14ac:dyDescent="0.2">
      <c r="A312" s="22" t="s">
        <v>13</v>
      </c>
      <c r="B312" s="22" t="s">
        <v>75</v>
      </c>
      <c r="C312" s="44" t="s">
        <v>146</v>
      </c>
      <c r="D312" s="90">
        <v>4</v>
      </c>
      <c r="E312" s="90">
        <v>32</v>
      </c>
      <c r="F312" s="90">
        <v>56</v>
      </c>
      <c r="G312" s="90">
        <v>0</v>
      </c>
      <c r="H312" s="90">
        <v>8</v>
      </c>
      <c r="I312" s="97">
        <f t="shared" si="4"/>
        <v>360</v>
      </c>
    </row>
    <row r="313" spans="1:9" ht="15" x14ac:dyDescent="0.2">
      <c r="A313" s="22" t="s">
        <v>13</v>
      </c>
      <c r="B313" s="22" t="s">
        <v>113</v>
      </c>
      <c r="C313" s="44" t="s">
        <v>146</v>
      </c>
      <c r="D313" s="90">
        <v>0</v>
      </c>
      <c r="E313" s="90">
        <v>12</v>
      </c>
      <c r="F313" s="90">
        <v>64</v>
      </c>
      <c r="G313" s="90">
        <v>24</v>
      </c>
      <c r="H313" s="90">
        <v>0</v>
      </c>
      <c r="I313" s="97">
        <f t="shared" si="4"/>
        <v>276</v>
      </c>
    </row>
    <row r="314" spans="1:9" ht="15" x14ac:dyDescent="0.2">
      <c r="A314" s="22" t="s">
        <v>45</v>
      </c>
      <c r="B314" s="22" t="s">
        <v>54</v>
      </c>
      <c r="C314" s="44" t="s">
        <v>146</v>
      </c>
      <c r="D314" s="90">
        <v>0</v>
      </c>
      <c r="E314" s="90">
        <v>0</v>
      </c>
      <c r="F314" s="90">
        <v>56</v>
      </c>
      <c r="G314" s="90">
        <v>44</v>
      </c>
      <c r="H314" s="90">
        <v>0</v>
      </c>
      <c r="I314" s="97">
        <f t="shared" si="4"/>
        <v>212</v>
      </c>
    </row>
    <row r="315" spans="1:9" ht="15" x14ac:dyDescent="0.2">
      <c r="A315" s="22" t="s">
        <v>23</v>
      </c>
      <c r="B315" s="22" t="s">
        <v>12</v>
      </c>
      <c r="C315" s="44" t="s">
        <v>146</v>
      </c>
      <c r="D315" s="90">
        <v>0</v>
      </c>
      <c r="E315" s="90">
        <v>8</v>
      </c>
      <c r="F315" s="90">
        <v>24</v>
      </c>
      <c r="G315" s="90">
        <v>64</v>
      </c>
      <c r="H315" s="90">
        <v>4</v>
      </c>
      <c r="I315" s="97">
        <f t="shared" si="4"/>
        <v>176</v>
      </c>
    </row>
    <row r="316" spans="1:9" ht="15" x14ac:dyDescent="0.2">
      <c r="A316" s="22" t="s">
        <v>11</v>
      </c>
      <c r="B316" s="22" t="s">
        <v>12</v>
      </c>
      <c r="C316" s="44" t="s">
        <v>146</v>
      </c>
      <c r="D316" s="90">
        <v>0</v>
      </c>
      <c r="E316" s="90">
        <v>24</v>
      </c>
      <c r="F316" s="90">
        <v>52</v>
      </c>
      <c r="G316" s="90">
        <v>4</v>
      </c>
      <c r="H316" s="90">
        <v>20</v>
      </c>
      <c r="I316" s="97">
        <f t="shared" si="4"/>
        <v>280</v>
      </c>
    </row>
    <row r="317" spans="1:9" ht="15" x14ac:dyDescent="0.2">
      <c r="A317" s="22" t="s">
        <v>13</v>
      </c>
      <c r="B317" s="22" t="s">
        <v>60</v>
      </c>
      <c r="C317" s="44" t="s">
        <v>146</v>
      </c>
      <c r="D317" s="90">
        <v>0</v>
      </c>
      <c r="E317" s="90">
        <v>32</v>
      </c>
      <c r="F317" s="90">
        <v>48</v>
      </c>
      <c r="G317" s="90">
        <v>8</v>
      </c>
      <c r="H317" s="90">
        <v>12</v>
      </c>
      <c r="I317" s="97">
        <f t="shared" si="4"/>
        <v>312</v>
      </c>
    </row>
    <row r="318" spans="1:9" ht="15" x14ac:dyDescent="0.2">
      <c r="A318" s="71" t="s">
        <v>148</v>
      </c>
      <c r="B318" s="22"/>
      <c r="C318" s="71" t="s">
        <v>146</v>
      </c>
      <c r="D318" s="91">
        <f>AVERAGE(D312:D317)</f>
        <v>0.66666666666666663</v>
      </c>
      <c r="E318" s="91">
        <f>AVERAGE(E312:E317)</f>
        <v>18</v>
      </c>
      <c r="F318" s="91">
        <f>AVERAGE(F312:F317)</f>
        <v>50</v>
      </c>
      <c r="G318" s="91">
        <f>AVERAGE(G312:G317)</f>
        <v>24</v>
      </c>
      <c r="H318" s="91">
        <f>AVERAGE(H312:H317)</f>
        <v>7.333333333333333</v>
      </c>
      <c r="I318" s="97">
        <f t="shared" si="4"/>
        <v>269.33333333333331</v>
      </c>
    </row>
    <row r="319" spans="1:9" ht="15" x14ac:dyDescent="0.2">
      <c r="A319" s="33" t="s">
        <v>28</v>
      </c>
      <c r="B319" s="33" t="s">
        <v>114</v>
      </c>
      <c r="C319" s="55" t="s">
        <v>147</v>
      </c>
      <c r="D319" s="90">
        <v>8</v>
      </c>
      <c r="E319" s="90">
        <v>4</v>
      </c>
      <c r="F319" s="90">
        <v>32</v>
      </c>
      <c r="G319" s="90">
        <v>40</v>
      </c>
      <c r="H319" s="90">
        <v>16</v>
      </c>
      <c r="I319" s="97">
        <f t="shared" si="4"/>
        <v>220</v>
      </c>
    </row>
    <row r="320" spans="1:9" ht="15" x14ac:dyDescent="0.2">
      <c r="A320" s="33" t="s">
        <v>18</v>
      </c>
      <c r="B320" s="33" t="s">
        <v>115</v>
      </c>
      <c r="C320" s="55" t="s">
        <v>147</v>
      </c>
      <c r="D320" s="90">
        <v>0</v>
      </c>
      <c r="E320" s="90">
        <v>8</v>
      </c>
      <c r="F320" s="90">
        <v>40</v>
      </c>
      <c r="G320" s="90">
        <v>48</v>
      </c>
      <c r="H320" s="90">
        <v>4</v>
      </c>
      <c r="I320" s="97">
        <f t="shared" si="4"/>
        <v>208</v>
      </c>
    </row>
    <row r="321" spans="1:9" ht="15" x14ac:dyDescent="0.2">
      <c r="A321" s="33" t="s">
        <v>13</v>
      </c>
      <c r="B321" s="33" t="s">
        <v>75</v>
      </c>
      <c r="C321" s="55" t="s">
        <v>147</v>
      </c>
      <c r="D321" s="90">
        <v>0</v>
      </c>
      <c r="E321" s="90">
        <v>12</v>
      </c>
      <c r="F321" s="90">
        <v>60</v>
      </c>
      <c r="G321" s="90">
        <v>20</v>
      </c>
      <c r="H321" s="90">
        <v>8</v>
      </c>
      <c r="I321" s="97">
        <f t="shared" si="4"/>
        <v>260</v>
      </c>
    </row>
    <row r="322" spans="1:9" ht="15" x14ac:dyDescent="0.2">
      <c r="A322" s="33" t="s">
        <v>30</v>
      </c>
      <c r="B322" s="33" t="s">
        <v>114</v>
      </c>
      <c r="C322" s="55" t="s">
        <v>147</v>
      </c>
      <c r="D322" s="90">
        <v>4</v>
      </c>
      <c r="E322" s="90">
        <v>4</v>
      </c>
      <c r="F322" s="90">
        <v>44</v>
      </c>
      <c r="G322" s="90">
        <v>48</v>
      </c>
      <c r="H322" s="90">
        <v>0</v>
      </c>
      <c r="I322" s="97">
        <f t="shared" si="4"/>
        <v>232</v>
      </c>
    </row>
    <row r="323" spans="1:9" ht="15" x14ac:dyDescent="0.2">
      <c r="A323" s="33" t="s">
        <v>13</v>
      </c>
      <c r="B323" s="33" t="s">
        <v>80</v>
      </c>
      <c r="C323" s="55" t="s">
        <v>147</v>
      </c>
      <c r="D323" s="90">
        <v>0</v>
      </c>
      <c r="E323" s="90">
        <v>16</v>
      </c>
      <c r="F323" s="90">
        <v>56</v>
      </c>
      <c r="G323" s="90">
        <v>28</v>
      </c>
      <c r="H323" s="90">
        <v>0</v>
      </c>
      <c r="I323" s="97">
        <f t="shared" si="4"/>
        <v>276</v>
      </c>
    </row>
    <row r="324" spans="1:9" ht="15" x14ac:dyDescent="0.2">
      <c r="A324" s="33" t="s">
        <v>65</v>
      </c>
      <c r="B324" s="33" t="s">
        <v>103</v>
      </c>
      <c r="C324" s="55" t="s">
        <v>147</v>
      </c>
      <c r="D324" s="90">
        <v>0</v>
      </c>
      <c r="E324" s="90">
        <v>20</v>
      </c>
      <c r="F324" s="90">
        <v>32</v>
      </c>
      <c r="G324" s="90">
        <v>48</v>
      </c>
      <c r="H324" s="90">
        <v>0</v>
      </c>
      <c r="I324" s="97">
        <f t="shared" si="4"/>
        <v>244</v>
      </c>
    </row>
    <row r="325" spans="1:9" ht="15" x14ac:dyDescent="0.2">
      <c r="A325" s="33" t="s">
        <v>22</v>
      </c>
      <c r="B325" s="33" t="s">
        <v>12</v>
      </c>
      <c r="C325" s="55" t="s">
        <v>147</v>
      </c>
      <c r="D325" s="90">
        <v>0</v>
      </c>
      <c r="E325" s="90">
        <v>4</v>
      </c>
      <c r="F325" s="90">
        <v>16</v>
      </c>
      <c r="G325" s="90">
        <v>48</v>
      </c>
      <c r="H325" s="90">
        <v>32</v>
      </c>
      <c r="I325" s="97">
        <f t="shared" si="4"/>
        <v>116</v>
      </c>
    </row>
    <row r="326" spans="1:9" ht="15" x14ac:dyDescent="0.2">
      <c r="A326" s="33" t="s">
        <v>15</v>
      </c>
      <c r="B326" s="33" t="s">
        <v>102</v>
      </c>
      <c r="C326" s="55" t="s">
        <v>147</v>
      </c>
      <c r="D326" s="90">
        <v>4</v>
      </c>
      <c r="E326" s="90">
        <v>8</v>
      </c>
      <c r="F326" s="90">
        <v>20</v>
      </c>
      <c r="G326" s="90">
        <v>56</v>
      </c>
      <c r="H326" s="90">
        <v>12</v>
      </c>
      <c r="I326" s="97">
        <f t="shared" si="4"/>
        <v>188</v>
      </c>
    </row>
    <row r="327" spans="1:9" ht="15" x14ac:dyDescent="0.2">
      <c r="A327" s="33" t="s">
        <v>11</v>
      </c>
      <c r="B327" s="33" t="s">
        <v>12</v>
      </c>
      <c r="C327" s="55" t="s">
        <v>147</v>
      </c>
      <c r="D327" s="90">
        <v>4</v>
      </c>
      <c r="E327" s="90">
        <v>28</v>
      </c>
      <c r="F327" s="90">
        <v>28</v>
      </c>
      <c r="G327" s="90">
        <v>24</v>
      </c>
      <c r="H327" s="90">
        <v>16</v>
      </c>
      <c r="I327" s="97">
        <f t="shared" si="4"/>
        <v>280</v>
      </c>
    </row>
    <row r="328" spans="1:9" ht="15" x14ac:dyDescent="0.2">
      <c r="A328" s="33" t="s">
        <v>13</v>
      </c>
      <c r="B328" s="33" t="s">
        <v>14</v>
      </c>
      <c r="C328" s="55" t="s">
        <v>147</v>
      </c>
      <c r="D328" s="90">
        <v>0</v>
      </c>
      <c r="E328" s="90">
        <v>0</v>
      </c>
      <c r="F328" s="90">
        <v>0</v>
      </c>
      <c r="G328" s="90">
        <v>16</v>
      </c>
      <c r="H328" s="90">
        <v>84</v>
      </c>
      <c r="I328" s="97">
        <f t="shared" si="4"/>
        <v>16</v>
      </c>
    </row>
    <row r="329" spans="1:9" ht="15" x14ac:dyDescent="0.2">
      <c r="A329" s="33" t="s">
        <v>13</v>
      </c>
      <c r="B329" s="33" t="s">
        <v>60</v>
      </c>
      <c r="C329" s="55" t="s">
        <v>147</v>
      </c>
      <c r="D329" s="90">
        <v>0</v>
      </c>
      <c r="E329" s="90">
        <v>4</v>
      </c>
      <c r="F329" s="90">
        <v>20</v>
      </c>
      <c r="G329" s="90">
        <v>76</v>
      </c>
      <c r="H329" s="90">
        <v>0</v>
      </c>
      <c r="I329" s="97">
        <f t="shared" si="4"/>
        <v>156</v>
      </c>
    </row>
    <row r="330" spans="1:9" ht="15" x14ac:dyDescent="0.2">
      <c r="A330" s="33" t="s">
        <v>24</v>
      </c>
      <c r="B330" s="33" t="s">
        <v>69</v>
      </c>
      <c r="C330" s="55" t="s">
        <v>147</v>
      </c>
      <c r="D330" s="90">
        <v>0</v>
      </c>
      <c r="E330" s="90">
        <v>0</v>
      </c>
      <c r="F330" s="90">
        <v>32</v>
      </c>
      <c r="G330" s="90">
        <v>68</v>
      </c>
      <c r="H330" s="90">
        <v>0</v>
      </c>
      <c r="I330" s="97">
        <f t="shared" si="4"/>
        <v>164</v>
      </c>
    </row>
    <row r="331" spans="1:9" ht="15" x14ac:dyDescent="0.2">
      <c r="A331" s="82" t="s">
        <v>148</v>
      </c>
      <c r="B331" s="33"/>
      <c r="C331" s="82" t="s">
        <v>147</v>
      </c>
      <c r="D331" s="91">
        <f>AVERAGE(D319:D330)</f>
        <v>1.6666666666666667</v>
      </c>
      <c r="E331" s="91">
        <f>AVERAGE(E319:E330)</f>
        <v>9</v>
      </c>
      <c r="F331" s="91">
        <f>AVERAGE(F319:F330)</f>
        <v>31.666666666666668</v>
      </c>
      <c r="G331" s="91">
        <f>AVERAGE(G319:G330)</f>
        <v>43.333333333333336</v>
      </c>
      <c r="H331" s="91">
        <f>AVERAGE(H319:H330)</f>
        <v>14.333333333333334</v>
      </c>
      <c r="I331" s="97">
        <f t="shared" si="4"/>
        <v>196.66666666666669</v>
      </c>
    </row>
  </sheetData>
  <autoFilter ref="A6:I332" xr:uid="{4E056DAC-70E1-4622-A42B-31D4F1A73B59}">
    <filterColumn colId="3" showButton="0"/>
    <filterColumn colId="4" showButton="0"/>
    <filterColumn colId="5" showButton="0"/>
    <filterColumn colId="6" showButton="0"/>
  </autoFilter>
  <mergeCells count="4">
    <mergeCell ref="D6:H6"/>
    <mergeCell ref="A1:B2"/>
    <mergeCell ref="D1:H1"/>
    <mergeCell ref="D2:H2"/>
  </mergeCells>
  <pageMargins left="0.51181102362204722" right="0.51181102362204722" top="0.74803149606299213" bottom="0.74803149606299213" header="0.31496062992125984" footer="0.31496062992125984"/>
  <pageSetup paperSize="9" scale="81" orientation="landscape" r:id="rId1"/>
  <ignoredErrors>
    <ignoredError sqref="D212:H212 D36:H36 D45:H45 D54:H54 D71:H71 D96:H96 D104:H104 D116:H116 D169:H169 D227:H227 D237:H237 D244:H244 D256:H256 D268:H268 D273:H273 D283:H283 D294:H294 D318:H3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476099-cba7-4726-8c65-e15517b1c1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5C34B7FBEF3547BD1A633DAA59EF09" ma:contentTypeVersion="15" ma:contentTypeDescription="Create a new document." ma:contentTypeScope="" ma:versionID="b48bf45604e6375f3eba81a6e3be1bf5">
  <xsd:schema xmlns:xsd="http://www.w3.org/2001/XMLSchema" xmlns:xs="http://www.w3.org/2001/XMLSchema" xmlns:p="http://schemas.microsoft.com/office/2006/metadata/properties" xmlns:ns3="230c3f00-8b81-4c94-a35d-4d1ee5a22961" xmlns:ns4="49476099-cba7-4726-8c65-e15517b1c1b5" targetNamespace="http://schemas.microsoft.com/office/2006/metadata/properties" ma:root="true" ma:fieldsID="cda85fd191a0d315a49a30547e4e9c89" ns3:_="" ns4:_="">
    <xsd:import namespace="230c3f00-8b81-4c94-a35d-4d1ee5a22961"/>
    <xsd:import namespace="49476099-cba7-4726-8c65-e15517b1c1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c3f00-8b81-4c94-a35d-4d1ee5a229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76099-cba7-4726-8c65-e15517b1c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915523-984A-4A81-8630-6A3614F63163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9476099-cba7-4726-8c65-e15517b1c1b5"/>
    <ds:schemaRef ds:uri="230c3f00-8b81-4c94-a35d-4d1ee5a22961"/>
  </ds:schemaRefs>
</ds:datastoreItem>
</file>

<file path=customXml/itemProps2.xml><?xml version="1.0" encoding="utf-8"?>
<ds:datastoreItem xmlns:ds="http://schemas.openxmlformats.org/officeDocument/2006/customXml" ds:itemID="{3D4267CC-5AED-4E9B-A422-2A4A99630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c3f00-8b81-4c94-a35d-4d1ee5a22961"/>
    <ds:schemaRef ds:uri="49476099-cba7-4726-8c65-e15517b1c1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67C9A0-4409-49BB-A56D-171776D53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volume</vt:lpstr>
      <vt:lpstr>volume!Oblasť_tlače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Crook [7287]</dc:creator>
  <cp:keywords/>
  <dc:description/>
  <cp:lastModifiedBy>Zrak Andrej</cp:lastModifiedBy>
  <cp:revision/>
  <dcterms:created xsi:type="dcterms:W3CDTF">2017-04-18T09:50:12Z</dcterms:created>
  <dcterms:modified xsi:type="dcterms:W3CDTF">2023-10-26T14:30:35Z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0x010100245C34B7FBEF3547BD1A633DAA59EF09</vt:lpwstr>
  </property>
</Properties>
</file>