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4 Špecifiká\800 €\web\"/>
    </mc:Choice>
  </mc:AlternateContent>
  <xr:revisionPtr revIDLastSave="0" documentId="13_ncr:1_{FC494F7A-C703-4FA6-9A02-117871013298}" xr6:coauthVersionLast="36" xr6:coauthVersionMax="36" xr10:uidLastSave="{00000000-0000-0000-0000-000000000000}"/>
  <bookViews>
    <workbookView xWindow="0" yWindow="0" windowWidth="28800" windowHeight="11625" activeTab="1" xr2:uid="{DEAF3402-DE3B-4A41-B067-88560EE673E2}"/>
  </bookViews>
  <sheets>
    <sheet name="zriaď" sheetId="2" r:id="rId1"/>
    <sheet name="škola" sheetId="1" r:id="rId2"/>
  </sheets>
  <definedNames>
    <definedName name="_xlnm._FilterDatabase" localSheetId="1" hidden="1">škola!$A$4:$L$179</definedName>
    <definedName name="_xlnm._FilterDatabase" localSheetId="0" hidden="1">zriaď!$A$4:$F$55</definedName>
    <definedName name="_xlnm.Print_Titles" localSheetId="1">škola!$3:$4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2" l="1"/>
  <c r="E56" i="2"/>
  <c r="I180" i="1" l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180" i="1" l="1"/>
</calcChain>
</file>

<file path=xl/sharedStrings.xml><?xml version="1.0" encoding="utf-8"?>
<sst xmlns="http://schemas.openxmlformats.org/spreadsheetml/2006/main" count="1239" uniqueCount="568">
  <si>
    <t>Rozpis po školách</t>
  </si>
  <si>
    <t>Kraj sídla zriaďovateľa</t>
  </si>
  <si>
    <t>Kód zriaďovateľa pre financovanie</t>
  </si>
  <si>
    <t>IČO zriaďovateľa</t>
  </si>
  <si>
    <t>Názov zriaďovateľa</t>
  </si>
  <si>
    <t>IČO školy</t>
  </si>
  <si>
    <t>Názov právneho subjektu</t>
  </si>
  <si>
    <t>Obec</t>
  </si>
  <si>
    <t>Ulica</t>
  </si>
  <si>
    <t>Prepočítaný počet zamest. k 31.3.2025</t>
  </si>
  <si>
    <r>
      <t xml:space="preserve">Suma príspevku v €
</t>
    </r>
    <r>
      <rPr>
        <b/>
        <i/>
        <sz val="11"/>
        <color theme="1"/>
        <rFont val="Times New Roman"/>
        <family val="1"/>
        <charset val="238"/>
      </rPr>
      <t>800 € + odvody</t>
    </r>
  </si>
  <si>
    <t>a</t>
  </si>
  <si>
    <t>b</t>
  </si>
  <si>
    <t>c</t>
  </si>
  <si>
    <t>d</t>
  </si>
  <si>
    <t>e</t>
  </si>
  <si>
    <t>f</t>
  </si>
  <si>
    <t>g</t>
  </si>
  <si>
    <t>h</t>
  </si>
  <si>
    <t>2=1*800+1*800*0,362</t>
  </si>
  <si>
    <t>BA</t>
  </si>
  <si>
    <t>C10</t>
  </si>
  <si>
    <t>Kongregácia sestier dominikánok bl. Imeldy</t>
  </si>
  <si>
    <t>Gymnázium sv. Tomáša Akvinského</t>
  </si>
  <si>
    <t>Košice-Staré Mesto</t>
  </si>
  <si>
    <t>Zbrojničná 3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</si>
  <si>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</si>
  <si>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</si>
  <si>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</si>
  <si>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</si>
  <si>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</si>
  <si>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</si>
  <si>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</si>
  <si>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</si>
  <si>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Bratislava-Staré Mesto</t>
  </si>
  <si>
    <t>Nedbalova 4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</si>
  <si>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</si>
  <si>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</si>
  <si>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</si>
  <si>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</si>
  <si>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</si>
  <si>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</si>
  <si>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C20</t>
  </si>
  <si>
    <t>Saleziáni don Bosca - Slovenská provincia</t>
  </si>
  <si>
    <t>Stredná odborná škola sv. Jozefa Robotníka</t>
  </si>
  <si>
    <t>Žilina</t>
  </si>
  <si>
    <t>Saleziánska 18</t>
  </si>
  <si>
    <t>Základná škola s materskou školou bl. Zefyrína</t>
  </si>
  <si>
    <t>Bardejov</t>
  </si>
  <si>
    <t>Poštárka 120A</t>
  </si>
  <si>
    <t>C22</t>
  </si>
  <si>
    <t>Inštitút školských bratov</t>
  </si>
  <si>
    <t>Spojená škola de La Salle</t>
  </si>
  <si>
    <t>Bratislava-Rača</t>
  </si>
  <si>
    <t>Čachtická 14</t>
  </si>
  <si>
    <t>C58</t>
  </si>
  <si>
    <t>Rímskokatolícka cirkev, Bratislavská arcidiecéza</t>
  </si>
  <si>
    <t xml:space="preserve">Spojená škola sv. Vincenta de Paul  </t>
  </si>
  <si>
    <t>Bratislava-Ružinov</t>
  </si>
  <si>
    <t>Bachova 4</t>
  </si>
  <si>
    <t>Cirkevná materská škola Gianny Berettovej Mollovej</t>
  </si>
  <si>
    <t>Bratislava-Dúbravka</t>
  </si>
  <si>
    <t>Bilíkova 1</t>
  </si>
  <si>
    <t>Základná umelecká škola</t>
  </si>
  <si>
    <t>Chlumeckého 10</t>
  </si>
  <si>
    <t>Cirkevná materská škola Márie Mazzarellovej</t>
  </si>
  <si>
    <t>Bratislava-Petržalka</t>
  </si>
  <si>
    <t>Lachova 33</t>
  </si>
  <si>
    <t>Spojená škola sv. Františka z Assisi</t>
  </si>
  <si>
    <t>Bratislava-Karlova Ves</t>
  </si>
  <si>
    <t>Karloveská 32</t>
  </si>
  <si>
    <t>Spojená škola Svätej Rodiny</t>
  </si>
  <si>
    <t>Gercenova 10</t>
  </si>
  <si>
    <t>Spojená škola sv. Františka Assiského</t>
  </si>
  <si>
    <t>Malacky</t>
  </si>
  <si>
    <t>Kláštorné nám. 1</t>
  </si>
  <si>
    <t>Základná škola s materskou školou sv. Jána Pavla II.</t>
  </si>
  <si>
    <t>Bratislava-Vajnory</t>
  </si>
  <si>
    <t>Osloboditeľská 27</t>
  </si>
  <si>
    <t>Materská škola bl. Zdenky Schelingovej</t>
  </si>
  <si>
    <t>Bratislava-Záhorská Bystr</t>
  </si>
  <si>
    <t>Sv. Pia X. 1/A</t>
  </si>
  <si>
    <t>Cirkevná spojená škola sv. Martina</t>
  </si>
  <si>
    <t>Hviezdoslavov</t>
  </si>
  <si>
    <t>Školská 1661/4</t>
  </si>
  <si>
    <t>C73</t>
  </si>
  <si>
    <t>Združenie škôl C. S. Lewisa, ú.z.</t>
  </si>
  <si>
    <t>Cirkevná základná škola - Narnia</t>
  </si>
  <si>
    <t>Beňadická 38</t>
  </si>
  <si>
    <t>Základná škola Narnia</t>
  </si>
  <si>
    <t>Mozartova 10</t>
  </si>
  <si>
    <t>Levice</t>
  </si>
  <si>
    <t>Františka Hečku 4720/25</t>
  </si>
  <si>
    <t>TV</t>
  </si>
  <si>
    <t>C01</t>
  </si>
  <si>
    <t>Rímskokatolícka cirkev, Trnavská arcidiecéza</t>
  </si>
  <si>
    <t>Základná škola sv. Jozefa</t>
  </si>
  <si>
    <t>Hlohovec</t>
  </si>
  <si>
    <t>Pribinova 35</t>
  </si>
  <si>
    <t>Stredná odborná škola pedagogická bl. Laury</t>
  </si>
  <si>
    <t>Jána Hollého 9</t>
  </si>
  <si>
    <t>Cirkevná spojená škola Panny Márie</t>
  </si>
  <si>
    <t>Kolárovo</t>
  </si>
  <si>
    <t>Brnenské námestie 15</t>
  </si>
  <si>
    <t>Cirkevná základná škola sv. Cyrila a Metoda</t>
  </si>
  <si>
    <t>Sereď</t>
  </si>
  <si>
    <t>Komenského 3064/41</t>
  </si>
  <si>
    <t>Cirkevná materská škola sv. Alžbety</t>
  </si>
  <si>
    <t>Ustianska 11</t>
  </si>
  <si>
    <t>Cirkevná materská škola Panny Márie Pomocnice</t>
  </si>
  <si>
    <t>Vinohradská 9</t>
  </si>
  <si>
    <t>Vrbové</t>
  </si>
  <si>
    <t>Beňovského 371/45</t>
  </si>
  <si>
    <t>Cirkevná spojená škola Marianum s vyučovacím jazykom maďarským</t>
  </si>
  <si>
    <t>Komárno</t>
  </si>
  <si>
    <t>Biskupa Királya 30</t>
  </si>
  <si>
    <t>Cirkevná spojená škola</t>
  </si>
  <si>
    <t>Piešťany</t>
  </si>
  <si>
    <t>Štefánikova 119</t>
  </si>
  <si>
    <t>Cirkevná základná škola s materskou školou sv. Jána apoštola s vyučovacím jazykom maďarským - Szent János apostol Egyházi Alapiskola és Óvoda</t>
  </si>
  <si>
    <t>Dunajská Streda</t>
  </si>
  <si>
    <t>Trhovisko 1</t>
  </si>
  <si>
    <t>C17</t>
  </si>
  <si>
    <t>Kongregácia Dcér Božskej Lásky na Slovensku</t>
  </si>
  <si>
    <t>Cirkevná materská škola Kráľovnej Anjelov</t>
  </si>
  <si>
    <t>Ivanka pri Dunaji</t>
  </si>
  <si>
    <t>Nám. padlých hrdinov 30</t>
  </si>
  <si>
    <t>Cirkevná materská škola sv. Terezky</t>
  </si>
  <si>
    <t>Michalovce</t>
  </si>
  <si>
    <t>Farská 1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</si>
  <si>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</si>
  <si>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</si>
  <si>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</si>
  <si>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Dolný Štál</t>
  </si>
  <si>
    <t>Hlavná 85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</si>
  <si>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</si>
  <si>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</si>
  <si>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</si>
  <si>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Šamorín</t>
  </si>
  <si>
    <t>Strelecká ul. 9</t>
  </si>
  <si>
    <t>TC</t>
  </si>
  <si>
    <t>C12</t>
  </si>
  <si>
    <t>Kongregácia Školských sestier de Notre Dame</t>
  </si>
  <si>
    <t>Spojená škola sv. Jozefa</t>
  </si>
  <si>
    <t>Nové Mesto nad Váhom</t>
  </si>
  <si>
    <t>Klčové 87</t>
  </si>
  <si>
    <t>C41</t>
  </si>
  <si>
    <t>Cirkevný zbor Evanjelickej cirkvi a.v. na Slovensku so sídlom v Myjave</t>
  </si>
  <si>
    <t>Cirkevné CVČ</t>
  </si>
  <si>
    <t>Brestovec</t>
  </si>
  <si>
    <t>U Svítkov 430</t>
  </si>
  <si>
    <t>C49</t>
  </si>
  <si>
    <t>Rímskokatolícka cirkev, Farnosť Beluša</t>
  </si>
  <si>
    <t>Beluša</t>
  </si>
  <si>
    <t>Farská 1158</t>
  </si>
  <si>
    <t>C61</t>
  </si>
  <si>
    <t>Rímskokatolícka cirkev, Farnosť Považská Bystrica-Rozkvet</t>
  </si>
  <si>
    <t>Považská Bystrica</t>
  </si>
  <si>
    <t>Sídl. Rozkvet 2047</t>
  </si>
  <si>
    <t>NR</t>
  </si>
  <si>
    <t>C02</t>
  </si>
  <si>
    <t>Rímskokatolícka cirkev Biskupstvo Nitra</t>
  </si>
  <si>
    <t>Spojená katolícka škola</t>
  </si>
  <si>
    <t>Nitra</t>
  </si>
  <si>
    <t>Farská 19</t>
  </si>
  <si>
    <t>Základná škola svätého Don Bosca</t>
  </si>
  <si>
    <t>Zlaté Moravce</t>
  </si>
  <si>
    <t>Ul. 1. mája 24</t>
  </si>
  <si>
    <t>Základná škola svätého Ladislava</t>
  </si>
  <si>
    <t>Topoľčany</t>
  </si>
  <si>
    <t>Lipová 3868/10</t>
  </si>
  <si>
    <t>Ľ. Fullu 2805/6</t>
  </si>
  <si>
    <t>Základná škola svätého Vojtecha</t>
  </si>
  <si>
    <t>Vráble</t>
  </si>
  <si>
    <t>Levická 903</t>
  </si>
  <si>
    <t>Cirkevná základná škola Žofie Bosniakovej</t>
  </si>
  <si>
    <t>Šurany</t>
  </si>
  <si>
    <t>Nám. hrdinov 6</t>
  </si>
  <si>
    <t>Základná škola sv. Dominika Sávia</t>
  </si>
  <si>
    <t>Machulince</t>
  </si>
  <si>
    <t>Kopanická 286</t>
  </si>
  <si>
    <t>Základná škola svätého Marka</t>
  </si>
  <si>
    <t>Petzwalova 1</t>
  </si>
  <si>
    <t>Cirkevná ZUŠ sv. Lukáša</t>
  </si>
  <si>
    <t>Stummerova 20</t>
  </si>
  <si>
    <t>Katolícka spojená škola</t>
  </si>
  <si>
    <t>Nemšová</t>
  </si>
  <si>
    <t>Školská 9</t>
  </si>
  <si>
    <t>Nové Zámky</t>
  </si>
  <si>
    <t>Andovská 4</t>
  </si>
  <si>
    <t>Základná škola s materskou školou sv. Andreja-Svorada a Benedikta</t>
  </si>
  <si>
    <t>Trenčín</t>
  </si>
  <si>
    <t>Braneckého 4</t>
  </si>
  <si>
    <t>Materská škola sv. Alžbety</t>
  </si>
  <si>
    <t>Prílepská 4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</si>
  <si>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</si>
  <si>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</si>
  <si>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</si>
  <si>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</si>
  <si>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</si>
  <si>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</si>
  <si>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</si>
  <si>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Prievidza</t>
  </si>
  <si>
    <t>A. Hlinku 44</t>
  </si>
  <si>
    <t>C32</t>
  </si>
  <si>
    <t>Reformovaná kresťanská cirkev na Slovensku</t>
  </si>
  <si>
    <t>Školská jedáleň</t>
  </si>
  <si>
    <t>Rimavská Sobota</t>
  </si>
  <si>
    <t>Daxnerova 42/10</t>
  </si>
  <si>
    <t>Spojená škola Reformovanej kresťanskej cirkvi</t>
  </si>
  <si>
    <t>Daxnerova 10/42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</si>
  <si>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</si>
  <si>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</si>
  <si>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</si>
  <si>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</si>
  <si>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</si>
  <si>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</si>
  <si>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</si>
  <si>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</si>
  <si>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</si>
  <si>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</si>
  <si>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C47</t>
  </si>
  <si>
    <t>Rímskokatolícka cirkev, Farnosť Sv. Gorazda Nitra - Klokočina</t>
  </si>
  <si>
    <t>Centrum voľného času</t>
  </si>
  <si>
    <t>Pavla Straussa 3</t>
  </si>
  <si>
    <t>C67</t>
  </si>
  <si>
    <t>Rímskokatolícka cirkev, Farnosť Nitra - Chrenová</t>
  </si>
  <si>
    <t>Základná škola s materskou školou svätého Gorazda</t>
  </si>
  <si>
    <t>Dlhá 78</t>
  </si>
  <si>
    <t>C93</t>
  </si>
  <si>
    <t>Reformovaná kresťanská cirkev na Slovensku Cirkevný zbor Chotín</t>
  </si>
  <si>
    <t>Materská škola Reformovanej kresťanskej cirkvi s vyučovacím jazykom maďarským - Református Óvoda</t>
  </si>
  <si>
    <t>Chotín</t>
  </si>
  <si>
    <t>Chotín 954</t>
  </si>
  <si>
    <t>ZA</t>
  </si>
  <si>
    <t>C15</t>
  </si>
  <si>
    <t>Kongregácia Školských sestier sv. Františka</t>
  </si>
  <si>
    <t>Gymnázium sv. Františka z Assisi</t>
  </si>
  <si>
    <t>J. M. Hurbana 44</t>
  </si>
  <si>
    <t>C18</t>
  </si>
  <si>
    <t>Slovenský vikariát Kongregácie sestier sv. Cyrila a Metoda</t>
  </si>
  <si>
    <t>Turzovka</t>
  </si>
  <si>
    <t>Jašíkova 219</t>
  </si>
  <si>
    <t>C40</t>
  </si>
  <si>
    <t>Rímskokatolícka cirkev, Farnosť Dobrého pastiera</t>
  </si>
  <si>
    <t>Cirkevná základná škola s materskou školou Dobrého pastiera</t>
  </si>
  <si>
    <t>Gaštanová 53</t>
  </si>
  <si>
    <t>Smreková 39</t>
  </si>
  <si>
    <t>C44</t>
  </si>
  <si>
    <t>Kongregácia Milosrdných sestier sv. Vincenta - Satmárok</t>
  </si>
  <si>
    <t>Základná škola sv. Vincenta</t>
  </si>
  <si>
    <t>Ružomberok</t>
  </si>
  <si>
    <t>Námestie A. Hlinku 22</t>
  </si>
  <si>
    <t>C55</t>
  </si>
  <si>
    <t>Rímskokatolícka cirkev, Farnosť sv. Jakuba Kysucké Nové Mesto</t>
  </si>
  <si>
    <t>CVČ sv. Jakuba</t>
  </si>
  <si>
    <t>Kysucké Nové Mesto</t>
  </si>
  <si>
    <t>Jesenského 2928</t>
  </si>
  <si>
    <t>C59</t>
  </si>
  <si>
    <t>Rímskokatolícka cirkev, Žilinská diecéza</t>
  </si>
  <si>
    <t>Základná škola Žofie Bosniakovej</t>
  </si>
  <si>
    <t>Teplička nad Váhom</t>
  </si>
  <si>
    <t>Školská 18</t>
  </si>
  <si>
    <t>Stredná odborná škola pedagogická sv. Márie Goretti</t>
  </si>
  <si>
    <t>Čadca</t>
  </si>
  <si>
    <t>Horná 137</t>
  </si>
  <si>
    <t>Katolícka základná škola s materskou školou Antona Bernoláka</t>
  </si>
  <si>
    <t>Martin</t>
  </si>
  <si>
    <t>Ul. S. Tomášika 1</t>
  </si>
  <si>
    <t>Základná škola sv. Augustína</t>
  </si>
  <si>
    <t>Moyzesova 1</t>
  </si>
  <si>
    <t>Obchodná akadémia sv. Tomáša Akvinského</t>
  </si>
  <si>
    <t>Vysokoškolákov 13</t>
  </si>
  <si>
    <t>Cirkevná základná škola Jána Palárika</t>
  </si>
  <si>
    <t>Raková</t>
  </si>
  <si>
    <t>Raková 705</t>
  </si>
  <si>
    <t>Základná škola sv. Andreja Svorada a Benedikta</t>
  </si>
  <si>
    <t>Skalité</t>
  </si>
  <si>
    <t>Skalité 729</t>
  </si>
  <si>
    <t xml:space="preserve">Spojená škola sv. Jána Bosca </t>
  </si>
  <si>
    <t>Nová Dubnica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</si>
  <si>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</si>
  <si>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</si>
  <si>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</si>
  <si>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</si>
  <si>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</si>
  <si>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Rajec</t>
  </si>
  <si>
    <t>Nám. Andreja Škrábika č.5</t>
  </si>
  <si>
    <t>Základná škola s materskou školou sv. Dominika Savia</t>
  </si>
  <si>
    <t>Dubnica nad Váhom</t>
  </si>
  <si>
    <t>Školská 386</t>
  </si>
  <si>
    <t>Cirkevná materska škola sv. Jána Pavla II</t>
  </si>
  <si>
    <t>Rozkvet 2047</t>
  </si>
  <si>
    <t>Základná škola s materskou školou sv. Margity</t>
  </si>
  <si>
    <t>Púchov</t>
  </si>
  <si>
    <t>Námestie slobody 562/1</t>
  </si>
  <si>
    <t>C75</t>
  </si>
  <si>
    <t>Koinonia Ján Krstiteľ - Oáza Sklené</t>
  </si>
  <si>
    <t>Cirkevná základná škola s materskou školou Jána Krstiteľa</t>
  </si>
  <si>
    <t>Partizánske</t>
  </si>
  <si>
    <t>Nám. SNP 200/22</t>
  </si>
  <si>
    <t>BB</t>
  </si>
  <si>
    <t>C04</t>
  </si>
  <si>
    <t>Rímskokatolícka cirkev Biskupstvo Banská Bystrica</t>
  </si>
  <si>
    <t>Základná škola s materskou školou Štefana Moysesa</t>
  </si>
  <si>
    <t>Žiar nad Hronom</t>
  </si>
  <si>
    <t>A. Kmeťa 1285/4</t>
  </si>
  <si>
    <t>Banská Bystrica</t>
  </si>
  <si>
    <t>Nám.Štefana Moysesa 23</t>
  </si>
  <si>
    <t>Základná škola sv. Dominika Savia</t>
  </si>
  <si>
    <t>Zvolen</t>
  </si>
  <si>
    <t>M. M. Hodžu 1732/9</t>
  </si>
  <si>
    <t>Základná škola Andreja Kmeťa</t>
  </si>
  <si>
    <t>Žarnovica</t>
  </si>
  <si>
    <t>Ul. A. Sládkoviča 823/24</t>
  </si>
  <si>
    <t>Základná škola sv. Alžbety</t>
  </si>
  <si>
    <t>Nová Baňa</t>
  </si>
  <si>
    <t>Školská 15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</si>
  <si>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</si>
  <si>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</si>
  <si>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</si>
  <si>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Šahy</t>
  </si>
  <si>
    <t>Slov.národ.povstania 4</t>
  </si>
  <si>
    <t>Cirkevná základná škola Pála Palásthyho s vyučovacím jazykom maďarským - Palásthy Pál Egyházi Alapiskola</t>
  </si>
  <si>
    <t>Plášťovce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</si>
  <si>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</si>
  <si>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</si>
  <si>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</si>
  <si>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</si>
  <si>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</si>
  <si>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Banská Štiavnica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</si>
  <si>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</si>
  <si>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</si>
  <si>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</si>
  <si>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</si>
  <si>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</si>
  <si>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Evanjelická základná škola</t>
  </si>
  <si>
    <t>Palisády 57</t>
  </si>
  <si>
    <t>C52</t>
  </si>
  <si>
    <t>Zbor cirkvi bratskej v Banskej Bystrici</t>
  </si>
  <si>
    <t>Okružná 2</t>
  </si>
  <si>
    <t>C84</t>
  </si>
  <si>
    <t>Reformovaná kresťanská cirkev na Slovensku, Cirkevný zbor Tornaľa</t>
  </si>
  <si>
    <t>Tornaľa</t>
  </si>
  <si>
    <t>Kollárova 693/3</t>
  </si>
  <si>
    <t>PO</t>
  </si>
  <si>
    <t>C06</t>
  </si>
  <si>
    <t>Rímskokatolícka cirkev Biskupstvo Spišské Podhradie</t>
  </si>
  <si>
    <t>Cirkevná základná škola Štefana Šmálika</t>
  </si>
  <si>
    <t>Tvrdošín</t>
  </si>
  <si>
    <t>Školská 166</t>
  </si>
  <si>
    <t>Základná škola Apoštola Pavla</t>
  </si>
  <si>
    <t>Liptovský Mikuláš</t>
  </si>
  <si>
    <t>Jura Janošku 11</t>
  </si>
  <si>
    <t>Gymnázium sv. Františka Assiského</t>
  </si>
  <si>
    <t>Levoča</t>
  </si>
  <si>
    <t>Kláštorská 24</t>
  </si>
  <si>
    <t>Základná škola Povýšenia sv. Kríža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</si>
  <si>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</si>
  <si>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</si>
  <si>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</si>
  <si>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</si>
  <si>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</si>
  <si>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</si>
  <si>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</si>
  <si>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Školská 1</t>
  </si>
  <si>
    <t>Cirkevná základná škola sv. Gorazda</t>
  </si>
  <si>
    <t>Námestovo</t>
  </si>
  <si>
    <t>Komenského 1096</t>
  </si>
  <si>
    <t>Cirkevná základná škola sv. apoštola Pavla</t>
  </si>
  <si>
    <t>Sihelné</t>
  </si>
  <si>
    <t>Sihelné 214</t>
  </si>
  <si>
    <t>Cirkevná základná škola s materskou školou sv. Matúša</t>
  </si>
  <si>
    <t>Švošov</t>
  </si>
  <si>
    <t>Švošov 71</t>
  </si>
  <si>
    <t>Stredná zdravotnícka škola Štefana Kluberta</t>
  </si>
  <si>
    <t>Kláštorská 24A</t>
  </si>
  <si>
    <t>Spojená škola sv. Jána Pavla II.</t>
  </si>
  <si>
    <t>Poprad</t>
  </si>
  <si>
    <t>Dlhé hony 3522/2</t>
  </si>
  <si>
    <t>Základná škola s materskou školou sv. Jána Nepomuckého</t>
  </si>
  <si>
    <t>Klčov</t>
  </si>
  <si>
    <t>Klčov 28</t>
  </si>
  <si>
    <t>Základná škola s materskou školou sv. Kríža</t>
  </si>
  <si>
    <t>Kežmarok</t>
  </si>
  <si>
    <t>Petržalská 21</t>
  </si>
  <si>
    <t>ZUŠ sv. J. Nepomuckého</t>
  </si>
  <si>
    <t>Klčov 156</t>
  </si>
  <si>
    <t>Základná škola s materskou školou sv. Jána Krstiteľa</t>
  </si>
  <si>
    <t>Veľká Lesná</t>
  </si>
  <si>
    <t>Veľká Lesná 16</t>
  </si>
  <si>
    <t>Dolný Kubín</t>
  </si>
  <si>
    <t>Okružná 2062/25</t>
  </si>
  <si>
    <t>Základná škola s materskou školou Kráľovnej Pokoja</t>
  </si>
  <si>
    <t>Haligovce</t>
  </si>
  <si>
    <t>Haligovce 24</t>
  </si>
  <si>
    <t>Spojená škola Jána Vojtaššáka internátna</t>
  </si>
  <si>
    <t>Kláštorská 24/a</t>
  </si>
  <si>
    <t>Spišské Vlachy</t>
  </si>
  <si>
    <t>Komenského 6</t>
  </si>
  <si>
    <t>Krížová Ves</t>
  </si>
  <si>
    <t>Krížová Ves 252</t>
  </si>
  <si>
    <t>Základná škola s materskou školou Rudolfa Dilonga</t>
  </si>
  <si>
    <t>Trstená</t>
  </si>
  <si>
    <t>Hviezdoslavova 823/7</t>
  </si>
  <si>
    <t>Spojená škola sv. Klementa Hofbauera internátna</t>
  </si>
  <si>
    <t>Podolínec</t>
  </si>
  <si>
    <t>Kláštorná 2</t>
  </si>
  <si>
    <t>Spojená škola</t>
  </si>
  <si>
    <t>Stará Ľubovňa</t>
  </si>
  <si>
    <t>Štúrova 383/3</t>
  </si>
  <si>
    <t>Spišská Nová Ves</t>
  </si>
  <si>
    <t>Markušovská cesta 8</t>
  </si>
  <si>
    <t>C07</t>
  </si>
  <si>
    <t>Gréckokatolícke arcibiskupstvo Prešov</t>
  </si>
  <si>
    <t>Cirkevná základná škola sv. Juraja</t>
  </si>
  <si>
    <t>Svidník</t>
  </si>
  <si>
    <t>Soviet. hrdinov 819/111</t>
  </si>
  <si>
    <t>Juskova Voľa</t>
  </si>
  <si>
    <t>Juskova Voľa 118</t>
  </si>
  <si>
    <t>Cirk. škola v prírode</t>
  </si>
  <si>
    <t>Spojená škola bl. biskupa Gojdiča</t>
  </si>
  <si>
    <t>Prešov</t>
  </si>
  <si>
    <t>Bernolákova 21</t>
  </si>
  <si>
    <t>C11</t>
  </si>
  <si>
    <t>Kongregácia sestier služobníc Nepoškvrnenej Panny Márie</t>
  </si>
  <si>
    <t>Cirkevná materská škola Sestry Jozafáty</t>
  </si>
  <si>
    <t>Ľutina</t>
  </si>
  <si>
    <t>Ľutina 131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</si>
  <si>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</si>
  <si>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</si>
  <si>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</si>
  <si>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</si>
  <si>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</si>
  <si>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Komenského 10</t>
  </si>
  <si>
    <t>M. R. Štefánika 19</t>
  </si>
  <si>
    <t>Evanjelická spojená škola internátna</t>
  </si>
  <si>
    <t>Červenica</t>
  </si>
  <si>
    <t>Červenica 114</t>
  </si>
  <si>
    <t>Námestie legionárov 3</t>
  </si>
  <si>
    <t>C63</t>
  </si>
  <si>
    <t>Cirkevný zbor Evanjelickej cirkvi augsburského vyznania na Slovensku Švábovce</t>
  </si>
  <si>
    <t>Švábovce</t>
  </si>
  <si>
    <t>Švábovce 66</t>
  </si>
  <si>
    <t>KE</t>
  </si>
  <si>
    <t>C03</t>
  </si>
  <si>
    <t>Košická arcidiecéza</t>
  </si>
  <si>
    <t>Stredná zdravotnícka škola sv. Alžbety</t>
  </si>
  <si>
    <t>Mäsiarska 25</t>
  </si>
  <si>
    <t>Základná škola sv. Cyrila a Metoda</t>
  </si>
  <si>
    <t>Košice-Západ</t>
  </si>
  <si>
    <t>Bernolákova 18</t>
  </si>
  <si>
    <t>Katolícka spojená škola sv. Mikuláša</t>
  </si>
  <si>
    <t>Duklianska 16</t>
  </si>
  <si>
    <t>Cirkevná základná škola sv. Michala</t>
  </si>
  <si>
    <t>Kendice</t>
  </si>
  <si>
    <t>Kendice 424</t>
  </si>
  <si>
    <t>Vranov nad Topľou</t>
  </si>
  <si>
    <t>Školská 650</t>
  </si>
  <si>
    <t>Volgogradská 2</t>
  </si>
  <si>
    <t>Základná škola s materskou školou sv. Marka Križina</t>
  </si>
  <si>
    <t>Košice-Krásna</t>
  </si>
  <si>
    <t>Rehoľná 2</t>
  </si>
  <si>
    <t>Cirkevná základná škola sv. Jána Krstiteľa</t>
  </si>
  <si>
    <t>Sabinov</t>
  </si>
  <si>
    <t>9. mája 7</t>
  </si>
  <si>
    <t>Cirkevná základná škola sv. Petra a Pavla</t>
  </si>
  <si>
    <t>Stropkov</t>
  </si>
  <si>
    <t>Hrnčiarska 795/61</t>
  </si>
  <si>
    <t>Jiráskova 5</t>
  </si>
  <si>
    <t>Gymnázium sv. Moniky</t>
  </si>
  <si>
    <t>Tarasa Ševčenka 1</t>
  </si>
  <si>
    <t>Gymnázium sv. Edity Steinovej</t>
  </si>
  <si>
    <t>Košice-Dargovských hrdino</t>
  </si>
  <si>
    <t>Charkovská 1</t>
  </si>
  <si>
    <t>Spojená škola sv. Košických mučeníkov</t>
  </si>
  <si>
    <t>Košice-Sídlisko KVP</t>
  </si>
  <si>
    <t>Čordákova 50</t>
  </si>
  <si>
    <t>Cirkevná materská škola sv. Bernadety</t>
  </si>
  <si>
    <t>Krosnianska 6</t>
  </si>
  <si>
    <t>Cirkevná základná škola sv. Martina</t>
  </si>
  <si>
    <t>Radatice</t>
  </si>
  <si>
    <t>Radatice 199</t>
  </si>
  <si>
    <t>Snina</t>
  </si>
  <si>
    <t>Švermova 10</t>
  </si>
  <si>
    <t>Cirkevná základná škola sv. Demetra</t>
  </si>
  <si>
    <t>Ražňany</t>
  </si>
  <si>
    <t>Ulica Štefana Onderča 240</t>
  </si>
  <si>
    <t>Humenné</t>
  </si>
  <si>
    <t>Duchnovičova 24</t>
  </si>
  <si>
    <t>Cirkevná základná škola s materskou školou sv. Petra a Pavla</t>
  </si>
  <si>
    <t>Belá nad Cirochou</t>
  </si>
  <si>
    <t>Komenského 64/17</t>
  </si>
  <si>
    <t>Nám. Jána Pavla II. 2059</t>
  </si>
  <si>
    <t>Cirkevná základná škola s materskou školou sv. Faustíny</t>
  </si>
  <si>
    <t>Pánska 2420</t>
  </si>
  <si>
    <t>Cirkevná ZUŠ</t>
  </si>
  <si>
    <t>Moldava nad Bodvou</t>
  </si>
  <si>
    <t>Ulica Československej arm</t>
  </si>
  <si>
    <t>Cirkevná základná škola s materskou školou sv. Gorazda</t>
  </si>
  <si>
    <t>Solivarská 49</t>
  </si>
  <si>
    <t>C05</t>
  </si>
  <si>
    <t>Rímskokatolícka cirkev Biskupstvo Rožňava</t>
  </si>
  <si>
    <t>Cirkevná základná škola sv. Jána Bosca</t>
  </si>
  <si>
    <t>Lučenec</t>
  </si>
  <si>
    <t>T. G. Masaryka 9</t>
  </si>
  <si>
    <t>Cirkevná základná škola sv. Štefana - Szent István Egyházi Alapiskola</t>
  </si>
  <si>
    <t>Dvorníky-Včeláre</t>
  </si>
  <si>
    <t>Dvorníky 88</t>
  </si>
  <si>
    <t>Cirk.zákl.umel.škola</t>
  </si>
  <si>
    <t>Katolícka základná škola  s materskou školou sv. Jána Nepomuckého</t>
  </si>
  <si>
    <t>Rožňava</t>
  </si>
  <si>
    <t>Kósu  Schoppera 22</t>
  </si>
  <si>
    <t>C08</t>
  </si>
  <si>
    <t>Gréckokatolícka eparchia Košice</t>
  </si>
  <si>
    <t>Cirkevná základná škola s materskou školou sv. Michala Archanjela</t>
  </si>
  <si>
    <t>Stanča</t>
  </si>
  <si>
    <t>Hlavná 137</t>
  </si>
  <si>
    <t>Stredná odborná škola služieb a priemyslu sv. Jozafáta</t>
  </si>
  <si>
    <t>Trebišov</t>
  </si>
  <si>
    <t>Komenského 1963/10</t>
  </si>
  <si>
    <t>Košice-Sídlisko Ťahanovce</t>
  </si>
  <si>
    <t>Juhoslovanská 2</t>
  </si>
  <si>
    <t>Sečovce</t>
  </si>
  <si>
    <t>Kollárova 17</t>
  </si>
  <si>
    <t>Cirk.škola v prírode</t>
  </si>
  <si>
    <t>Streda nad Bodrogom</t>
  </si>
  <si>
    <t>Hlavná 135</t>
  </si>
  <si>
    <t>Cirkevná základná škola s materskou školou sv. Juraja</t>
  </si>
  <si>
    <t>Gorkého 55</t>
  </si>
  <si>
    <t>Cirkevná materská škola sv. Efréma s vyučovacím jazykom maďarským - Szent Efrém Egyházi Óvoda</t>
  </si>
  <si>
    <t>Veľké Slemence</t>
  </si>
  <si>
    <t>Hlavná 125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</si>
  <si>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</si>
  <si>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</si>
  <si>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</si>
  <si>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</si>
  <si>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</si>
  <si>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</si>
  <si>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</si>
  <si>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</si>
  <si>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</si>
  <si>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</si>
  <si>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</si>
  <si>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</si>
  <si>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C64</t>
  </si>
  <si>
    <t>Cirkevný zbor Evanjelickej cirkvi a. v. na Slovensku Spišská Nová Ves</t>
  </si>
  <si>
    <t>Letná 35</t>
  </si>
  <si>
    <t>C71</t>
  </si>
  <si>
    <t>Rád premonštrátov - Opátstvo Jasov</t>
  </si>
  <si>
    <t>Premonštrátske gymnázium</t>
  </si>
  <si>
    <t>Kováčska 28</t>
  </si>
  <si>
    <t>C90</t>
  </si>
  <si>
    <t>Reformovaná kresťanská cirkev na Slovensku Cirkevný zbor Kráľovský Chlmec</t>
  </si>
  <si>
    <t>Kráľovský Chlmec</t>
  </si>
  <si>
    <t>M. Leczu 3046/4</t>
  </si>
  <si>
    <t>C94</t>
  </si>
  <si>
    <t>Reformovaná kresťanská cirkev na Slovensku, Cirkevný zbor Veľké Kapušany</t>
  </si>
  <si>
    <t>Veľké Kapušany</t>
  </si>
  <si>
    <t>Hlavná 2391/67</t>
  </si>
  <si>
    <t>SPOLU:</t>
  </si>
  <si>
    <t>C43</t>
  </si>
  <si>
    <t>Rád sestier sv. Bazila Veľkého</t>
  </si>
  <si>
    <t>C19</t>
  </si>
  <si>
    <t>Spišská katolícka charita</t>
  </si>
  <si>
    <t>Príspevok na špecifiká - 
Poskytnutie príspevku cirkevným zriaďovateľom ZUŠ, JŠ a školských zariadení na refundáciu odmien</t>
  </si>
  <si>
    <t>Rozpis podľa zriaďovateľov</t>
  </si>
  <si>
    <t>Príspevok na špecifiká - Poskytnutie príspevku cirkevným zriaďovateľom ZUŠ, JŠ a školských zariadení na refundáciu odmien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</si>
</sst>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5" fillId="2" borderId="1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 textRotation="90" wrapText="1"/>
    </xf>
    <xf numFmtId="0" fontId="5" fillId="2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vertical="center"/>
    </xf>
    <xf numFmtId="2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álna" xfId="0" builtinId="0"/>
    <cellStyle name="Normálna 5 16 2" xfId="1" xr:uid="{F998865E-B3ED-4B1D-AFA0-A56B21F15959}"/>
    <cellStyle name="Normálna 5 16 2 2" xfId="2" xr:uid="{B69FE4E3-A40D-4244-A43D-F253AB5895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62341-0686-442B-A83A-90F66B722EB9}">
  <sheetPr>
    <pageSetUpPr fitToPage="1"/>
  </sheetPr>
  <dimension ref="A1:F56"/>
  <sheetViews>
    <sheetView workbookViewId="0">
      <selection sqref="A1:F1"/>
    </sheetView>
  </sheetViews>
  <sheetFormatPr defaultRowHeight="15" x14ac:dyDescent="0.25"/>
  <cols>
    <col min="4" max="4" width="57.7109375" customWidth="1"/>
    <col min="5" max="6" width="16.7109375" customWidth="1"/>
  </cols>
  <sheetData>
    <row r="1" spans="1:6" ht="47.25" customHeight="1" x14ac:dyDescent="0.25">
      <c r="A1" s="16" t="s">
        <v>565</v>
      </c>
      <c r="B1" s="16"/>
      <c r="C1" s="16"/>
      <c r="D1" s="16"/>
      <c r="E1" s="16"/>
      <c r="F1" s="16"/>
    </row>
    <row r="2" spans="1:6" x14ac:dyDescent="0.25">
      <c r="D2" s="10" t="s">
        <v>566</v>
      </c>
    </row>
    <row r="3" spans="1:6" ht="84.75" x14ac:dyDescent="0.25">
      <c r="A3" s="11" t="s">
        <v>1</v>
      </c>
      <c r="B3" s="11" t="s">
        <v>2</v>
      </c>
      <c r="C3" s="11" t="s">
        <v>3</v>
      </c>
      <c r="D3" s="12" t="s">
        <v>4</v>
      </c>
      <c r="E3" s="12" t="s">
        <v>9</v>
      </c>
      <c r="F3" s="12" t="s">
        <v>10</v>
      </c>
    </row>
    <row r="4" spans="1:6" ht="15.75" customHeight="1" x14ac:dyDescent="0.25">
      <c r="A4" s="13" t="s">
        <v>11</v>
      </c>
      <c r="B4" s="13" t="s">
        <v>12</v>
      </c>
      <c r="C4" s="13" t="s">
        <v>13</v>
      </c>
      <c r="D4" s="13" t="s">
        <v>14</v>
      </c>
      <c r="E4" s="13">
        <v>1</v>
      </c>
      <c r="F4" s="13" t="s">
        <v>19</v>
      </c>
    </row>
    <row r="5" spans="1:6" x14ac:dyDescent="0.25">
      <c r="A5" s="5" t="s">
        <v>20</v>
      </c>
      <c r="B5" s="5" t="s">
        <v>21</v>
      </c>
      <c r="C5" s="5">
        <v>587141</v>
      </c>
      <c r="D5" s="6" t="s">
        <v>22</v>
      </c>
      <c r="E5" s="14">
        <v>14.6</v>
      </c>
      <c r="F5" s="7">
        <v>15908</v>
      </c>
    </row>
    <row r="6" spans="1:6" ht="30" x14ac:dyDescent="0.25">
      <c r="A6" s="5" t="s">
        <v>20</v>
      </c>
      <c r="B6" s="5" t="s">
        <v>26</v>
      </c>
      <c r="C6" s="5">
        <v>586722</v>
      </c>
      <c r="D6" s="6" t="s">
        <v>27</v>
      </c>
      <c r="E6" s="14">
        <v>40.6</v>
      </c>
      <c r="F6" s="7">
        <v>44238</v>
      </c>
    </row>
    <row r="7" spans="1:6" x14ac:dyDescent="0.25">
      <c r="A7" s="5" t="s">
        <v>20</v>
      </c>
      <c r="B7" s="5" t="s">
        <v>36</v>
      </c>
      <c r="C7" s="5">
        <v>586358</v>
      </c>
      <c r="D7" s="6" t="s">
        <v>37</v>
      </c>
      <c r="E7" s="14">
        <v>18</v>
      </c>
      <c r="F7" s="7">
        <v>19612</v>
      </c>
    </row>
    <row r="8" spans="1:6" x14ac:dyDescent="0.25">
      <c r="A8" s="5" t="s">
        <v>20</v>
      </c>
      <c r="B8" s="5" t="s">
        <v>42</v>
      </c>
      <c r="C8" s="5">
        <v>586421</v>
      </c>
      <c r="D8" s="6" t="s">
        <v>43</v>
      </c>
      <c r="E8" s="14">
        <v>9.1999999999999993</v>
      </c>
      <c r="F8" s="7">
        <v>10024</v>
      </c>
    </row>
    <row r="9" spans="1:6" x14ac:dyDescent="0.25">
      <c r="A9" s="5" t="s">
        <v>20</v>
      </c>
      <c r="B9" s="5" t="s">
        <v>50</v>
      </c>
      <c r="C9" s="5">
        <v>585661</v>
      </c>
      <c r="D9" s="6" t="s">
        <v>51</v>
      </c>
      <c r="E9" s="14">
        <v>9.8000000000000007</v>
      </c>
      <c r="F9" s="7">
        <v>10678</v>
      </c>
    </row>
    <row r="10" spans="1:6" x14ac:dyDescent="0.25">
      <c r="A10" s="5" t="s">
        <v>20</v>
      </c>
      <c r="B10" s="5" t="s">
        <v>55</v>
      </c>
      <c r="C10" s="5">
        <v>42131685</v>
      </c>
      <c r="D10" s="6" t="s">
        <v>56</v>
      </c>
      <c r="E10" s="14">
        <v>135.09999999999991</v>
      </c>
      <c r="F10" s="7">
        <v>147205</v>
      </c>
    </row>
    <row r="11" spans="1:6" x14ac:dyDescent="0.25">
      <c r="A11" s="5" t="s">
        <v>20</v>
      </c>
      <c r="B11" s="5" t="s">
        <v>85</v>
      </c>
      <c r="C11" s="5">
        <v>42365023</v>
      </c>
      <c r="D11" s="6" t="s">
        <v>86</v>
      </c>
      <c r="E11" s="14">
        <v>25</v>
      </c>
      <c r="F11" s="7">
        <v>27240</v>
      </c>
    </row>
    <row r="12" spans="1:6" x14ac:dyDescent="0.25">
      <c r="A12" s="5" t="s">
        <v>93</v>
      </c>
      <c r="B12" s="5" t="s">
        <v>94</v>
      </c>
      <c r="C12" s="5">
        <v>419702</v>
      </c>
      <c r="D12" s="6" t="s">
        <v>95</v>
      </c>
      <c r="E12" s="14">
        <v>67.400000000000006</v>
      </c>
      <c r="F12" s="7">
        <v>73441</v>
      </c>
    </row>
    <row r="13" spans="1:6" x14ac:dyDescent="0.25">
      <c r="A13" s="5" t="s">
        <v>93</v>
      </c>
      <c r="B13" s="5" t="s">
        <v>122</v>
      </c>
      <c r="C13" s="5">
        <v>586366</v>
      </c>
      <c r="D13" s="6" t="s">
        <v>123</v>
      </c>
      <c r="E13" s="14">
        <v>2.8</v>
      </c>
      <c r="F13" s="7">
        <v>3051</v>
      </c>
    </row>
    <row r="14" spans="1:6" ht="30" x14ac:dyDescent="0.25">
      <c r="A14" s="5" t="s">
        <v>93</v>
      </c>
      <c r="B14" s="5" t="s">
        <v>130</v>
      </c>
      <c r="C14" s="5">
        <v>34012800</v>
      </c>
      <c r="D14" s="6" t="s">
        <v>131</v>
      </c>
      <c r="E14" s="14">
        <v>2.7</v>
      </c>
      <c r="F14" s="7">
        <v>2942</v>
      </c>
    </row>
    <row r="15" spans="1:6" ht="30" x14ac:dyDescent="0.25">
      <c r="A15" s="5" t="s">
        <v>93</v>
      </c>
      <c r="B15" s="5" t="s">
        <v>135</v>
      </c>
      <c r="C15" s="5">
        <v>34076131</v>
      </c>
      <c r="D15" s="6" t="s">
        <v>136</v>
      </c>
      <c r="E15" s="14">
        <v>2.5</v>
      </c>
      <c r="F15" s="7">
        <v>2724</v>
      </c>
    </row>
    <row r="16" spans="1:6" x14ac:dyDescent="0.25">
      <c r="A16" s="5" t="s">
        <v>140</v>
      </c>
      <c r="B16" s="5" t="s">
        <v>141</v>
      </c>
      <c r="C16" s="5">
        <v>677574</v>
      </c>
      <c r="D16" s="6" t="s">
        <v>142</v>
      </c>
      <c r="E16" s="14">
        <v>13.3</v>
      </c>
      <c r="F16" s="7">
        <v>14492</v>
      </c>
    </row>
    <row r="17" spans="1:6" ht="30" x14ac:dyDescent="0.25">
      <c r="A17" s="5" t="s">
        <v>140</v>
      </c>
      <c r="B17" s="5" t="s">
        <v>146</v>
      </c>
      <c r="C17" s="5">
        <v>34012656</v>
      </c>
      <c r="D17" s="6" t="s">
        <v>147</v>
      </c>
      <c r="E17" s="14">
        <v>0.5</v>
      </c>
      <c r="F17" s="7">
        <v>545</v>
      </c>
    </row>
    <row r="18" spans="1:6" x14ac:dyDescent="0.25">
      <c r="A18" s="5" t="s">
        <v>140</v>
      </c>
      <c r="B18" s="5" t="s">
        <v>151</v>
      </c>
      <c r="C18" s="5">
        <v>31928854</v>
      </c>
      <c r="D18" s="6" t="s">
        <v>152</v>
      </c>
      <c r="E18" s="14">
        <v>1</v>
      </c>
      <c r="F18" s="7">
        <v>1090</v>
      </c>
    </row>
    <row r="19" spans="1:6" x14ac:dyDescent="0.25">
      <c r="A19" s="5" t="s">
        <v>140</v>
      </c>
      <c r="B19" s="5" t="s">
        <v>155</v>
      </c>
      <c r="C19" s="5">
        <v>42142661</v>
      </c>
      <c r="D19" s="6" t="s">
        <v>156</v>
      </c>
      <c r="E19" s="14">
        <v>1</v>
      </c>
      <c r="F19" s="7">
        <v>1090</v>
      </c>
    </row>
    <row r="20" spans="1:6" x14ac:dyDescent="0.25">
      <c r="A20" s="5" t="s">
        <v>159</v>
      </c>
      <c r="B20" s="5" t="s">
        <v>160</v>
      </c>
      <c r="C20" s="5">
        <v>35593008</v>
      </c>
      <c r="D20" s="6" t="s">
        <v>161</v>
      </c>
      <c r="E20" s="14">
        <v>75.199999999999989</v>
      </c>
      <c r="F20" s="7">
        <v>81938</v>
      </c>
    </row>
    <row r="21" spans="1:6" x14ac:dyDescent="0.25">
      <c r="A21" s="5" t="s">
        <v>159</v>
      </c>
      <c r="B21" s="5" t="s">
        <v>195</v>
      </c>
      <c r="C21" s="5">
        <v>586315</v>
      </c>
      <c r="D21" s="6" t="s">
        <v>196</v>
      </c>
      <c r="E21" s="14">
        <v>28.3</v>
      </c>
      <c r="F21" s="7">
        <v>30835</v>
      </c>
    </row>
    <row r="22" spans="1:6" x14ac:dyDescent="0.25">
      <c r="A22" s="5" t="s">
        <v>159</v>
      </c>
      <c r="B22" s="5" t="s">
        <v>204</v>
      </c>
      <c r="C22" s="5">
        <v>179191</v>
      </c>
      <c r="D22" s="6" t="s">
        <v>205</v>
      </c>
      <c r="E22" s="14">
        <v>14.600000000000001</v>
      </c>
      <c r="F22" s="7">
        <v>15908</v>
      </c>
    </row>
    <row r="23" spans="1:6" ht="30" x14ac:dyDescent="0.25">
      <c r="A23" s="5" t="s">
        <v>159</v>
      </c>
      <c r="B23" s="5" t="s">
        <v>211</v>
      </c>
      <c r="C23" s="5">
        <v>42042526</v>
      </c>
      <c r="D23" s="6" t="s">
        <v>212</v>
      </c>
      <c r="E23" s="14">
        <v>0.7</v>
      </c>
      <c r="F23" s="7">
        <v>763</v>
      </c>
    </row>
    <row r="24" spans="1:6" x14ac:dyDescent="0.25">
      <c r="A24" s="5" t="s">
        <v>159</v>
      </c>
      <c r="B24" s="5" t="s">
        <v>216</v>
      </c>
      <c r="C24" s="5">
        <v>36102326</v>
      </c>
      <c r="D24" s="6" t="s">
        <v>217</v>
      </c>
      <c r="E24" s="14">
        <v>2.5</v>
      </c>
      <c r="F24" s="7">
        <v>2724</v>
      </c>
    </row>
    <row r="25" spans="1:6" x14ac:dyDescent="0.25">
      <c r="A25" s="5" t="s">
        <v>159</v>
      </c>
      <c r="B25" s="5" t="s">
        <v>221</v>
      </c>
      <c r="C25" s="5">
        <v>34072811</v>
      </c>
      <c r="D25" s="6" t="s">
        <v>222</v>
      </c>
      <c r="E25" s="14">
        <v>3.6</v>
      </c>
      <c r="F25" s="7">
        <v>3923</v>
      </c>
    </row>
    <row r="26" spans="1:6" x14ac:dyDescent="0.25">
      <c r="A26" s="5" t="s">
        <v>159</v>
      </c>
      <c r="B26" s="5" t="s">
        <v>225</v>
      </c>
      <c r="C26" s="5">
        <v>36099406</v>
      </c>
      <c r="D26" s="6" t="s">
        <v>226</v>
      </c>
      <c r="E26" s="14">
        <v>10.8</v>
      </c>
      <c r="F26" s="7">
        <v>11768</v>
      </c>
    </row>
    <row r="27" spans="1:6" ht="30" x14ac:dyDescent="0.25">
      <c r="A27" s="5" t="s">
        <v>159</v>
      </c>
      <c r="B27" s="5" t="s">
        <v>229</v>
      </c>
      <c r="C27" s="5">
        <v>37960288</v>
      </c>
      <c r="D27" s="6" t="s">
        <v>230</v>
      </c>
      <c r="E27" s="14">
        <v>3</v>
      </c>
      <c r="F27" s="7">
        <v>3269</v>
      </c>
    </row>
    <row r="28" spans="1:6" x14ac:dyDescent="0.25">
      <c r="A28" s="5" t="s">
        <v>234</v>
      </c>
      <c r="B28" s="5" t="s">
        <v>235</v>
      </c>
      <c r="C28" s="5">
        <v>586536</v>
      </c>
      <c r="D28" s="6" t="s">
        <v>236</v>
      </c>
      <c r="E28" s="14">
        <v>9</v>
      </c>
      <c r="F28" s="7">
        <v>9806</v>
      </c>
    </row>
    <row r="29" spans="1:6" x14ac:dyDescent="0.25">
      <c r="A29" s="5" t="s">
        <v>234</v>
      </c>
      <c r="B29" s="5" t="s">
        <v>239</v>
      </c>
      <c r="C29" s="5">
        <v>894125</v>
      </c>
      <c r="D29" s="6" t="s">
        <v>240</v>
      </c>
      <c r="E29" s="14">
        <v>4.7</v>
      </c>
      <c r="F29" s="7">
        <v>5121</v>
      </c>
    </row>
    <row r="30" spans="1:6" x14ac:dyDescent="0.25">
      <c r="A30" s="5" t="s">
        <v>234</v>
      </c>
      <c r="B30" s="5" t="s">
        <v>243</v>
      </c>
      <c r="C30" s="5">
        <v>36138002</v>
      </c>
      <c r="D30" s="6" t="s">
        <v>244</v>
      </c>
      <c r="E30" s="14">
        <v>17.600000000000001</v>
      </c>
      <c r="F30" s="7">
        <v>19177</v>
      </c>
    </row>
    <row r="31" spans="1:6" x14ac:dyDescent="0.25">
      <c r="A31" s="5" t="s">
        <v>234</v>
      </c>
      <c r="B31" s="5" t="s">
        <v>248</v>
      </c>
      <c r="C31" s="5">
        <v>585726</v>
      </c>
      <c r="D31" s="6" t="s">
        <v>249</v>
      </c>
      <c r="E31" s="14">
        <v>5.3</v>
      </c>
      <c r="F31" s="7">
        <v>5775</v>
      </c>
    </row>
    <row r="32" spans="1:6" ht="30" x14ac:dyDescent="0.25">
      <c r="A32" s="5" t="s">
        <v>234</v>
      </c>
      <c r="B32" s="5" t="s">
        <v>253</v>
      </c>
      <c r="C32" s="5">
        <v>31912354</v>
      </c>
      <c r="D32" s="6" t="s">
        <v>254</v>
      </c>
      <c r="E32" s="14">
        <v>1.8</v>
      </c>
      <c r="F32" s="7">
        <v>1961</v>
      </c>
    </row>
    <row r="33" spans="1:6" x14ac:dyDescent="0.25">
      <c r="A33" s="5" t="s">
        <v>234</v>
      </c>
      <c r="B33" s="5" t="s">
        <v>258</v>
      </c>
      <c r="C33" s="5">
        <v>42063043</v>
      </c>
      <c r="D33" s="6" t="s">
        <v>259</v>
      </c>
      <c r="E33" s="14">
        <v>93.199999999999989</v>
      </c>
      <c r="F33" s="7">
        <v>101550</v>
      </c>
    </row>
    <row r="34" spans="1:6" x14ac:dyDescent="0.25">
      <c r="A34" s="5" t="s">
        <v>234</v>
      </c>
      <c r="B34" s="5" t="s">
        <v>296</v>
      </c>
      <c r="C34" s="5">
        <v>37904167</v>
      </c>
      <c r="D34" s="6" t="s">
        <v>297</v>
      </c>
      <c r="E34" s="14">
        <v>7.3</v>
      </c>
      <c r="F34" s="7">
        <v>7954</v>
      </c>
    </row>
    <row r="35" spans="1:6" x14ac:dyDescent="0.25">
      <c r="A35" s="5" t="s">
        <v>301</v>
      </c>
      <c r="B35" s="5" t="s">
        <v>302</v>
      </c>
      <c r="C35" s="5">
        <v>179086</v>
      </c>
      <c r="D35" s="6" t="s">
        <v>303</v>
      </c>
      <c r="E35" s="14">
        <v>87</v>
      </c>
      <c r="F35" s="7">
        <v>94795</v>
      </c>
    </row>
    <row r="36" spans="1:6" x14ac:dyDescent="0.25">
      <c r="A36" s="5" t="s">
        <v>301</v>
      </c>
      <c r="B36" s="5" t="s">
        <v>334</v>
      </c>
      <c r="C36" s="5">
        <v>31933475</v>
      </c>
      <c r="D36" s="6" t="s">
        <v>335</v>
      </c>
      <c r="E36" s="14">
        <v>2</v>
      </c>
      <c r="F36" s="7">
        <v>2179</v>
      </c>
    </row>
    <row r="37" spans="1:6" x14ac:dyDescent="0.25">
      <c r="A37" s="5" t="s">
        <v>301</v>
      </c>
      <c r="B37" s="5" t="s">
        <v>338</v>
      </c>
      <c r="C37" s="5">
        <v>37826174</v>
      </c>
      <c r="D37" s="6" t="s">
        <v>339</v>
      </c>
      <c r="E37" s="14">
        <v>9.8000000000000007</v>
      </c>
      <c r="F37" s="7">
        <v>10678</v>
      </c>
    </row>
    <row r="38" spans="1:6" ht="30" x14ac:dyDescent="0.25">
      <c r="A38" s="5" t="s">
        <v>301</v>
      </c>
      <c r="B38" s="5" t="s">
        <v>341</v>
      </c>
      <c r="C38" s="5">
        <v>31906699</v>
      </c>
      <c r="D38" s="6" t="s">
        <v>342</v>
      </c>
      <c r="E38" s="14">
        <v>1.9</v>
      </c>
      <c r="F38" s="7">
        <v>2070</v>
      </c>
    </row>
    <row r="39" spans="1:6" x14ac:dyDescent="0.25">
      <c r="A39" s="5" t="s">
        <v>345</v>
      </c>
      <c r="B39" s="5" t="s">
        <v>346</v>
      </c>
      <c r="C39" s="5">
        <v>179124</v>
      </c>
      <c r="D39" s="6" t="s">
        <v>347</v>
      </c>
      <c r="E39" s="14">
        <v>185.70000000000002</v>
      </c>
      <c r="F39" s="7">
        <v>202340</v>
      </c>
    </row>
    <row r="40" spans="1:6" x14ac:dyDescent="0.25">
      <c r="A40" s="5" t="s">
        <v>345</v>
      </c>
      <c r="B40" s="5" t="s">
        <v>413</v>
      </c>
      <c r="C40" s="5">
        <v>179205</v>
      </c>
      <c r="D40" s="6" t="s">
        <v>414</v>
      </c>
      <c r="E40" s="14">
        <v>20.100000000000001</v>
      </c>
      <c r="F40" s="7">
        <v>21902</v>
      </c>
    </row>
    <row r="41" spans="1:6" x14ac:dyDescent="0.25">
      <c r="A41" s="5" t="s">
        <v>345</v>
      </c>
      <c r="B41" s="5" t="s">
        <v>424</v>
      </c>
      <c r="C41" s="5">
        <v>585700</v>
      </c>
      <c r="D41" s="6" t="s">
        <v>425</v>
      </c>
      <c r="E41" s="14">
        <v>0.5</v>
      </c>
      <c r="F41" s="7">
        <v>545</v>
      </c>
    </row>
    <row r="42" spans="1:6" ht="30" x14ac:dyDescent="0.25">
      <c r="A42" s="5" t="s">
        <v>345</v>
      </c>
      <c r="B42" s="5" t="s">
        <v>429</v>
      </c>
      <c r="C42" s="5">
        <v>31997520</v>
      </c>
      <c r="D42" s="6" t="s">
        <v>430</v>
      </c>
      <c r="E42" s="14">
        <v>45.1</v>
      </c>
      <c r="F42" s="7">
        <v>49141</v>
      </c>
    </row>
    <row r="43" spans="1:6" x14ac:dyDescent="0.25">
      <c r="A43" s="5" t="s">
        <v>345</v>
      </c>
      <c r="B43" s="5" t="s">
        <v>561</v>
      </c>
      <c r="C43" s="5">
        <v>586439</v>
      </c>
      <c r="D43" s="6" t="s">
        <v>562</v>
      </c>
      <c r="E43" s="14">
        <v>0</v>
      </c>
      <c r="F43" s="7">
        <v>0</v>
      </c>
    </row>
    <row r="44" spans="1:6" ht="30" x14ac:dyDescent="0.25">
      <c r="A44" s="5" t="s">
        <v>345</v>
      </c>
      <c r="B44" s="5" t="s">
        <v>440</v>
      </c>
      <c r="C44" s="5">
        <v>31955771</v>
      </c>
      <c r="D44" s="6" t="s">
        <v>441</v>
      </c>
      <c r="E44" s="14">
        <v>1.1000000000000001</v>
      </c>
      <c r="F44" s="7">
        <v>1199</v>
      </c>
    </row>
    <row r="45" spans="1:6" x14ac:dyDescent="0.25">
      <c r="A45" s="5" t="s">
        <v>444</v>
      </c>
      <c r="B45" s="5" t="s">
        <v>445</v>
      </c>
      <c r="C45" s="5">
        <v>179094</v>
      </c>
      <c r="D45" s="6" t="s">
        <v>446</v>
      </c>
      <c r="E45" s="14">
        <v>231.2</v>
      </c>
      <c r="F45" s="7">
        <v>251917</v>
      </c>
    </row>
    <row r="46" spans="1:6" x14ac:dyDescent="0.25">
      <c r="A46" s="5" t="s">
        <v>444</v>
      </c>
      <c r="B46" s="5" t="s">
        <v>501</v>
      </c>
      <c r="C46" s="5">
        <v>179108</v>
      </c>
      <c r="D46" s="6" t="s">
        <v>502</v>
      </c>
      <c r="E46" s="14">
        <v>21.099999999999998</v>
      </c>
      <c r="F46" s="7">
        <v>22991</v>
      </c>
    </row>
    <row r="47" spans="1:6" x14ac:dyDescent="0.25">
      <c r="A47" s="5" t="s">
        <v>444</v>
      </c>
      <c r="B47" s="5" t="s">
        <v>513</v>
      </c>
      <c r="C47" s="5">
        <v>30305624</v>
      </c>
      <c r="D47" s="6" t="s">
        <v>514</v>
      </c>
      <c r="E47" s="14">
        <v>43.2</v>
      </c>
      <c r="F47" s="7">
        <v>47070</v>
      </c>
    </row>
    <row r="48" spans="1:6" x14ac:dyDescent="0.25">
      <c r="A48" s="5" t="s">
        <v>444</v>
      </c>
      <c r="B48" s="5" t="s">
        <v>563</v>
      </c>
      <c r="C48" s="5">
        <v>35514221</v>
      </c>
      <c r="D48" s="6" t="s">
        <v>564</v>
      </c>
      <c r="E48" s="14">
        <v>0</v>
      </c>
      <c r="F48" s="7">
        <v>0</v>
      </c>
    </row>
    <row r="49" spans="1:6" x14ac:dyDescent="0.25">
      <c r="A49" s="5" t="s">
        <v>444</v>
      </c>
      <c r="B49" s="5" t="s">
        <v>533</v>
      </c>
      <c r="C49" s="5">
        <v>30687446</v>
      </c>
      <c r="D49" s="6" t="s">
        <v>534</v>
      </c>
      <c r="E49" s="14">
        <v>0.8</v>
      </c>
      <c r="F49" s="7">
        <v>872</v>
      </c>
    </row>
    <row r="50" spans="1:6" ht="30" x14ac:dyDescent="0.25">
      <c r="A50" s="5" t="s">
        <v>444</v>
      </c>
      <c r="B50" s="5" t="s">
        <v>537</v>
      </c>
      <c r="C50" s="5">
        <v>31275761</v>
      </c>
      <c r="D50" s="6" t="s">
        <v>538</v>
      </c>
      <c r="E50" s="14">
        <v>7.8</v>
      </c>
      <c r="F50" s="7">
        <v>8499</v>
      </c>
    </row>
    <row r="51" spans="1:6" x14ac:dyDescent="0.25">
      <c r="A51" s="5" t="s">
        <v>444</v>
      </c>
      <c r="B51" s="5" t="s">
        <v>540</v>
      </c>
      <c r="C51" s="5">
        <v>31314023</v>
      </c>
      <c r="D51" s="6" t="s">
        <v>541</v>
      </c>
      <c r="E51" s="14">
        <v>3.4</v>
      </c>
      <c r="F51" s="7">
        <v>3705</v>
      </c>
    </row>
    <row r="52" spans="1:6" ht="30" x14ac:dyDescent="0.25">
      <c r="A52" s="5" t="s">
        <v>444</v>
      </c>
      <c r="B52" s="5" t="s">
        <v>545</v>
      </c>
      <c r="C52" s="5">
        <v>31999191</v>
      </c>
      <c r="D52" s="6" t="s">
        <v>546</v>
      </c>
      <c r="E52" s="14">
        <v>1</v>
      </c>
      <c r="F52" s="7">
        <v>1090</v>
      </c>
    </row>
    <row r="53" spans="1:6" x14ac:dyDescent="0.25">
      <c r="A53" s="5" t="s">
        <v>444</v>
      </c>
      <c r="B53" s="5" t="s">
        <v>548</v>
      </c>
      <c r="C53" s="5">
        <v>587125</v>
      </c>
      <c r="D53" s="6" t="s">
        <v>549</v>
      </c>
      <c r="E53" s="14">
        <v>0.1</v>
      </c>
      <c r="F53" s="7">
        <v>109</v>
      </c>
    </row>
    <row r="54" spans="1:6" ht="30" x14ac:dyDescent="0.25">
      <c r="A54" s="5" t="s">
        <v>444</v>
      </c>
      <c r="B54" s="5" t="s">
        <v>552</v>
      </c>
      <c r="C54" s="5">
        <v>31996809</v>
      </c>
      <c r="D54" s="6" t="s">
        <v>553</v>
      </c>
      <c r="E54" s="14">
        <v>2</v>
      </c>
      <c r="F54" s="7">
        <v>2179</v>
      </c>
    </row>
    <row r="55" spans="1:6" ht="30" x14ac:dyDescent="0.25">
      <c r="A55" s="5" t="s">
        <v>444</v>
      </c>
      <c r="B55" s="5" t="s">
        <v>556</v>
      </c>
      <c r="C55" s="5">
        <v>31999425</v>
      </c>
      <c r="D55" s="6" t="s">
        <v>557</v>
      </c>
      <c r="E55" s="14">
        <v>2.5</v>
      </c>
      <c r="F55" s="7">
        <v>2724</v>
      </c>
    </row>
    <row r="56" spans="1:6" ht="23.25" customHeight="1" x14ac:dyDescent="0.25">
      <c r="A56" s="8" t="s">
        <v>560</v>
      </c>
      <c r="B56" s="8"/>
      <c r="C56" s="8"/>
      <c r="D56" s="8"/>
      <c r="E56" s="15">
        <f>SUBTOTAL(9,E5:E55)</f>
        <v>1287.3999999999999</v>
      </c>
      <c r="F56" s="9">
        <f>SUBTOTAL(9,F5:F55)</f>
        <v>1402757</v>
      </c>
    </row>
  </sheetData>
  <autoFilter ref="A4:F55" xr:uid="{E27ACE6F-34AD-4235-B9D1-16C36445AC7D}"/>
  <mergeCells count="1">
    <mergeCell ref="A1:F1"/>
  </mergeCells>
  <pageMargins left="0.25" right="0.25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086F-CE8F-4ED0-A001-30B1D01C57B9}">
  <sheetPr>
    <pageSetUpPr fitToPage="1"/>
  </sheetPr>
  <dimension ref="A1:J180"/>
  <sheetViews>
    <sheetView tabSelected="1" workbookViewId="0">
      <selection sqref="A1:J1"/>
    </sheetView>
  </sheetViews>
  <sheetFormatPr defaultRowHeight="15" x14ac:dyDescent="0.25"/>
  <cols>
    <col min="4" max="4" width="47.85546875" customWidth="1"/>
    <col min="6" max="6" width="34.5703125" customWidth="1"/>
    <col min="7" max="7" width="23.5703125" customWidth="1"/>
    <col min="8" max="8" width="20.85546875" customWidth="1"/>
    <col min="9" max="9" width="13.7109375" customWidth="1"/>
    <col min="10" max="10" width="13.5703125" customWidth="1"/>
  </cols>
  <sheetData>
    <row r="1" spans="1:10" ht="22.5" customHeight="1" x14ac:dyDescent="0.25">
      <c r="A1" s="16" t="s">
        <v>567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15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84.75" x14ac:dyDescent="0.25">
      <c r="A3" s="2" t="s">
        <v>1</v>
      </c>
      <c r="B3" s="2" t="s">
        <v>2</v>
      </c>
      <c r="C3" s="2" t="s">
        <v>3</v>
      </c>
      <c r="D3" s="3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3" t="s">
        <v>9</v>
      </c>
      <c r="J3" s="3" t="s">
        <v>10</v>
      </c>
    </row>
    <row r="4" spans="1:10" ht="24" x14ac:dyDescent="0.2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>
        <v>1</v>
      </c>
      <c r="J4" s="4" t="s">
        <v>19</v>
      </c>
    </row>
    <row r="5" spans="1:10" x14ac:dyDescent="0.25">
      <c r="A5" s="5" t="s">
        <v>20</v>
      </c>
      <c r="B5" s="5" t="s">
        <v>21</v>
      </c>
      <c r="C5" s="5">
        <v>587141</v>
      </c>
      <c r="D5" s="6" t="s">
        <v>22</v>
      </c>
      <c r="E5" s="5">
        <v>17078334</v>
      </c>
      <c r="F5" s="6" t="s">
        <v>23</v>
      </c>
      <c r="G5" s="5" t="s">
        <v>24</v>
      </c>
      <c r="H5" s="5" t="s">
        <v>25</v>
      </c>
      <c r="I5" s="5">
        <v>14.6</v>
      </c>
      <c r="J5" s="7">
        <f>ROUND(I5*800+I5*800*0.362,0)</f>
        <v>15908</v>
      </c>
    </row>
    <row r="6" spans="1:10" ht="30" x14ac:dyDescent="0.25">
      <c r="A6" s="5" t="s">
        <v>20</v>
      </c>
      <c r="B6" s="5" t="s">
        <v>26</v>
      </c>
      <c r="C6" s="5">
        <v>586722</v>
      </c>
      <c r="D6" s="6" t="s">
        <v>27</v>
      </c>
      <c r="E6" s="5">
        <v>588032</v>
      </c>
      <c r="F6" s="6" t="s">
        <v>28</v>
      </c>
      <c r="G6" s="5" t="s">
        <v>29</v>
      </c>
      <c r="H6" s="5" t="s">
        <v>30</v>
      </c>
      <c r="I6" s="5">
        <v>10.3</v>
      </c>
      <c r="J6" s="7">
        <f t="shared" ref="J6:J69" si="0">ROUND(I6*800+I6*800*0.362,0)</f>
        <v>11223</v>
      </c>
    </row>
    <row r="7" spans="1:10" ht="30" x14ac:dyDescent="0.25">
      <c r="A7" s="5" t="s">
        <v>20</v>
      </c>
      <c r="B7" s="5" t="s">
        <v>26</v>
      </c>
      <c r="C7" s="5">
        <v>586722</v>
      </c>
      <c r="D7" s="6" t="s">
        <v>27</v>
      </c>
      <c r="E7" s="5">
        <v>17643902</v>
      </c>
      <c r="F7" s="6" t="s">
        <v>31</v>
      </c>
      <c r="G7" s="5" t="s">
        <v>29</v>
      </c>
      <c r="H7" s="5" t="s">
        <v>32</v>
      </c>
      <c r="I7" s="5">
        <v>15</v>
      </c>
      <c r="J7" s="7">
        <f t="shared" si="0"/>
        <v>16344</v>
      </c>
    </row>
    <row r="8" spans="1:10" ht="30" x14ac:dyDescent="0.25">
      <c r="A8" s="5" t="s">
        <v>20</v>
      </c>
      <c r="B8" s="5" t="s">
        <v>26</v>
      </c>
      <c r="C8" s="5">
        <v>586722</v>
      </c>
      <c r="D8" s="6" t="s">
        <v>27</v>
      </c>
      <c r="E8" s="5">
        <v>52547477</v>
      </c>
      <c r="F8" s="6" t="s">
        <v>33</v>
      </c>
      <c r="G8" s="5" t="s">
        <v>34</v>
      </c>
      <c r="H8" s="5" t="s">
        <v>35</v>
      </c>
      <c r="I8" s="5">
        <v>15.3</v>
      </c>
      <c r="J8" s="7">
        <f t="shared" si="0"/>
        <v>16671</v>
      </c>
    </row>
    <row r="9" spans="1:10" x14ac:dyDescent="0.25">
      <c r="A9" s="5" t="s">
        <v>20</v>
      </c>
      <c r="B9" s="5" t="s">
        <v>36</v>
      </c>
      <c r="C9" s="5">
        <v>586358</v>
      </c>
      <c r="D9" s="6" t="s">
        <v>37</v>
      </c>
      <c r="E9" s="5">
        <v>17318840</v>
      </c>
      <c r="F9" s="6" t="s">
        <v>38</v>
      </c>
      <c r="G9" s="5" t="s">
        <v>34</v>
      </c>
      <c r="H9" s="5" t="s">
        <v>39</v>
      </c>
      <c r="I9" s="5">
        <v>9</v>
      </c>
      <c r="J9" s="7">
        <f t="shared" si="0"/>
        <v>9806</v>
      </c>
    </row>
    <row r="10" spans="1:10" x14ac:dyDescent="0.25">
      <c r="A10" s="5" t="s">
        <v>20</v>
      </c>
      <c r="B10" s="5" t="s">
        <v>36</v>
      </c>
      <c r="C10" s="5">
        <v>586358</v>
      </c>
      <c r="D10" s="6" t="s">
        <v>37</v>
      </c>
      <c r="E10" s="5">
        <v>17318858</v>
      </c>
      <c r="F10" s="6" t="s">
        <v>40</v>
      </c>
      <c r="G10" s="5" t="s">
        <v>34</v>
      </c>
      <c r="H10" s="5" t="s">
        <v>41</v>
      </c>
      <c r="I10" s="5">
        <v>9</v>
      </c>
      <c r="J10" s="7">
        <f t="shared" si="0"/>
        <v>9806</v>
      </c>
    </row>
    <row r="11" spans="1:10" ht="30" x14ac:dyDescent="0.25">
      <c r="A11" s="5" t="s">
        <v>20</v>
      </c>
      <c r="B11" s="5" t="s">
        <v>42</v>
      </c>
      <c r="C11" s="5">
        <v>586421</v>
      </c>
      <c r="D11" s="6" t="s">
        <v>43</v>
      </c>
      <c r="E11" s="5">
        <v>652512</v>
      </c>
      <c r="F11" s="6" t="s">
        <v>44</v>
      </c>
      <c r="G11" s="5" t="s">
        <v>45</v>
      </c>
      <c r="H11" s="5" t="s">
        <v>46</v>
      </c>
      <c r="I11" s="5">
        <v>4.5</v>
      </c>
      <c r="J11" s="7">
        <f t="shared" si="0"/>
        <v>4903</v>
      </c>
    </row>
    <row r="12" spans="1:10" ht="30" x14ac:dyDescent="0.25">
      <c r="A12" s="5" t="s">
        <v>20</v>
      </c>
      <c r="B12" s="5" t="s">
        <v>42</v>
      </c>
      <c r="C12" s="5">
        <v>586421</v>
      </c>
      <c r="D12" s="6" t="s">
        <v>43</v>
      </c>
      <c r="E12" s="5">
        <v>42029210</v>
      </c>
      <c r="F12" s="6" t="s">
        <v>47</v>
      </c>
      <c r="G12" s="5" t="s">
        <v>48</v>
      </c>
      <c r="H12" s="5" t="s">
        <v>49</v>
      </c>
      <c r="I12" s="5">
        <v>4.6999999999999993</v>
      </c>
      <c r="J12" s="7">
        <f t="shared" si="0"/>
        <v>5121</v>
      </c>
    </row>
    <row r="13" spans="1:10" x14ac:dyDescent="0.25">
      <c r="A13" s="5" t="s">
        <v>20</v>
      </c>
      <c r="B13" s="5" t="s">
        <v>50</v>
      </c>
      <c r="C13" s="5">
        <v>585661</v>
      </c>
      <c r="D13" s="6" t="s">
        <v>51</v>
      </c>
      <c r="E13" s="5">
        <v>42258120</v>
      </c>
      <c r="F13" s="6" t="s">
        <v>52</v>
      </c>
      <c r="G13" s="5" t="s">
        <v>53</v>
      </c>
      <c r="H13" s="5" t="s">
        <v>54</v>
      </c>
      <c r="I13" s="5">
        <v>9.8000000000000007</v>
      </c>
      <c r="J13" s="7">
        <f t="shared" si="0"/>
        <v>10678</v>
      </c>
    </row>
    <row r="14" spans="1:10" x14ac:dyDescent="0.25">
      <c r="A14" s="5" t="s">
        <v>20</v>
      </c>
      <c r="B14" s="5" t="s">
        <v>55</v>
      </c>
      <c r="C14" s="5">
        <v>42131685</v>
      </c>
      <c r="D14" s="6" t="s">
        <v>56</v>
      </c>
      <c r="E14" s="5">
        <v>30852056</v>
      </c>
      <c r="F14" s="6" t="s">
        <v>57</v>
      </c>
      <c r="G14" s="5" t="s">
        <v>58</v>
      </c>
      <c r="H14" s="5" t="s">
        <v>59</v>
      </c>
      <c r="I14" s="5">
        <v>20.9</v>
      </c>
      <c r="J14" s="7">
        <f t="shared" si="0"/>
        <v>22773</v>
      </c>
    </row>
    <row r="15" spans="1:10" ht="30" x14ac:dyDescent="0.25">
      <c r="A15" s="5" t="s">
        <v>20</v>
      </c>
      <c r="B15" s="5" t="s">
        <v>55</v>
      </c>
      <c r="C15" s="5">
        <v>42131685</v>
      </c>
      <c r="D15" s="6" t="s">
        <v>56</v>
      </c>
      <c r="E15" s="5">
        <v>30856035</v>
      </c>
      <c r="F15" s="6" t="s">
        <v>60</v>
      </c>
      <c r="G15" s="5" t="s">
        <v>61</v>
      </c>
      <c r="H15" s="5" t="s">
        <v>62</v>
      </c>
      <c r="I15" s="5">
        <v>2</v>
      </c>
      <c r="J15" s="7">
        <f t="shared" si="0"/>
        <v>2179</v>
      </c>
    </row>
    <row r="16" spans="1:10" x14ac:dyDescent="0.25">
      <c r="A16" s="5" t="s">
        <v>20</v>
      </c>
      <c r="B16" s="5" t="s">
        <v>55</v>
      </c>
      <c r="C16" s="5">
        <v>42131685</v>
      </c>
      <c r="D16" s="6" t="s">
        <v>56</v>
      </c>
      <c r="E16" s="5">
        <v>31787321</v>
      </c>
      <c r="F16" s="6" t="s">
        <v>63</v>
      </c>
      <c r="G16" s="5" t="s">
        <v>58</v>
      </c>
      <c r="H16" s="5" t="s">
        <v>64</v>
      </c>
      <c r="I16" s="5">
        <v>54.599999999999902</v>
      </c>
      <c r="J16" s="7">
        <f t="shared" si="0"/>
        <v>59492</v>
      </c>
    </row>
    <row r="17" spans="1:10" ht="30" x14ac:dyDescent="0.25">
      <c r="A17" s="5" t="s">
        <v>20</v>
      </c>
      <c r="B17" s="5" t="s">
        <v>55</v>
      </c>
      <c r="C17" s="5">
        <v>42131685</v>
      </c>
      <c r="D17" s="6" t="s">
        <v>56</v>
      </c>
      <c r="E17" s="5">
        <v>31797300</v>
      </c>
      <c r="F17" s="6" t="s">
        <v>65</v>
      </c>
      <c r="G17" s="5" t="s">
        <v>66</v>
      </c>
      <c r="H17" s="5" t="s">
        <v>67</v>
      </c>
      <c r="I17" s="5">
        <v>3</v>
      </c>
      <c r="J17" s="7">
        <f t="shared" si="0"/>
        <v>3269</v>
      </c>
    </row>
    <row r="18" spans="1:10" x14ac:dyDescent="0.25">
      <c r="A18" s="5" t="s">
        <v>20</v>
      </c>
      <c r="B18" s="5" t="s">
        <v>55</v>
      </c>
      <c r="C18" s="5">
        <v>42131685</v>
      </c>
      <c r="D18" s="6" t="s">
        <v>56</v>
      </c>
      <c r="E18" s="5">
        <v>42176182</v>
      </c>
      <c r="F18" s="6" t="s">
        <v>68</v>
      </c>
      <c r="G18" s="5" t="s">
        <v>69</v>
      </c>
      <c r="H18" s="5" t="s">
        <v>70</v>
      </c>
      <c r="I18" s="5">
        <v>7.6</v>
      </c>
      <c r="J18" s="7">
        <f t="shared" si="0"/>
        <v>8281</v>
      </c>
    </row>
    <row r="19" spans="1:10" x14ac:dyDescent="0.25">
      <c r="A19" s="5" t="s">
        <v>20</v>
      </c>
      <c r="B19" s="5" t="s">
        <v>55</v>
      </c>
      <c r="C19" s="5">
        <v>42131685</v>
      </c>
      <c r="D19" s="6" t="s">
        <v>56</v>
      </c>
      <c r="E19" s="5">
        <v>42178941</v>
      </c>
      <c r="F19" s="6" t="s">
        <v>71</v>
      </c>
      <c r="G19" s="5" t="s">
        <v>66</v>
      </c>
      <c r="H19" s="5" t="s">
        <v>72</v>
      </c>
      <c r="I19" s="5">
        <v>12.2</v>
      </c>
      <c r="J19" s="7">
        <f t="shared" si="0"/>
        <v>13293</v>
      </c>
    </row>
    <row r="20" spans="1:10" x14ac:dyDescent="0.25">
      <c r="A20" s="5" t="s">
        <v>20</v>
      </c>
      <c r="B20" s="5" t="s">
        <v>55</v>
      </c>
      <c r="C20" s="5">
        <v>42131685</v>
      </c>
      <c r="D20" s="6" t="s">
        <v>56</v>
      </c>
      <c r="E20" s="5">
        <v>42256887</v>
      </c>
      <c r="F20" s="6" t="s">
        <v>73</v>
      </c>
      <c r="G20" s="5" t="s">
        <v>74</v>
      </c>
      <c r="H20" s="5" t="s">
        <v>75</v>
      </c>
      <c r="I20" s="5">
        <v>14.2</v>
      </c>
      <c r="J20" s="7">
        <f t="shared" si="0"/>
        <v>15472</v>
      </c>
    </row>
    <row r="21" spans="1:10" ht="30" x14ac:dyDescent="0.25">
      <c r="A21" s="5" t="s">
        <v>20</v>
      </c>
      <c r="B21" s="5" t="s">
        <v>55</v>
      </c>
      <c r="C21" s="5">
        <v>42131685</v>
      </c>
      <c r="D21" s="6" t="s">
        <v>56</v>
      </c>
      <c r="E21" s="5">
        <v>42263352</v>
      </c>
      <c r="F21" s="6" t="s">
        <v>76</v>
      </c>
      <c r="G21" s="5" t="s">
        <v>77</v>
      </c>
      <c r="H21" s="5" t="s">
        <v>78</v>
      </c>
      <c r="I21" s="5">
        <v>4.3</v>
      </c>
      <c r="J21" s="7">
        <f t="shared" si="0"/>
        <v>4685</v>
      </c>
    </row>
    <row r="22" spans="1:10" ht="30" x14ac:dyDescent="0.25">
      <c r="A22" s="5" t="s">
        <v>20</v>
      </c>
      <c r="B22" s="5" t="s">
        <v>55</v>
      </c>
      <c r="C22" s="5">
        <v>42131685</v>
      </c>
      <c r="D22" s="6" t="s">
        <v>56</v>
      </c>
      <c r="E22" s="5">
        <v>42266572</v>
      </c>
      <c r="F22" s="6" t="s">
        <v>79</v>
      </c>
      <c r="G22" s="5" t="s">
        <v>80</v>
      </c>
      <c r="H22" s="5" t="s">
        <v>81</v>
      </c>
      <c r="I22" s="5">
        <v>1</v>
      </c>
      <c r="J22" s="7">
        <f t="shared" si="0"/>
        <v>1090</v>
      </c>
    </row>
    <row r="23" spans="1:10" x14ac:dyDescent="0.25">
      <c r="A23" s="5" t="s">
        <v>20</v>
      </c>
      <c r="B23" s="5" t="s">
        <v>55</v>
      </c>
      <c r="C23" s="5">
        <v>42131685</v>
      </c>
      <c r="D23" s="6" t="s">
        <v>56</v>
      </c>
      <c r="E23" s="5">
        <v>54303036</v>
      </c>
      <c r="F23" s="6" t="s">
        <v>82</v>
      </c>
      <c r="G23" s="5" t="s">
        <v>83</v>
      </c>
      <c r="H23" s="5" t="s">
        <v>84</v>
      </c>
      <c r="I23" s="5">
        <v>15.3</v>
      </c>
      <c r="J23" s="7">
        <f t="shared" si="0"/>
        <v>16671</v>
      </c>
    </row>
    <row r="24" spans="1:10" x14ac:dyDescent="0.25">
      <c r="A24" s="5" t="s">
        <v>20</v>
      </c>
      <c r="B24" s="5" t="s">
        <v>85</v>
      </c>
      <c r="C24" s="5">
        <v>42365023</v>
      </c>
      <c r="D24" s="6" t="s">
        <v>86</v>
      </c>
      <c r="E24" s="5">
        <v>30809193</v>
      </c>
      <c r="F24" s="6" t="s">
        <v>87</v>
      </c>
      <c r="G24" s="5" t="s">
        <v>66</v>
      </c>
      <c r="H24" s="5" t="s">
        <v>88</v>
      </c>
      <c r="I24" s="5">
        <v>17.600000000000001</v>
      </c>
      <c r="J24" s="7">
        <f t="shared" si="0"/>
        <v>19177</v>
      </c>
    </row>
    <row r="25" spans="1:10" x14ac:dyDescent="0.25">
      <c r="A25" s="5" t="s">
        <v>20</v>
      </c>
      <c r="B25" s="5" t="s">
        <v>85</v>
      </c>
      <c r="C25" s="5">
        <v>42365023</v>
      </c>
      <c r="D25" s="6" t="s">
        <v>86</v>
      </c>
      <c r="E25" s="5">
        <v>53200250</v>
      </c>
      <c r="F25" s="6" t="s">
        <v>89</v>
      </c>
      <c r="G25" s="5" t="s">
        <v>29</v>
      </c>
      <c r="H25" s="5" t="s">
        <v>90</v>
      </c>
      <c r="I25" s="5">
        <v>3.9</v>
      </c>
      <c r="J25" s="7">
        <f t="shared" si="0"/>
        <v>4249</v>
      </c>
    </row>
    <row r="26" spans="1:10" x14ac:dyDescent="0.25">
      <c r="A26" s="5" t="s">
        <v>20</v>
      </c>
      <c r="B26" s="5" t="s">
        <v>85</v>
      </c>
      <c r="C26" s="5">
        <v>42365023</v>
      </c>
      <c r="D26" s="6" t="s">
        <v>86</v>
      </c>
      <c r="E26" s="5">
        <v>53687914</v>
      </c>
      <c r="F26" s="6" t="s">
        <v>89</v>
      </c>
      <c r="G26" s="5" t="s">
        <v>91</v>
      </c>
      <c r="H26" s="5" t="s">
        <v>92</v>
      </c>
      <c r="I26" s="5">
        <v>3.5</v>
      </c>
      <c r="J26" s="7">
        <f t="shared" si="0"/>
        <v>3814</v>
      </c>
    </row>
    <row r="27" spans="1:10" x14ac:dyDescent="0.25">
      <c r="A27" s="5" t="s">
        <v>93</v>
      </c>
      <c r="B27" s="5" t="s">
        <v>94</v>
      </c>
      <c r="C27" s="5">
        <v>419702</v>
      </c>
      <c r="D27" s="6" t="s">
        <v>95</v>
      </c>
      <c r="E27" s="5">
        <v>31825010</v>
      </c>
      <c r="F27" s="6" t="s">
        <v>96</v>
      </c>
      <c r="G27" s="5" t="s">
        <v>97</v>
      </c>
      <c r="H27" s="5" t="s">
        <v>98</v>
      </c>
      <c r="I27" s="5">
        <v>3.9000000000000004</v>
      </c>
      <c r="J27" s="7">
        <f t="shared" si="0"/>
        <v>4249</v>
      </c>
    </row>
    <row r="28" spans="1:10" ht="30" x14ac:dyDescent="0.25">
      <c r="A28" s="5" t="s">
        <v>93</v>
      </c>
      <c r="B28" s="5" t="s">
        <v>94</v>
      </c>
      <c r="C28" s="5">
        <v>419702</v>
      </c>
      <c r="D28" s="6" t="s">
        <v>95</v>
      </c>
      <c r="E28" s="5">
        <v>31825451</v>
      </c>
      <c r="F28" s="6" t="s">
        <v>99</v>
      </c>
      <c r="G28" s="5" t="s">
        <v>29</v>
      </c>
      <c r="H28" s="5" t="s">
        <v>100</v>
      </c>
      <c r="I28" s="5">
        <v>0.8</v>
      </c>
      <c r="J28" s="7">
        <f t="shared" si="0"/>
        <v>872</v>
      </c>
    </row>
    <row r="29" spans="1:10" x14ac:dyDescent="0.25">
      <c r="A29" s="5" t="s">
        <v>93</v>
      </c>
      <c r="B29" s="5" t="s">
        <v>94</v>
      </c>
      <c r="C29" s="5">
        <v>419702</v>
      </c>
      <c r="D29" s="6" t="s">
        <v>95</v>
      </c>
      <c r="E29" s="5">
        <v>31825729</v>
      </c>
      <c r="F29" s="6" t="s">
        <v>101</v>
      </c>
      <c r="G29" s="5" t="s">
        <v>102</v>
      </c>
      <c r="H29" s="5" t="s">
        <v>103</v>
      </c>
      <c r="I29" s="5">
        <v>6.1</v>
      </c>
      <c r="J29" s="7">
        <f t="shared" si="0"/>
        <v>6647</v>
      </c>
    </row>
    <row r="30" spans="1:10" ht="30" x14ac:dyDescent="0.25">
      <c r="A30" s="5" t="s">
        <v>93</v>
      </c>
      <c r="B30" s="5" t="s">
        <v>94</v>
      </c>
      <c r="C30" s="5">
        <v>419702</v>
      </c>
      <c r="D30" s="6" t="s">
        <v>95</v>
      </c>
      <c r="E30" s="5">
        <v>34003304</v>
      </c>
      <c r="F30" s="6" t="s">
        <v>104</v>
      </c>
      <c r="G30" s="5" t="s">
        <v>105</v>
      </c>
      <c r="H30" s="5" t="s">
        <v>106</v>
      </c>
      <c r="I30" s="5">
        <v>5.9</v>
      </c>
      <c r="J30" s="7">
        <f t="shared" si="0"/>
        <v>6429</v>
      </c>
    </row>
    <row r="31" spans="1:10" x14ac:dyDescent="0.25">
      <c r="A31" s="5" t="s">
        <v>93</v>
      </c>
      <c r="B31" s="5" t="s">
        <v>94</v>
      </c>
      <c r="C31" s="5">
        <v>419702</v>
      </c>
      <c r="D31" s="6" t="s">
        <v>95</v>
      </c>
      <c r="E31" s="5">
        <v>35590181</v>
      </c>
      <c r="F31" s="6" t="s">
        <v>107</v>
      </c>
      <c r="G31" s="5" t="s">
        <v>29</v>
      </c>
      <c r="H31" s="5" t="s">
        <v>108</v>
      </c>
      <c r="I31" s="5">
        <v>5.5</v>
      </c>
      <c r="J31" s="7">
        <f t="shared" si="0"/>
        <v>5993</v>
      </c>
    </row>
    <row r="32" spans="1:10" ht="30" x14ac:dyDescent="0.25">
      <c r="A32" s="5" t="s">
        <v>93</v>
      </c>
      <c r="B32" s="5" t="s">
        <v>94</v>
      </c>
      <c r="C32" s="5">
        <v>419702</v>
      </c>
      <c r="D32" s="6" t="s">
        <v>95</v>
      </c>
      <c r="E32" s="5">
        <v>36089443</v>
      </c>
      <c r="F32" s="6" t="s">
        <v>109</v>
      </c>
      <c r="G32" s="5" t="s">
        <v>97</v>
      </c>
      <c r="H32" s="5" t="s">
        <v>110</v>
      </c>
      <c r="I32" s="5">
        <v>1</v>
      </c>
      <c r="J32" s="7">
        <f t="shared" si="0"/>
        <v>1090</v>
      </c>
    </row>
    <row r="33" spans="1:10" x14ac:dyDescent="0.25">
      <c r="A33" s="5" t="s">
        <v>93</v>
      </c>
      <c r="B33" s="5" t="s">
        <v>94</v>
      </c>
      <c r="C33" s="5">
        <v>419702</v>
      </c>
      <c r="D33" s="6" t="s">
        <v>95</v>
      </c>
      <c r="E33" s="5">
        <v>37844148</v>
      </c>
      <c r="F33" s="6" t="s">
        <v>63</v>
      </c>
      <c r="G33" s="5" t="s">
        <v>111</v>
      </c>
      <c r="H33" s="5" t="s">
        <v>112</v>
      </c>
      <c r="I33" s="5">
        <v>23</v>
      </c>
      <c r="J33" s="7">
        <f t="shared" si="0"/>
        <v>25061</v>
      </c>
    </row>
    <row r="34" spans="1:10" ht="30" x14ac:dyDescent="0.25">
      <c r="A34" s="5" t="s">
        <v>93</v>
      </c>
      <c r="B34" s="5" t="s">
        <v>94</v>
      </c>
      <c r="C34" s="5">
        <v>419702</v>
      </c>
      <c r="D34" s="6" t="s">
        <v>95</v>
      </c>
      <c r="E34" s="5">
        <v>42040655</v>
      </c>
      <c r="F34" s="6" t="s">
        <v>113</v>
      </c>
      <c r="G34" s="5" t="s">
        <v>114</v>
      </c>
      <c r="H34" s="5" t="s">
        <v>115</v>
      </c>
      <c r="I34" s="5">
        <v>10</v>
      </c>
      <c r="J34" s="7">
        <f t="shared" si="0"/>
        <v>10896</v>
      </c>
    </row>
    <row r="35" spans="1:10" x14ac:dyDescent="0.25">
      <c r="A35" s="5" t="s">
        <v>93</v>
      </c>
      <c r="B35" s="5" t="s">
        <v>94</v>
      </c>
      <c r="C35" s="5">
        <v>419702</v>
      </c>
      <c r="D35" s="6" t="s">
        <v>95</v>
      </c>
      <c r="E35" s="5">
        <v>42401526</v>
      </c>
      <c r="F35" s="6" t="s">
        <v>116</v>
      </c>
      <c r="G35" s="5" t="s">
        <v>117</v>
      </c>
      <c r="H35" s="5" t="s">
        <v>118</v>
      </c>
      <c r="I35" s="5">
        <v>10.9</v>
      </c>
      <c r="J35" s="7">
        <f t="shared" si="0"/>
        <v>11877</v>
      </c>
    </row>
    <row r="36" spans="1:10" ht="60" x14ac:dyDescent="0.25">
      <c r="A36" s="5" t="s">
        <v>93</v>
      </c>
      <c r="B36" s="5" t="s">
        <v>94</v>
      </c>
      <c r="C36" s="5">
        <v>419702</v>
      </c>
      <c r="D36" s="6" t="s">
        <v>95</v>
      </c>
      <c r="E36" s="5">
        <v>54014859</v>
      </c>
      <c r="F36" s="6" t="s">
        <v>119</v>
      </c>
      <c r="G36" s="5" t="s">
        <v>120</v>
      </c>
      <c r="H36" s="5" t="s">
        <v>121</v>
      </c>
      <c r="I36" s="5">
        <v>0.3</v>
      </c>
      <c r="J36" s="7">
        <f t="shared" si="0"/>
        <v>327</v>
      </c>
    </row>
    <row r="37" spans="1:10" ht="30" x14ac:dyDescent="0.25">
      <c r="A37" s="5" t="s">
        <v>93</v>
      </c>
      <c r="B37" s="5" t="s">
        <v>122</v>
      </c>
      <c r="C37" s="5">
        <v>586366</v>
      </c>
      <c r="D37" s="6" t="s">
        <v>123</v>
      </c>
      <c r="E37" s="5">
        <v>31773834</v>
      </c>
      <c r="F37" s="6" t="s">
        <v>124</v>
      </c>
      <c r="G37" s="5" t="s">
        <v>125</v>
      </c>
      <c r="H37" s="5" t="s">
        <v>126</v>
      </c>
      <c r="I37" s="5">
        <v>1</v>
      </c>
      <c r="J37" s="7">
        <f t="shared" si="0"/>
        <v>1090</v>
      </c>
    </row>
    <row r="38" spans="1:10" x14ac:dyDescent="0.25">
      <c r="A38" s="5" t="s">
        <v>93</v>
      </c>
      <c r="B38" s="5" t="s">
        <v>122</v>
      </c>
      <c r="C38" s="5">
        <v>586366</v>
      </c>
      <c r="D38" s="6" t="s">
        <v>123</v>
      </c>
      <c r="E38" s="5">
        <v>35506385</v>
      </c>
      <c r="F38" s="6" t="s">
        <v>127</v>
      </c>
      <c r="G38" s="5" t="s">
        <v>128</v>
      </c>
      <c r="H38" s="5" t="s">
        <v>129</v>
      </c>
      <c r="I38" s="5">
        <v>1.8</v>
      </c>
      <c r="J38" s="7">
        <f t="shared" si="0"/>
        <v>1961</v>
      </c>
    </row>
    <row r="39" spans="1:10" ht="60" x14ac:dyDescent="0.25">
      <c r="A39" s="5" t="s">
        <v>93</v>
      </c>
      <c r="B39" s="5" t="s">
        <v>130</v>
      </c>
      <c r="C39" s="5">
        <v>34012800</v>
      </c>
      <c r="D39" s="6" t="s">
        <v>131</v>
      </c>
      <c r="E39" s="5">
        <v>31825389</v>
      </c>
      <c r="F39" s="6" t="s">
        <v>132</v>
      </c>
      <c r="G39" s="5" t="s">
        <v>133</v>
      </c>
      <c r="H39" s="5" t="s">
        <v>134</v>
      </c>
      <c r="I39" s="5">
        <v>2.7</v>
      </c>
      <c r="J39" s="7">
        <f t="shared" si="0"/>
        <v>2942</v>
      </c>
    </row>
    <row r="40" spans="1:10" ht="60" x14ac:dyDescent="0.25">
      <c r="A40" s="5" t="s">
        <v>93</v>
      </c>
      <c r="B40" s="5" t="s">
        <v>135</v>
      </c>
      <c r="C40" s="5">
        <v>34076131</v>
      </c>
      <c r="D40" s="6" t="s">
        <v>136</v>
      </c>
      <c r="E40" s="5">
        <v>53255593</v>
      </c>
      <c r="F40" s="6" t="s">
        <v>137</v>
      </c>
      <c r="G40" s="5" t="s">
        <v>138</v>
      </c>
      <c r="H40" s="5" t="s">
        <v>139</v>
      </c>
      <c r="I40" s="5">
        <v>2.5</v>
      </c>
      <c r="J40" s="7">
        <f t="shared" si="0"/>
        <v>2724</v>
      </c>
    </row>
    <row r="41" spans="1:10" x14ac:dyDescent="0.25">
      <c r="A41" s="5" t="s">
        <v>140</v>
      </c>
      <c r="B41" s="5" t="s">
        <v>141</v>
      </c>
      <c r="C41" s="5">
        <v>677574</v>
      </c>
      <c r="D41" s="6" t="s">
        <v>142</v>
      </c>
      <c r="E41" s="5">
        <v>17643066</v>
      </c>
      <c r="F41" s="6" t="s">
        <v>143</v>
      </c>
      <c r="G41" s="5" t="s">
        <v>144</v>
      </c>
      <c r="H41" s="5" t="s">
        <v>145</v>
      </c>
      <c r="I41" s="5">
        <v>13.3</v>
      </c>
      <c r="J41" s="7">
        <f t="shared" si="0"/>
        <v>14492</v>
      </c>
    </row>
    <row r="42" spans="1:10" ht="30" x14ac:dyDescent="0.25">
      <c r="A42" s="5" t="s">
        <v>140</v>
      </c>
      <c r="B42" s="5" t="s">
        <v>146</v>
      </c>
      <c r="C42" s="5">
        <v>34012656</v>
      </c>
      <c r="D42" s="6" t="s">
        <v>147</v>
      </c>
      <c r="E42" s="5">
        <v>36115941</v>
      </c>
      <c r="F42" s="6" t="s">
        <v>148</v>
      </c>
      <c r="G42" s="5" t="s">
        <v>149</v>
      </c>
      <c r="H42" s="5" t="s">
        <v>150</v>
      </c>
      <c r="I42" s="5">
        <v>0.5</v>
      </c>
      <c r="J42" s="7">
        <f t="shared" si="0"/>
        <v>545</v>
      </c>
    </row>
    <row r="43" spans="1:10" x14ac:dyDescent="0.25">
      <c r="A43" s="5" t="s">
        <v>140</v>
      </c>
      <c r="B43" s="5" t="s">
        <v>151</v>
      </c>
      <c r="C43" s="5">
        <v>31928854</v>
      </c>
      <c r="D43" s="6" t="s">
        <v>152</v>
      </c>
      <c r="E43" s="5">
        <v>37922581</v>
      </c>
      <c r="F43" s="6" t="s">
        <v>148</v>
      </c>
      <c r="G43" s="5" t="s">
        <v>153</v>
      </c>
      <c r="H43" s="5" t="s">
        <v>154</v>
      </c>
      <c r="I43" s="5">
        <v>1</v>
      </c>
      <c r="J43" s="7">
        <f t="shared" si="0"/>
        <v>1090</v>
      </c>
    </row>
    <row r="44" spans="1:10" ht="30" x14ac:dyDescent="0.25">
      <c r="A44" s="5" t="s">
        <v>140</v>
      </c>
      <c r="B44" s="5" t="s">
        <v>155</v>
      </c>
      <c r="C44" s="5">
        <v>42142661</v>
      </c>
      <c r="D44" s="6" t="s">
        <v>156</v>
      </c>
      <c r="E44" s="5">
        <v>42145937</v>
      </c>
      <c r="F44" s="6" t="s">
        <v>148</v>
      </c>
      <c r="G44" s="5" t="s">
        <v>157</v>
      </c>
      <c r="H44" s="5" t="s">
        <v>158</v>
      </c>
      <c r="I44" s="5">
        <v>1</v>
      </c>
      <c r="J44" s="7">
        <f t="shared" si="0"/>
        <v>1090</v>
      </c>
    </row>
    <row r="45" spans="1:10" x14ac:dyDescent="0.25">
      <c r="A45" s="5" t="s">
        <v>159</v>
      </c>
      <c r="B45" s="5" t="s">
        <v>160</v>
      </c>
      <c r="C45" s="5">
        <v>35593008</v>
      </c>
      <c r="D45" s="6" t="s">
        <v>161</v>
      </c>
      <c r="E45" s="5">
        <v>17055351</v>
      </c>
      <c r="F45" s="6" t="s">
        <v>162</v>
      </c>
      <c r="G45" s="5" t="s">
        <v>163</v>
      </c>
      <c r="H45" s="5" t="s">
        <v>164</v>
      </c>
      <c r="I45" s="5">
        <v>15</v>
      </c>
      <c r="J45" s="7">
        <f t="shared" si="0"/>
        <v>16344</v>
      </c>
    </row>
    <row r="46" spans="1:10" x14ac:dyDescent="0.25">
      <c r="A46" s="5" t="s">
        <v>159</v>
      </c>
      <c r="B46" s="5" t="s">
        <v>160</v>
      </c>
      <c r="C46" s="5">
        <v>35593008</v>
      </c>
      <c r="D46" s="6" t="s">
        <v>161</v>
      </c>
      <c r="E46" s="5">
        <v>18048650</v>
      </c>
      <c r="F46" s="6" t="s">
        <v>165</v>
      </c>
      <c r="G46" s="5" t="s">
        <v>166</v>
      </c>
      <c r="H46" s="5" t="s">
        <v>167</v>
      </c>
      <c r="I46" s="5">
        <v>5.2</v>
      </c>
      <c r="J46" s="7">
        <f t="shared" si="0"/>
        <v>5666</v>
      </c>
    </row>
    <row r="47" spans="1:10" x14ac:dyDescent="0.25">
      <c r="A47" s="5" t="s">
        <v>159</v>
      </c>
      <c r="B47" s="5" t="s">
        <v>160</v>
      </c>
      <c r="C47" s="5">
        <v>35593008</v>
      </c>
      <c r="D47" s="6" t="s">
        <v>161</v>
      </c>
      <c r="E47" s="5">
        <v>30997241</v>
      </c>
      <c r="F47" s="6" t="s">
        <v>168</v>
      </c>
      <c r="G47" s="5" t="s">
        <v>169</v>
      </c>
      <c r="H47" s="5" t="s">
        <v>170</v>
      </c>
      <c r="I47" s="5">
        <v>8.4</v>
      </c>
      <c r="J47" s="7">
        <f t="shared" si="0"/>
        <v>9153</v>
      </c>
    </row>
    <row r="48" spans="1:10" x14ac:dyDescent="0.25">
      <c r="A48" s="5" t="s">
        <v>159</v>
      </c>
      <c r="B48" s="5" t="s">
        <v>160</v>
      </c>
      <c r="C48" s="5">
        <v>35593008</v>
      </c>
      <c r="D48" s="6" t="s">
        <v>161</v>
      </c>
      <c r="E48" s="5">
        <v>31825052</v>
      </c>
      <c r="F48" s="6" t="s">
        <v>165</v>
      </c>
      <c r="G48" s="5" t="s">
        <v>169</v>
      </c>
      <c r="H48" s="5" t="s">
        <v>171</v>
      </c>
      <c r="I48" s="5">
        <v>9.5</v>
      </c>
      <c r="J48" s="7">
        <f t="shared" si="0"/>
        <v>10351</v>
      </c>
    </row>
    <row r="49" spans="1:10" x14ac:dyDescent="0.25">
      <c r="A49" s="5" t="s">
        <v>159</v>
      </c>
      <c r="B49" s="5" t="s">
        <v>160</v>
      </c>
      <c r="C49" s="5">
        <v>35593008</v>
      </c>
      <c r="D49" s="6" t="s">
        <v>161</v>
      </c>
      <c r="E49" s="5">
        <v>31825435</v>
      </c>
      <c r="F49" s="6" t="s">
        <v>172</v>
      </c>
      <c r="G49" s="5" t="s">
        <v>173</v>
      </c>
      <c r="H49" s="5" t="s">
        <v>174</v>
      </c>
      <c r="I49" s="5">
        <v>1.8</v>
      </c>
      <c r="J49" s="7">
        <f t="shared" si="0"/>
        <v>1961</v>
      </c>
    </row>
    <row r="50" spans="1:10" ht="30" x14ac:dyDescent="0.25">
      <c r="A50" s="5" t="s">
        <v>159</v>
      </c>
      <c r="B50" s="5" t="s">
        <v>160</v>
      </c>
      <c r="C50" s="5">
        <v>35593008</v>
      </c>
      <c r="D50" s="6" t="s">
        <v>161</v>
      </c>
      <c r="E50" s="5">
        <v>31825702</v>
      </c>
      <c r="F50" s="6" t="s">
        <v>175</v>
      </c>
      <c r="G50" s="5" t="s">
        <v>176</v>
      </c>
      <c r="H50" s="5" t="s">
        <v>177</v>
      </c>
      <c r="I50" s="5">
        <v>2.4</v>
      </c>
      <c r="J50" s="7">
        <f t="shared" si="0"/>
        <v>2615</v>
      </c>
    </row>
    <row r="51" spans="1:10" x14ac:dyDescent="0.25">
      <c r="A51" s="5" t="s">
        <v>159</v>
      </c>
      <c r="B51" s="5" t="s">
        <v>160</v>
      </c>
      <c r="C51" s="5">
        <v>35593008</v>
      </c>
      <c r="D51" s="6" t="s">
        <v>161</v>
      </c>
      <c r="E51" s="5">
        <v>31826113</v>
      </c>
      <c r="F51" s="6" t="s">
        <v>178</v>
      </c>
      <c r="G51" s="5" t="s">
        <v>179</v>
      </c>
      <c r="H51" s="5" t="s">
        <v>180</v>
      </c>
      <c r="I51" s="5">
        <v>1.5</v>
      </c>
      <c r="J51" s="7">
        <f t="shared" si="0"/>
        <v>1634</v>
      </c>
    </row>
    <row r="52" spans="1:10" x14ac:dyDescent="0.25">
      <c r="A52" s="5" t="s">
        <v>159</v>
      </c>
      <c r="B52" s="5" t="s">
        <v>160</v>
      </c>
      <c r="C52" s="5">
        <v>35593008</v>
      </c>
      <c r="D52" s="6" t="s">
        <v>161</v>
      </c>
      <c r="E52" s="5">
        <v>31826539</v>
      </c>
      <c r="F52" s="6" t="s">
        <v>181</v>
      </c>
      <c r="G52" s="5" t="s">
        <v>163</v>
      </c>
      <c r="H52" s="5" t="s">
        <v>182</v>
      </c>
      <c r="I52" s="5">
        <v>7</v>
      </c>
      <c r="J52" s="7">
        <f t="shared" si="0"/>
        <v>7627</v>
      </c>
    </row>
    <row r="53" spans="1:10" x14ac:dyDescent="0.25">
      <c r="A53" s="5" t="s">
        <v>159</v>
      </c>
      <c r="B53" s="5" t="s">
        <v>160</v>
      </c>
      <c r="C53" s="5">
        <v>35593008</v>
      </c>
      <c r="D53" s="6" t="s">
        <v>161</v>
      </c>
      <c r="E53" s="5">
        <v>37861964</v>
      </c>
      <c r="F53" s="6" t="s">
        <v>183</v>
      </c>
      <c r="G53" s="5" t="s">
        <v>169</v>
      </c>
      <c r="H53" s="5" t="s">
        <v>184</v>
      </c>
      <c r="I53" s="5">
        <v>13</v>
      </c>
      <c r="J53" s="7">
        <f t="shared" si="0"/>
        <v>14165</v>
      </c>
    </row>
    <row r="54" spans="1:10" x14ac:dyDescent="0.25">
      <c r="A54" s="5" t="s">
        <v>159</v>
      </c>
      <c r="B54" s="5" t="s">
        <v>160</v>
      </c>
      <c r="C54" s="5">
        <v>35593008</v>
      </c>
      <c r="D54" s="6" t="s">
        <v>161</v>
      </c>
      <c r="E54" s="5">
        <v>37920421</v>
      </c>
      <c r="F54" s="6" t="s">
        <v>185</v>
      </c>
      <c r="G54" s="5" t="s">
        <v>186</v>
      </c>
      <c r="H54" s="5" t="s">
        <v>187</v>
      </c>
      <c r="I54" s="5">
        <v>1.8</v>
      </c>
      <c r="J54" s="7">
        <f t="shared" si="0"/>
        <v>1961</v>
      </c>
    </row>
    <row r="55" spans="1:10" x14ac:dyDescent="0.25">
      <c r="A55" s="5" t="s">
        <v>159</v>
      </c>
      <c r="B55" s="5" t="s">
        <v>160</v>
      </c>
      <c r="C55" s="5">
        <v>35593008</v>
      </c>
      <c r="D55" s="6" t="s">
        <v>161</v>
      </c>
      <c r="E55" s="5">
        <v>42210429</v>
      </c>
      <c r="F55" s="6" t="s">
        <v>185</v>
      </c>
      <c r="G55" s="5" t="s">
        <v>188</v>
      </c>
      <c r="H55" s="5" t="s">
        <v>189</v>
      </c>
      <c r="I55" s="5">
        <v>6</v>
      </c>
      <c r="J55" s="7">
        <f t="shared" si="0"/>
        <v>6538</v>
      </c>
    </row>
    <row r="56" spans="1:10" ht="30" x14ac:dyDescent="0.25">
      <c r="A56" s="5" t="s">
        <v>159</v>
      </c>
      <c r="B56" s="5" t="s">
        <v>160</v>
      </c>
      <c r="C56" s="5">
        <v>35593008</v>
      </c>
      <c r="D56" s="6" t="s">
        <v>161</v>
      </c>
      <c r="E56" s="5">
        <v>51074800</v>
      </c>
      <c r="F56" s="6" t="s">
        <v>190</v>
      </c>
      <c r="G56" s="5" t="s">
        <v>191</v>
      </c>
      <c r="H56" s="5" t="s">
        <v>192</v>
      </c>
      <c r="I56" s="5">
        <v>2.8</v>
      </c>
      <c r="J56" s="7">
        <f t="shared" si="0"/>
        <v>3051</v>
      </c>
    </row>
    <row r="57" spans="1:10" x14ac:dyDescent="0.25">
      <c r="A57" s="5" t="s">
        <v>159</v>
      </c>
      <c r="B57" s="5" t="s">
        <v>160</v>
      </c>
      <c r="C57" s="5">
        <v>35593008</v>
      </c>
      <c r="D57" s="6" t="s">
        <v>161</v>
      </c>
      <c r="E57" s="5">
        <v>52180735</v>
      </c>
      <c r="F57" s="6" t="s">
        <v>193</v>
      </c>
      <c r="G57" s="5" t="s">
        <v>166</v>
      </c>
      <c r="H57" s="5" t="s">
        <v>194</v>
      </c>
      <c r="I57" s="5">
        <v>0.8</v>
      </c>
      <c r="J57" s="7">
        <f t="shared" si="0"/>
        <v>872</v>
      </c>
    </row>
    <row r="58" spans="1:10" ht="30" x14ac:dyDescent="0.25">
      <c r="A58" s="5" t="s">
        <v>159</v>
      </c>
      <c r="B58" s="5" t="s">
        <v>195</v>
      </c>
      <c r="C58" s="5">
        <v>586315</v>
      </c>
      <c r="D58" s="6" t="s">
        <v>196</v>
      </c>
      <c r="E58" s="5">
        <v>588024</v>
      </c>
      <c r="F58" s="6" t="s">
        <v>197</v>
      </c>
      <c r="G58" s="5" t="s">
        <v>191</v>
      </c>
      <c r="H58" s="5" t="s">
        <v>198</v>
      </c>
      <c r="I58" s="5">
        <v>7</v>
      </c>
      <c r="J58" s="7">
        <f t="shared" si="0"/>
        <v>7627</v>
      </c>
    </row>
    <row r="59" spans="1:10" ht="30" x14ac:dyDescent="0.25">
      <c r="A59" s="5" t="s">
        <v>159</v>
      </c>
      <c r="B59" s="5" t="s">
        <v>195</v>
      </c>
      <c r="C59" s="5">
        <v>586315</v>
      </c>
      <c r="D59" s="6" t="s">
        <v>196</v>
      </c>
      <c r="E59" s="5">
        <v>31824986</v>
      </c>
      <c r="F59" s="6" t="s">
        <v>199</v>
      </c>
      <c r="G59" s="5" t="s">
        <v>163</v>
      </c>
      <c r="H59" s="5" t="s">
        <v>200</v>
      </c>
      <c r="I59" s="5">
        <v>16.3</v>
      </c>
      <c r="J59" s="7">
        <f t="shared" si="0"/>
        <v>17760</v>
      </c>
    </row>
    <row r="60" spans="1:10" ht="30" x14ac:dyDescent="0.25">
      <c r="A60" s="5" t="s">
        <v>159</v>
      </c>
      <c r="B60" s="5" t="s">
        <v>195</v>
      </c>
      <c r="C60" s="5">
        <v>586315</v>
      </c>
      <c r="D60" s="6" t="s">
        <v>196</v>
      </c>
      <c r="E60" s="5">
        <v>35662867</v>
      </c>
      <c r="F60" s="6" t="s">
        <v>201</v>
      </c>
      <c r="G60" s="5" t="s">
        <v>202</v>
      </c>
      <c r="H60" s="5" t="s">
        <v>203</v>
      </c>
      <c r="I60" s="5">
        <v>5</v>
      </c>
      <c r="J60" s="7">
        <f t="shared" si="0"/>
        <v>5448</v>
      </c>
    </row>
    <row r="61" spans="1:10" x14ac:dyDescent="0.25">
      <c r="A61" s="5" t="s">
        <v>159</v>
      </c>
      <c r="B61" s="5" t="s">
        <v>204</v>
      </c>
      <c r="C61" s="5">
        <v>179191</v>
      </c>
      <c r="D61" s="6" t="s">
        <v>205</v>
      </c>
      <c r="E61" s="5">
        <v>37950410</v>
      </c>
      <c r="F61" s="6" t="s">
        <v>206</v>
      </c>
      <c r="G61" s="5" t="s">
        <v>207</v>
      </c>
      <c r="H61" s="5" t="s">
        <v>208</v>
      </c>
      <c r="I61" s="5">
        <v>6.9</v>
      </c>
      <c r="J61" s="7">
        <f t="shared" si="0"/>
        <v>7518</v>
      </c>
    </row>
    <row r="62" spans="1:10" ht="30" x14ac:dyDescent="0.25">
      <c r="A62" s="5" t="s">
        <v>159</v>
      </c>
      <c r="B62" s="5" t="s">
        <v>204</v>
      </c>
      <c r="C62" s="5">
        <v>179191</v>
      </c>
      <c r="D62" s="6" t="s">
        <v>205</v>
      </c>
      <c r="E62" s="5">
        <v>54023998</v>
      </c>
      <c r="F62" s="6" t="s">
        <v>209</v>
      </c>
      <c r="G62" s="5" t="s">
        <v>207</v>
      </c>
      <c r="H62" s="5" t="s">
        <v>210</v>
      </c>
      <c r="I62" s="5">
        <v>7.7</v>
      </c>
      <c r="J62" s="7">
        <f t="shared" si="0"/>
        <v>8390</v>
      </c>
    </row>
    <row r="63" spans="1:10" ht="30" x14ac:dyDescent="0.25">
      <c r="A63" s="5" t="s">
        <v>159</v>
      </c>
      <c r="B63" s="5" t="s">
        <v>211</v>
      </c>
      <c r="C63" s="5">
        <v>42042526</v>
      </c>
      <c r="D63" s="6" t="s">
        <v>212</v>
      </c>
      <c r="E63" s="5">
        <v>36103918</v>
      </c>
      <c r="F63" s="6" t="s">
        <v>213</v>
      </c>
      <c r="G63" s="5" t="s">
        <v>214</v>
      </c>
      <c r="H63" s="5" t="s">
        <v>215</v>
      </c>
      <c r="I63" s="5">
        <v>0.7</v>
      </c>
      <c r="J63" s="7">
        <f t="shared" si="0"/>
        <v>763</v>
      </c>
    </row>
    <row r="64" spans="1:10" ht="60" x14ac:dyDescent="0.25">
      <c r="A64" s="5" t="s">
        <v>159</v>
      </c>
      <c r="B64" s="5" t="s">
        <v>216</v>
      </c>
      <c r="C64" s="5">
        <v>36102326</v>
      </c>
      <c r="D64" s="6" t="s">
        <v>217</v>
      </c>
      <c r="E64" s="5">
        <v>36103152</v>
      </c>
      <c r="F64" s="6" t="s">
        <v>218</v>
      </c>
      <c r="G64" s="5" t="s">
        <v>219</v>
      </c>
      <c r="H64" s="5" t="s">
        <v>220</v>
      </c>
      <c r="I64" s="5">
        <v>2.5</v>
      </c>
      <c r="J64" s="7">
        <f t="shared" si="0"/>
        <v>2724</v>
      </c>
    </row>
    <row r="65" spans="1:10" ht="30" x14ac:dyDescent="0.25">
      <c r="A65" s="5" t="s">
        <v>159</v>
      </c>
      <c r="B65" s="5" t="s">
        <v>221</v>
      </c>
      <c r="C65" s="5">
        <v>34072811</v>
      </c>
      <c r="D65" s="6" t="s">
        <v>222</v>
      </c>
      <c r="E65" s="5">
        <v>37966324</v>
      </c>
      <c r="F65" s="6" t="s">
        <v>223</v>
      </c>
      <c r="G65" s="5" t="s">
        <v>163</v>
      </c>
      <c r="H65" s="5" t="s">
        <v>224</v>
      </c>
      <c r="I65" s="5">
        <v>3.6</v>
      </c>
      <c r="J65" s="7">
        <f t="shared" si="0"/>
        <v>3923</v>
      </c>
    </row>
    <row r="66" spans="1:10" ht="30" x14ac:dyDescent="0.25">
      <c r="A66" s="5" t="s">
        <v>159</v>
      </c>
      <c r="B66" s="5" t="s">
        <v>225</v>
      </c>
      <c r="C66" s="5">
        <v>36099406</v>
      </c>
      <c r="D66" s="6" t="s">
        <v>226</v>
      </c>
      <c r="E66" s="5">
        <v>588041</v>
      </c>
      <c r="F66" s="6" t="s">
        <v>227</v>
      </c>
      <c r="G66" s="5" t="s">
        <v>163</v>
      </c>
      <c r="H66" s="5" t="s">
        <v>228</v>
      </c>
      <c r="I66" s="5">
        <v>10.8</v>
      </c>
      <c r="J66" s="7">
        <f t="shared" si="0"/>
        <v>11768</v>
      </c>
    </row>
    <row r="67" spans="1:10" ht="60" x14ac:dyDescent="0.25">
      <c r="A67" s="5" t="s">
        <v>159</v>
      </c>
      <c r="B67" s="5" t="s">
        <v>229</v>
      </c>
      <c r="C67" s="5">
        <v>37960288</v>
      </c>
      <c r="D67" s="6" t="s">
        <v>230</v>
      </c>
      <c r="E67" s="5">
        <v>54855217</v>
      </c>
      <c r="F67" s="6" t="s">
        <v>231</v>
      </c>
      <c r="G67" s="5" t="s">
        <v>232</v>
      </c>
      <c r="H67" s="5" t="s">
        <v>233</v>
      </c>
      <c r="I67" s="5">
        <v>3</v>
      </c>
      <c r="J67" s="7">
        <f t="shared" si="0"/>
        <v>3269</v>
      </c>
    </row>
    <row r="68" spans="1:10" x14ac:dyDescent="0.25">
      <c r="A68" s="5" t="s">
        <v>234</v>
      </c>
      <c r="B68" s="5" t="s">
        <v>235</v>
      </c>
      <c r="C68" s="5">
        <v>586536</v>
      </c>
      <c r="D68" s="6" t="s">
        <v>236</v>
      </c>
      <c r="E68" s="5">
        <v>30222052</v>
      </c>
      <c r="F68" s="6" t="s">
        <v>237</v>
      </c>
      <c r="G68" s="5" t="s">
        <v>45</v>
      </c>
      <c r="H68" s="5" t="s">
        <v>238</v>
      </c>
      <c r="I68" s="5">
        <v>9</v>
      </c>
      <c r="J68" s="7">
        <f t="shared" si="0"/>
        <v>9806</v>
      </c>
    </row>
    <row r="69" spans="1:10" ht="30" x14ac:dyDescent="0.25">
      <c r="A69" s="5" t="s">
        <v>234</v>
      </c>
      <c r="B69" s="5" t="s">
        <v>239</v>
      </c>
      <c r="C69" s="5">
        <v>894125</v>
      </c>
      <c r="D69" s="6" t="s">
        <v>240</v>
      </c>
      <c r="E69" s="5">
        <v>30223423</v>
      </c>
      <c r="F69" s="6" t="s">
        <v>143</v>
      </c>
      <c r="G69" s="5" t="s">
        <v>241</v>
      </c>
      <c r="H69" s="5" t="s">
        <v>242</v>
      </c>
      <c r="I69" s="5">
        <v>4.7</v>
      </c>
      <c r="J69" s="7">
        <f t="shared" si="0"/>
        <v>5121</v>
      </c>
    </row>
    <row r="70" spans="1:10" ht="30" x14ac:dyDescent="0.25">
      <c r="A70" s="5" t="s">
        <v>234</v>
      </c>
      <c r="B70" s="5" t="s">
        <v>243</v>
      </c>
      <c r="C70" s="5">
        <v>36138002</v>
      </c>
      <c r="D70" s="6" t="s">
        <v>244</v>
      </c>
      <c r="E70" s="5">
        <v>37904299</v>
      </c>
      <c r="F70" s="6" t="s">
        <v>245</v>
      </c>
      <c r="G70" s="5" t="s">
        <v>45</v>
      </c>
      <c r="H70" s="5" t="s">
        <v>246</v>
      </c>
      <c r="I70" s="5">
        <v>15.8</v>
      </c>
      <c r="J70" s="7">
        <f t="shared" ref="J70:J133" si="1">ROUND(I70*800+I70*800*0.362,0)</f>
        <v>17216</v>
      </c>
    </row>
    <row r="71" spans="1:10" x14ac:dyDescent="0.25">
      <c r="A71" s="5" t="s">
        <v>234</v>
      </c>
      <c r="B71" s="5" t="s">
        <v>243</v>
      </c>
      <c r="C71" s="5">
        <v>36138002</v>
      </c>
      <c r="D71" s="6" t="s">
        <v>244</v>
      </c>
      <c r="E71" s="5">
        <v>37905597</v>
      </c>
      <c r="F71" s="6" t="s">
        <v>223</v>
      </c>
      <c r="G71" s="5" t="s">
        <v>45</v>
      </c>
      <c r="H71" s="5" t="s">
        <v>247</v>
      </c>
      <c r="I71" s="5">
        <v>1.8</v>
      </c>
      <c r="J71" s="7">
        <f t="shared" si="1"/>
        <v>1961</v>
      </c>
    </row>
    <row r="72" spans="1:10" ht="30" x14ac:dyDescent="0.25">
      <c r="A72" s="5" t="s">
        <v>234</v>
      </c>
      <c r="B72" s="5" t="s">
        <v>248</v>
      </c>
      <c r="C72" s="5">
        <v>585726</v>
      </c>
      <c r="D72" s="6" t="s">
        <v>249</v>
      </c>
      <c r="E72" s="5">
        <v>614564</v>
      </c>
      <c r="F72" s="6" t="s">
        <v>250</v>
      </c>
      <c r="G72" s="5" t="s">
        <v>251</v>
      </c>
      <c r="H72" s="5" t="s">
        <v>252</v>
      </c>
      <c r="I72" s="5">
        <v>5.3</v>
      </c>
      <c r="J72" s="7">
        <f t="shared" si="1"/>
        <v>5775</v>
      </c>
    </row>
    <row r="73" spans="1:10" ht="30" x14ac:dyDescent="0.25">
      <c r="A73" s="5" t="s">
        <v>234</v>
      </c>
      <c r="B73" s="5" t="s">
        <v>253</v>
      </c>
      <c r="C73" s="5">
        <v>31912354</v>
      </c>
      <c r="D73" s="6" t="s">
        <v>254</v>
      </c>
      <c r="E73" s="5">
        <v>42054711</v>
      </c>
      <c r="F73" s="6" t="s">
        <v>255</v>
      </c>
      <c r="G73" s="5" t="s">
        <v>256</v>
      </c>
      <c r="H73" s="5" t="s">
        <v>257</v>
      </c>
      <c r="I73" s="5">
        <v>1.8</v>
      </c>
      <c r="J73" s="7">
        <f t="shared" si="1"/>
        <v>1961</v>
      </c>
    </row>
    <row r="74" spans="1:10" x14ac:dyDescent="0.25">
      <c r="A74" s="5" t="s">
        <v>234</v>
      </c>
      <c r="B74" s="5" t="s">
        <v>258</v>
      </c>
      <c r="C74" s="5">
        <v>42063043</v>
      </c>
      <c r="D74" s="6" t="s">
        <v>259</v>
      </c>
      <c r="E74" s="5">
        <v>614505</v>
      </c>
      <c r="F74" s="6" t="s">
        <v>260</v>
      </c>
      <c r="G74" s="5" t="s">
        <v>261</v>
      </c>
      <c r="H74" s="5" t="s">
        <v>262</v>
      </c>
      <c r="I74" s="5">
        <v>1.6</v>
      </c>
      <c r="J74" s="7">
        <f t="shared" si="1"/>
        <v>1743</v>
      </c>
    </row>
    <row r="75" spans="1:10" ht="30" x14ac:dyDescent="0.25">
      <c r="A75" s="5" t="s">
        <v>234</v>
      </c>
      <c r="B75" s="5" t="s">
        <v>258</v>
      </c>
      <c r="C75" s="5">
        <v>42063043</v>
      </c>
      <c r="D75" s="6" t="s">
        <v>259</v>
      </c>
      <c r="E75" s="5">
        <v>614866</v>
      </c>
      <c r="F75" s="6" t="s">
        <v>263</v>
      </c>
      <c r="G75" s="5" t="s">
        <v>264</v>
      </c>
      <c r="H75" s="5" t="s">
        <v>265</v>
      </c>
      <c r="I75" s="5">
        <v>10.9</v>
      </c>
      <c r="J75" s="7">
        <f t="shared" si="1"/>
        <v>11877</v>
      </c>
    </row>
    <row r="76" spans="1:10" ht="30" x14ac:dyDescent="0.25">
      <c r="A76" s="5" t="s">
        <v>234</v>
      </c>
      <c r="B76" s="5" t="s">
        <v>258</v>
      </c>
      <c r="C76" s="5">
        <v>42063043</v>
      </c>
      <c r="D76" s="6" t="s">
        <v>259</v>
      </c>
      <c r="E76" s="5">
        <v>652687</v>
      </c>
      <c r="F76" s="6" t="s">
        <v>266</v>
      </c>
      <c r="G76" s="5" t="s">
        <v>267</v>
      </c>
      <c r="H76" s="5" t="s">
        <v>268</v>
      </c>
      <c r="I76" s="5">
        <v>16.899999999999999</v>
      </c>
      <c r="J76" s="7">
        <f t="shared" si="1"/>
        <v>18414</v>
      </c>
    </row>
    <row r="77" spans="1:10" x14ac:dyDescent="0.25">
      <c r="A77" s="5" t="s">
        <v>234</v>
      </c>
      <c r="B77" s="5" t="s">
        <v>258</v>
      </c>
      <c r="C77" s="5">
        <v>42063043</v>
      </c>
      <c r="D77" s="6" t="s">
        <v>259</v>
      </c>
      <c r="E77" s="5">
        <v>17054389</v>
      </c>
      <c r="F77" s="6" t="s">
        <v>269</v>
      </c>
      <c r="G77" s="5" t="s">
        <v>157</v>
      </c>
      <c r="H77" s="5" t="s">
        <v>270</v>
      </c>
      <c r="I77" s="5">
        <v>6</v>
      </c>
      <c r="J77" s="7">
        <f t="shared" si="1"/>
        <v>6538</v>
      </c>
    </row>
    <row r="78" spans="1:10" ht="30" x14ac:dyDescent="0.25">
      <c r="A78" s="5" t="s">
        <v>234</v>
      </c>
      <c r="B78" s="5" t="s">
        <v>258</v>
      </c>
      <c r="C78" s="5">
        <v>42063043</v>
      </c>
      <c r="D78" s="6" t="s">
        <v>259</v>
      </c>
      <c r="E78" s="5">
        <v>17059640</v>
      </c>
      <c r="F78" s="6" t="s">
        <v>271</v>
      </c>
      <c r="G78" s="5" t="s">
        <v>45</v>
      </c>
      <c r="H78" s="5" t="s">
        <v>272</v>
      </c>
      <c r="I78" s="5">
        <v>1</v>
      </c>
      <c r="J78" s="7">
        <f t="shared" si="1"/>
        <v>1090</v>
      </c>
    </row>
    <row r="79" spans="1:10" x14ac:dyDescent="0.25">
      <c r="A79" s="5" t="s">
        <v>234</v>
      </c>
      <c r="B79" s="5" t="s">
        <v>258</v>
      </c>
      <c r="C79" s="5">
        <v>42063043</v>
      </c>
      <c r="D79" s="6" t="s">
        <v>259</v>
      </c>
      <c r="E79" s="5">
        <v>17060125</v>
      </c>
      <c r="F79" s="6" t="s">
        <v>273</v>
      </c>
      <c r="G79" s="5" t="s">
        <v>274</v>
      </c>
      <c r="H79" s="5" t="s">
        <v>275</v>
      </c>
      <c r="I79" s="5">
        <v>3.4</v>
      </c>
      <c r="J79" s="7">
        <f t="shared" si="1"/>
        <v>3705</v>
      </c>
    </row>
    <row r="80" spans="1:10" ht="30" x14ac:dyDescent="0.25">
      <c r="A80" s="5" t="s">
        <v>234</v>
      </c>
      <c r="B80" s="5" t="s">
        <v>258</v>
      </c>
      <c r="C80" s="5">
        <v>42063043</v>
      </c>
      <c r="D80" s="6" t="s">
        <v>259</v>
      </c>
      <c r="E80" s="5">
        <v>30232228</v>
      </c>
      <c r="F80" s="6" t="s">
        <v>276</v>
      </c>
      <c r="G80" s="5" t="s">
        <v>277</v>
      </c>
      <c r="H80" s="5" t="s">
        <v>278</v>
      </c>
      <c r="I80" s="5">
        <v>1.5</v>
      </c>
      <c r="J80" s="7">
        <f t="shared" si="1"/>
        <v>1634</v>
      </c>
    </row>
    <row r="81" spans="1:10" x14ac:dyDescent="0.25">
      <c r="A81" s="5" t="s">
        <v>234</v>
      </c>
      <c r="B81" s="5" t="s">
        <v>258</v>
      </c>
      <c r="C81" s="5">
        <v>42063043</v>
      </c>
      <c r="D81" s="6" t="s">
        <v>259</v>
      </c>
      <c r="E81" s="5">
        <v>30414164</v>
      </c>
      <c r="F81" s="6" t="s">
        <v>279</v>
      </c>
      <c r="G81" s="5" t="s">
        <v>280</v>
      </c>
      <c r="H81" s="5" t="s">
        <v>281</v>
      </c>
      <c r="I81" s="5">
        <v>9.6</v>
      </c>
      <c r="J81" s="7">
        <f t="shared" si="1"/>
        <v>10460</v>
      </c>
    </row>
    <row r="82" spans="1:10" ht="30" x14ac:dyDescent="0.25">
      <c r="A82" s="5" t="s">
        <v>234</v>
      </c>
      <c r="B82" s="5" t="s">
        <v>258</v>
      </c>
      <c r="C82" s="5">
        <v>42063043</v>
      </c>
      <c r="D82" s="6" t="s">
        <v>259</v>
      </c>
      <c r="E82" s="5">
        <v>37813056</v>
      </c>
      <c r="F82" s="6" t="s">
        <v>282</v>
      </c>
      <c r="G82" s="5" t="s">
        <v>45</v>
      </c>
      <c r="H82" s="5" t="s">
        <v>283</v>
      </c>
      <c r="I82" s="5">
        <v>13</v>
      </c>
      <c r="J82" s="7">
        <f t="shared" si="1"/>
        <v>14165</v>
      </c>
    </row>
    <row r="83" spans="1:10" x14ac:dyDescent="0.25">
      <c r="A83" s="5" t="s">
        <v>234</v>
      </c>
      <c r="B83" s="5" t="s">
        <v>258</v>
      </c>
      <c r="C83" s="5">
        <v>42063043</v>
      </c>
      <c r="D83" s="6" t="s">
        <v>259</v>
      </c>
      <c r="E83" s="5">
        <v>37909533</v>
      </c>
      <c r="F83" s="6" t="s">
        <v>284</v>
      </c>
      <c r="G83" s="5" t="s">
        <v>45</v>
      </c>
      <c r="H83" s="5" t="s">
        <v>285</v>
      </c>
      <c r="I83" s="5">
        <v>9</v>
      </c>
      <c r="J83" s="7">
        <f t="shared" si="1"/>
        <v>9806</v>
      </c>
    </row>
    <row r="84" spans="1:10" x14ac:dyDescent="0.25">
      <c r="A84" s="5" t="s">
        <v>234</v>
      </c>
      <c r="B84" s="5" t="s">
        <v>258</v>
      </c>
      <c r="C84" s="5">
        <v>42063043</v>
      </c>
      <c r="D84" s="6" t="s">
        <v>259</v>
      </c>
      <c r="E84" s="5">
        <v>42218497</v>
      </c>
      <c r="F84" s="6" t="s">
        <v>185</v>
      </c>
      <c r="G84" s="5" t="s">
        <v>286</v>
      </c>
      <c r="H84" s="5" t="s">
        <v>287</v>
      </c>
      <c r="I84" s="5">
        <v>9</v>
      </c>
      <c r="J84" s="7">
        <f t="shared" si="1"/>
        <v>9806</v>
      </c>
    </row>
    <row r="85" spans="1:10" ht="30" x14ac:dyDescent="0.25">
      <c r="A85" s="5" t="s">
        <v>234</v>
      </c>
      <c r="B85" s="5" t="s">
        <v>258</v>
      </c>
      <c r="C85" s="5">
        <v>42063043</v>
      </c>
      <c r="D85" s="6" t="s">
        <v>259</v>
      </c>
      <c r="E85" s="5">
        <v>42378001</v>
      </c>
      <c r="F85" s="6" t="s">
        <v>288</v>
      </c>
      <c r="G85" s="5" t="s">
        <v>289</v>
      </c>
      <c r="H85" s="5" t="s">
        <v>290</v>
      </c>
      <c r="I85" s="5">
        <v>4.8</v>
      </c>
      <c r="J85" s="7">
        <f t="shared" si="1"/>
        <v>5230</v>
      </c>
    </row>
    <row r="86" spans="1:10" ht="30" x14ac:dyDescent="0.25">
      <c r="A86" s="5" t="s">
        <v>234</v>
      </c>
      <c r="B86" s="5" t="s">
        <v>258</v>
      </c>
      <c r="C86" s="5">
        <v>42063043</v>
      </c>
      <c r="D86" s="6" t="s">
        <v>259</v>
      </c>
      <c r="E86" s="5">
        <v>50475622</v>
      </c>
      <c r="F86" s="6" t="s">
        <v>291</v>
      </c>
      <c r="G86" s="5" t="s">
        <v>157</v>
      </c>
      <c r="H86" s="5" t="s">
        <v>292</v>
      </c>
      <c r="I86" s="5">
        <v>2.2000000000000002</v>
      </c>
      <c r="J86" s="7">
        <f t="shared" si="1"/>
        <v>2397</v>
      </c>
    </row>
    <row r="87" spans="1:10" ht="30" x14ac:dyDescent="0.25">
      <c r="A87" s="5" t="s">
        <v>234</v>
      </c>
      <c r="B87" s="5" t="s">
        <v>258</v>
      </c>
      <c r="C87" s="5">
        <v>42063043</v>
      </c>
      <c r="D87" s="6" t="s">
        <v>259</v>
      </c>
      <c r="E87" s="5">
        <v>53246284</v>
      </c>
      <c r="F87" s="6" t="s">
        <v>293</v>
      </c>
      <c r="G87" s="5" t="s">
        <v>294</v>
      </c>
      <c r="H87" s="5" t="s">
        <v>295</v>
      </c>
      <c r="I87" s="5">
        <v>4.3</v>
      </c>
      <c r="J87" s="7">
        <f t="shared" si="1"/>
        <v>4685</v>
      </c>
    </row>
    <row r="88" spans="1:10" ht="30" x14ac:dyDescent="0.25">
      <c r="A88" s="5" t="s">
        <v>234</v>
      </c>
      <c r="B88" s="5" t="s">
        <v>296</v>
      </c>
      <c r="C88" s="5">
        <v>37904167</v>
      </c>
      <c r="D88" s="6" t="s">
        <v>297</v>
      </c>
      <c r="E88" s="5">
        <v>53463315</v>
      </c>
      <c r="F88" s="6" t="s">
        <v>298</v>
      </c>
      <c r="G88" s="5" t="s">
        <v>299</v>
      </c>
      <c r="H88" s="5" t="s">
        <v>300</v>
      </c>
      <c r="I88" s="5">
        <v>7.3</v>
      </c>
      <c r="J88" s="7">
        <f t="shared" si="1"/>
        <v>7954</v>
      </c>
    </row>
    <row r="89" spans="1:10" ht="30" x14ac:dyDescent="0.25">
      <c r="A89" s="5" t="s">
        <v>301</v>
      </c>
      <c r="B89" s="5" t="s">
        <v>302</v>
      </c>
      <c r="C89" s="5">
        <v>179086</v>
      </c>
      <c r="D89" s="6" t="s">
        <v>303</v>
      </c>
      <c r="E89" s="5">
        <v>622605</v>
      </c>
      <c r="F89" s="6" t="s">
        <v>304</v>
      </c>
      <c r="G89" s="5" t="s">
        <v>305</v>
      </c>
      <c r="H89" s="5" t="s">
        <v>306</v>
      </c>
      <c r="I89" s="5">
        <v>18.3</v>
      </c>
      <c r="J89" s="7">
        <f t="shared" si="1"/>
        <v>19940</v>
      </c>
    </row>
    <row r="90" spans="1:10" ht="30" x14ac:dyDescent="0.25">
      <c r="A90" s="5" t="s">
        <v>301</v>
      </c>
      <c r="B90" s="5" t="s">
        <v>302</v>
      </c>
      <c r="C90" s="5">
        <v>179086</v>
      </c>
      <c r="D90" s="6" t="s">
        <v>303</v>
      </c>
      <c r="E90" s="5">
        <v>652709</v>
      </c>
      <c r="F90" s="6" t="s">
        <v>304</v>
      </c>
      <c r="G90" s="5" t="s">
        <v>307</v>
      </c>
      <c r="H90" s="5" t="s">
        <v>308</v>
      </c>
      <c r="I90" s="5">
        <v>8.1</v>
      </c>
      <c r="J90" s="7">
        <f t="shared" si="1"/>
        <v>8826</v>
      </c>
    </row>
    <row r="91" spans="1:10" x14ac:dyDescent="0.25">
      <c r="A91" s="5" t="s">
        <v>301</v>
      </c>
      <c r="B91" s="5" t="s">
        <v>302</v>
      </c>
      <c r="C91" s="5">
        <v>179086</v>
      </c>
      <c r="D91" s="6" t="s">
        <v>303</v>
      </c>
      <c r="E91" s="5">
        <v>17060265</v>
      </c>
      <c r="F91" s="6" t="s">
        <v>309</v>
      </c>
      <c r="G91" s="5" t="s">
        <v>310</v>
      </c>
      <c r="H91" s="5" t="s">
        <v>311</v>
      </c>
      <c r="I91" s="5">
        <v>4.7</v>
      </c>
      <c r="J91" s="7">
        <f t="shared" si="1"/>
        <v>5121</v>
      </c>
    </row>
    <row r="92" spans="1:10" x14ac:dyDescent="0.25">
      <c r="A92" s="5" t="s">
        <v>301</v>
      </c>
      <c r="B92" s="5" t="s">
        <v>302</v>
      </c>
      <c r="C92" s="5">
        <v>179086</v>
      </c>
      <c r="D92" s="6" t="s">
        <v>303</v>
      </c>
      <c r="E92" s="5">
        <v>17060354</v>
      </c>
      <c r="F92" s="6" t="s">
        <v>312</v>
      </c>
      <c r="G92" s="5" t="s">
        <v>313</v>
      </c>
      <c r="H92" s="5" t="s">
        <v>314</v>
      </c>
      <c r="I92" s="5">
        <v>0.9</v>
      </c>
      <c r="J92" s="7">
        <f t="shared" si="1"/>
        <v>981</v>
      </c>
    </row>
    <row r="93" spans="1:10" x14ac:dyDescent="0.25">
      <c r="A93" s="5" t="s">
        <v>301</v>
      </c>
      <c r="B93" s="5" t="s">
        <v>302</v>
      </c>
      <c r="C93" s="5">
        <v>179086</v>
      </c>
      <c r="D93" s="6" t="s">
        <v>303</v>
      </c>
      <c r="E93" s="5">
        <v>30232481</v>
      </c>
      <c r="F93" s="6" t="s">
        <v>315</v>
      </c>
      <c r="G93" s="5" t="s">
        <v>316</v>
      </c>
      <c r="H93" s="5" t="s">
        <v>317</v>
      </c>
      <c r="I93" s="5">
        <v>4</v>
      </c>
      <c r="J93" s="7">
        <f t="shared" si="1"/>
        <v>4358</v>
      </c>
    </row>
    <row r="94" spans="1:10" ht="30" x14ac:dyDescent="0.25">
      <c r="A94" s="5" t="s">
        <v>301</v>
      </c>
      <c r="B94" s="5" t="s">
        <v>302</v>
      </c>
      <c r="C94" s="5">
        <v>179086</v>
      </c>
      <c r="D94" s="6" t="s">
        <v>303</v>
      </c>
      <c r="E94" s="5">
        <v>30232503</v>
      </c>
      <c r="F94" s="6" t="s">
        <v>318</v>
      </c>
      <c r="G94" s="5" t="s">
        <v>307</v>
      </c>
      <c r="H94" s="5" t="s">
        <v>319</v>
      </c>
      <c r="I94" s="5">
        <v>4.5999999999999996</v>
      </c>
      <c r="J94" s="7">
        <f t="shared" si="1"/>
        <v>5012</v>
      </c>
    </row>
    <row r="95" spans="1:10" ht="60" x14ac:dyDescent="0.25">
      <c r="A95" s="5" t="s">
        <v>301</v>
      </c>
      <c r="B95" s="5" t="s">
        <v>302</v>
      </c>
      <c r="C95" s="5">
        <v>179086</v>
      </c>
      <c r="D95" s="6" t="s">
        <v>303</v>
      </c>
      <c r="E95" s="5">
        <v>31825150</v>
      </c>
      <c r="F95" s="6" t="s">
        <v>320</v>
      </c>
      <c r="G95" s="5" t="s">
        <v>321</v>
      </c>
      <c r="H95" s="5" t="s">
        <v>322</v>
      </c>
      <c r="I95" s="5">
        <v>9.4</v>
      </c>
      <c r="J95" s="7">
        <f t="shared" si="1"/>
        <v>10242</v>
      </c>
    </row>
    <row r="96" spans="1:10" ht="60" x14ac:dyDescent="0.25">
      <c r="A96" s="5" t="s">
        <v>301</v>
      </c>
      <c r="B96" s="5" t="s">
        <v>302</v>
      </c>
      <c r="C96" s="5">
        <v>179086</v>
      </c>
      <c r="D96" s="6" t="s">
        <v>303</v>
      </c>
      <c r="E96" s="5">
        <v>31825281</v>
      </c>
      <c r="F96" s="6" t="s">
        <v>323</v>
      </c>
      <c r="G96" s="5" t="s">
        <v>324</v>
      </c>
      <c r="H96" s="5" t="s">
        <v>325</v>
      </c>
      <c r="I96" s="5">
        <v>0.7</v>
      </c>
      <c r="J96" s="7">
        <f t="shared" si="1"/>
        <v>763</v>
      </c>
    </row>
    <row r="97" spans="1:10" x14ac:dyDescent="0.25">
      <c r="A97" s="5" t="s">
        <v>301</v>
      </c>
      <c r="B97" s="5" t="s">
        <v>302</v>
      </c>
      <c r="C97" s="5">
        <v>179086</v>
      </c>
      <c r="D97" s="6" t="s">
        <v>303</v>
      </c>
      <c r="E97" s="5">
        <v>31825621</v>
      </c>
      <c r="F97" s="6" t="s">
        <v>326</v>
      </c>
      <c r="G97" s="5" t="s">
        <v>327</v>
      </c>
      <c r="H97" s="5" t="s">
        <v>328</v>
      </c>
      <c r="I97" s="5">
        <v>3.8</v>
      </c>
      <c r="J97" s="7">
        <f t="shared" si="1"/>
        <v>4140</v>
      </c>
    </row>
    <row r="98" spans="1:10" ht="30" x14ac:dyDescent="0.25">
      <c r="A98" s="5" t="s">
        <v>301</v>
      </c>
      <c r="B98" s="5" t="s">
        <v>302</v>
      </c>
      <c r="C98" s="5">
        <v>179086</v>
      </c>
      <c r="D98" s="6" t="s">
        <v>303</v>
      </c>
      <c r="E98" s="5">
        <v>37958470</v>
      </c>
      <c r="F98" s="6" t="s">
        <v>329</v>
      </c>
      <c r="G98" s="5" t="s">
        <v>330</v>
      </c>
      <c r="H98" s="5" t="s">
        <v>331</v>
      </c>
      <c r="I98" s="5">
        <v>9.5</v>
      </c>
      <c r="J98" s="7">
        <f t="shared" si="1"/>
        <v>10351</v>
      </c>
    </row>
    <row r="99" spans="1:10" ht="30" x14ac:dyDescent="0.25">
      <c r="A99" s="5" t="s">
        <v>301</v>
      </c>
      <c r="B99" s="5" t="s">
        <v>302</v>
      </c>
      <c r="C99" s="5">
        <v>179086</v>
      </c>
      <c r="D99" s="6" t="s">
        <v>303</v>
      </c>
      <c r="E99" s="5">
        <v>42125278</v>
      </c>
      <c r="F99" s="6" t="s">
        <v>332</v>
      </c>
      <c r="G99" s="5" t="s">
        <v>91</v>
      </c>
      <c r="H99" s="5" t="s">
        <v>333</v>
      </c>
      <c r="I99" s="5">
        <v>23</v>
      </c>
      <c r="J99" s="7">
        <f t="shared" si="1"/>
        <v>25061</v>
      </c>
    </row>
    <row r="100" spans="1:10" x14ac:dyDescent="0.25">
      <c r="A100" s="5" t="s">
        <v>301</v>
      </c>
      <c r="B100" s="5" t="s">
        <v>334</v>
      </c>
      <c r="C100" s="5">
        <v>31933475</v>
      </c>
      <c r="D100" s="6" t="s">
        <v>335</v>
      </c>
      <c r="E100" s="5">
        <v>17327172</v>
      </c>
      <c r="F100" s="6" t="s">
        <v>336</v>
      </c>
      <c r="G100" s="5" t="s">
        <v>34</v>
      </c>
      <c r="H100" s="5" t="s">
        <v>337</v>
      </c>
      <c r="I100" s="5">
        <v>2</v>
      </c>
      <c r="J100" s="7">
        <f t="shared" si="1"/>
        <v>2179</v>
      </c>
    </row>
    <row r="101" spans="1:10" x14ac:dyDescent="0.25">
      <c r="A101" s="5" t="s">
        <v>301</v>
      </c>
      <c r="B101" s="5" t="s">
        <v>338</v>
      </c>
      <c r="C101" s="5">
        <v>37826174</v>
      </c>
      <c r="D101" s="6" t="s">
        <v>339</v>
      </c>
      <c r="E101" s="5">
        <v>42002931</v>
      </c>
      <c r="F101" s="6" t="s">
        <v>89</v>
      </c>
      <c r="G101" s="5" t="s">
        <v>307</v>
      </c>
      <c r="H101" s="5" t="s">
        <v>340</v>
      </c>
      <c r="I101" s="5">
        <v>9.8000000000000007</v>
      </c>
      <c r="J101" s="7">
        <f t="shared" si="1"/>
        <v>10678</v>
      </c>
    </row>
    <row r="102" spans="1:10" ht="60" x14ac:dyDescent="0.25">
      <c r="A102" s="5" t="s">
        <v>301</v>
      </c>
      <c r="B102" s="5" t="s">
        <v>341</v>
      </c>
      <c r="C102" s="5">
        <v>31906699</v>
      </c>
      <c r="D102" s="6" t="s">
        <v>342</v>
      </c>
      <c r="E102" s="5">
        <v>52617653</v>
      </c>
      <c r="F102" s="6" t="s">
        <v>231</v>
      </c>
      <c r="G102" s="5" t="s">
        <v>343</v>
      </c>
      <c r="H102" s="5" t="s">
        <v>344</v>
      </c>
      <c r="I102" s="5">
        <v>1.9</v>
      </c>
      <c r="J102" s="7">
        <f t="shared" si="1"/>
        <v>2070</v>
      </c>
    </row>
    <row r="103" spans="1:10" ht="30" x14ac:dyDescent="0.25">
      <c r="A103" s="5" t="s">
        <v>345</v>
      </c>
      <c r="B103" s="5" t="s">
        <v>346</v>
      </c>
      <c r="C103" s="5">
        <v>179124</v>
      </c>
      <c r="D103" s="6" t="s">
        <v>347</v>
      </c>
      <c r="E103" s="5">
        <v>17060010</v>
      </c>
      <c r="F103" s="6" t="s">
        <v>348</v>
      </c>
      <c r="G103" s="5" t="s">
        <v>349</v>
      </c>
      <c r="H103" s="5" t="s">
        <v>350</v>
      </c>
      <c r="I103" s="5">
        <v>8.6</v>
      </c>
      <c r="J103" s="7">
        <f t="shared" si="1"/>
        <v>9371</v>
      </c>
    </row>
    <row r="104" spans="1:10" x14ac:dyDescent="0.25">
      <c r="A104" s="5" t="s">
        <v>345</v>
      </c>
      <c r="B104" s="5" t="s">
        <v>346</v>
      </c>
      <c r="C104" s="5">
        <v>179124</v>
      </c>
      <c r="D104" s="6" t="s">
        <v>347</v>
      </c>
      <c r="E104" s="5">
        <v>17060079</v>
      </c>
      <c r="F104" s="6" t="s">
        <v>351</v>
      </c>
      <c r="G104" s="5" t="s">
        <v>352</v>
      </c>
      <c r="H104" s="5" t="s">
        <v>353</v>
      </c>
      <c r="I104" s="5">
        <v>2.2999999999999998</v>
      </c>
      <c r="J104" s="7">
        <f t="shared" si="1"/>
        <v>2506</v>
      </c>
    </row>
    <row r="105" spans="1:10" x14ac:dyDescent="0.25">
      <c r="A105" s="5" t="s">
        <v>345</v>
      </c>
      <c r="B105" s="5" t="s">
        <v>346</v>
      </c>
      <c r="C105" s="5">
        <v>179124</v>
      </c>
      <c r="D105" s="6" t="s">
        <v>347</v>
      </c>
      <c r="E105" s="5">
        <v>17082447</v>
      </c>
      <c r="F105" s="6" t="s">
        <v>354</v>
      </c>
      <c r="G105" s="5" t="s">
        <v>355</v>
      </c>
      <c r="H105" s="5" t="s">
        <v>356</v>
      </c>
      <c r="I105" s="5">
        <v>3</v>
      </c>
      <c r="J105" s="7">
        <f t="shared" si="1"/>
        <v>3269</v>
      </c>
    </row>
    <row r="106" spans="1:10" x14ac:dyDescent="0.25">
      <c r="A106" s="5" t="s">
        <v>345</v>
      </c>
      <c r="B106" s="5" t="s">
        <v>346</v>
      </c>
      <c r="C106" s="5">
        <v>179124</v>
      </c>
      <c r="D106" s="6" t="s">
        <v>347</v>
      </c>
      <c r="E106" s="5">
        <v>17151961</v>
      </c>
      <c r="F106" s="6" t="s">
        <v>357</v>
      </c>
      <c r="G106" s="5" t="s">
        <v>358</v>
      </c>
      <c r="H106" s="5" t="s">
        <v>359</v>
      </c>
      <c r="I106" s="5">
        <v>8.6</v>
      </c>
      <c r="J106" s="7">
        <f t="shared" si="1"/>
        <v>9371</v>
      </c>
    </row>
    <row r="107" spans="1:10" ht="30" x14ac:dyDescent="0.25">
      <c r="A107" s="5" t="s">
        <v>345</v>
      </c>
      <c r="B107" s="5" t="s">
        <v>346</v>
      </c>
      <c r="C107" s="5">
        <v>179124</v>
      </c>
      <c r="D107" s="6" t="s">
        <v>347</v>
      </c>
      <c r="E107" s="5">
        <v>31942067</v>
      </c>
      <c r="F107" s="6" t="s">
        <v>360</v>
      </c>
      <c r="G107" s="5" t="s">
        <v>361</v>
      </c>
      <c r="H107" s="5" t="s">
        <v>362</v>
      </c>
      <c r="I107" s="5">
        <v>0.7</v>
      </c>
      <c r="J107" s="7">
        <f t="shared" si="1"/>
        <v>763</v>
      </c>
    </row>
    <row r="108" spans="1:10" x14ac:dyDescent="0.25">
      <c r="A108" s="5" t="s">
        <v>345</v>
      </c>
      <c r="B108" s="5" t="s">
        <v>346</v>
      </c>
      <c r="C108" s="5">
        <v>179124</v>
      </c>
      <c r="D108" s="6" t="s">
        <v>347</v>
      </c>
      <c r="E108" s="5">
        <v>31942130</v>
      </c>
      <c r="F108" s="6" t="s">
        <v>363</v>
      </c>
      <c r="G108" s="5" t="s">
        <v>364</v>
      </c>
      <c r="H108" s="5" t="s">
        <v>365</v>
      </c>
      <c r="I108" s="5">
        <v>1</v>
      </c>
      <c r="J108" s="7">
        <f t="shared" si="1"/>
        <v>1090</v>
      </c>
    </row>
    <row r="109" spans="1:10" x14ac:dyDescent="0.25">
      <c r="A109" s="5" t="s">
        <v>345</v>
      </c>
      <c r="B109" s="5" t="s">
        <v>346</v>
      </c>
      <c r="C109" s="5">
        <v>179124</v>
      </c>
      <c r="D109" s="6" t="s">
        <v>347</v>
      </c>
      <c r="E109" s="5">
        <v>36147150</v>
      </c>
      <c r="F109" s="6" t="s">
        <v>366</v>
      </c>
      <c r="G109" s="5" t="s">
        <v>367</v>
      </c>
      <c r="H109" s="5" t="s">
        <v>368</v>
      </c>
      <c r="I109" s="5">
        <v>2.9</v>
      </c>
      <c r="J109" s="7">
        <f t="shared" si="1"/>
        <v>3160</v>
      </c>
    </row>
    <row r="110" spans="1:10" ht="30" x14ac:dyDescent="0.25">
      <c r="A110" s="5" t="s">
        <v>345</v>
      </c>
      <c r="B110" s="5" t="s">
        <v>346</v>
      </c>
      <c r="C110" s="5">
        <v>179124</v>
      </c>
      <c r="D110" s="6" t="s">
        <v>347</v>
      </c>
      <c r="E110" s="5">
        <v>37813421</v>
      </c>
      <c r="F110" s="6" t="s">
        <v>369</v>
      </c>
      <c r="G110" s="5" t="s">
        <v>370</v>
      </c>
      <c r="H110" s="5" t="s">
        <v>371</v>
      </c>
      <c r="I110" s="5">
        <v>0.8</v>
      </c>
      <c r="J110" s="7">
        <f t="shared" si="1"/>
        <v>872</v>
      </c>
    </row>
    <row r="111" spans="1:10" ht="30" x14ac:dyDescent="0.25">
      <c r="A111" s="5" t="s">
        <v>345</v>
      </c>
      <c r="B111" s="5" t="s">
        <v>346</v>
      </c>
      <c r="C111" s="5">
        <v>179124</v>
      </c>
      <c r="D111" s="6" t="s">
        <v>347</v>
      </c>
      <c r="E111" s="5">
        <v>37910493</v>
      </c>
      <c r="F111" s="6" t="s">
        <v>372</v>
      </c>
      <c r="G111" s="5" t="s">
        <v>373</v>
      </c>
      <c r="H111" s="5" t="s">
        <v>374</v>
      </c>
      <c r="I111" s="5">
        <v>1.2</v>
      </c>
      <c r="J111" s="7">
        <f t="shared" si="1"/>
        <v>1308</v>
      </c>
    </row>
    <row r="112" spans="1:10" ht="30" x14ac:dyDescent="0.25">
      <c r="A112" s="5" t="s">
        <v>345</v>
      </c>
      <c r="B112" s="5" t="s">
        <v>346</v>
      </c>
      <c r="C112" s="5">
        <v>179124</v>
      </c>
      <c r="D112" s="6" t="s">
        <v>347</v>
      </c>
      <c r="E112" s="5">
        <v>37937731</v>
      </c>
      <c r="F112" s="6" t="s">
        <v>375</v>
      </c>
      <c r="G112" s="5" t="s">
        <v>355</v>
      </c>
      <c r="H112" s="5" t="s">
        <v>376</v>
      </c>
      <c r="I112" s="5">
        <v>9.8000000000000007</v>
      </c>
      <c r="J112" s="7">
        <f t="shared" si="1"/>
        <v>10678</v>
      </c>
    </row>
    <row r="113" spans="1:10" x14ac:dyDescent="0.25">
      <c r="A113" s="5" t="s">
        <v>345</v>
      </c>
      <c r="B113" s="5" t="s">
        <v>346</v>
      </c>
      <c r="C113" s="5">
        <v>179124</v>
      </c>
      <c r="D113" s="6" t="s">
        <v>347</v>
      </c>
      <c r="E113" s="5">
        <v>37942743</v>
      </c>
      <c r="F113" s="6" t="s">
        <v>377</v>
      </c>
      <c r="G113" s="5" t="s">
        <v>378</v>
      </c>
      <c r="H113" s="5" t="s">
        <v>379</v>
      </c>
      <c r="I113" s="5">
        <v>21.9</v>
      </c>
      <c r="J113" s="7">
        <f t="shared" si="1"/>
        <v>23862</v>
      </c>
    </row>
    <row r="114" spans="1:10" ht="30" x14ac:dyDescent="0.25">
      <c r="A114" s="5" t="s">
        <v>345</v>
      </c>
      <c r="B114" s="5" t="s">
        <v>346</v>
      </c>
      <c r="C114" s="5">
        <v>179124</v>
      </c>
      <c r="D114" s="6" t="s">
        <v>347</v>
      </c>
      <c r="E114" s="5">
        <v>37947737</v>
      </c>
      <c r="F114" s="6" t="s">
        <v>380</v>
      </c>
      <c r="G114" s="5" t="s">
        <v>381</v>
      </c>
      <c r="H114" s="5" t="s">
        <v>382</v>
      </c>
      <c r="I114" s="5">
        <v>4.5999999999999996</v>
      </c>
      <c r="J114" s="7">
        <f t="shared" si="1"/>
        <v>5012</v>
      </c>
    </row>
    <row r="115" spans="1:10" ht="30" x14ac:dyDescent="0.25">
      <c r="A115" s="5" t="s">
        <v>345</v>
      </c>
      <c r="B115" s="5" t="s">
        <v>346</v>
      </c>
      <c r="C115" s="5">
        <v>179124</v>
      </c>
      <c r="D115" s="6" t="s">
        <v>347</v>
      </c>
      <c r="E115" s="5">
        <v>42035724</v>
      </c>
      <c r="F115" s="6" t="s">
        <v>383</v>
      </c>
      <c r="G115" s="5" t="s">
        <v>384</v>
      </c>
      <c r="H115" s="5" t="s">
        <v>385</v>
      </c>
      <c r="I115" s="5">
        <v>16.7</v>
      </c>
      <c r="J115" s="7">
        <f t="shared" si="1"/>
        <v>18196</v>
      </c>
    </row>
    <row r="116" spans="1:10" x14ac:dyDescent="0.25">
      <c r="A116" s="5" t="s">
        <v>345</v>
      </c>
      <c r="B116" s="5" t="s">
        <v>346</v>
      </c>
      <c r="C116" s="5">
        <v>179124</v>
      </c>
      <c r="D116" s="6" t="s">
        <v>347</v>
      </c>
      <c r="E116" s="5">
        <v>42035732</v>
      </c>
      <c r="F116" s="6" t="s">
        <v>386</v>
      </c>
      <c r="G116" s="5" t="s">
        <v>381</v>
      </c>
      <c r="H116" s="5" t="s">
        <v>387</v>
      </c>
      <c r="I116" s="5">
        <v>19</v>
      </c>
      <c r="J116" s="7">
        <f t="shared" si="1"/>
        <v>20702</v>
      </c>
    </row>
    <row r="117" spans="1:10" ht="30" x14ac:dyDescent="0.25">
      <c r="A117" s="5" t="s">
        <v>345</v>
      </c>
      <c r="B117" s="5" t="s">
        <v>346</v>
      </c>
      <c r="C117" s="5">
        <v>179124</v>
      </c>
      <c r="D117" s="6" t="s">
        <v>347</v>
      </c>
      <c r="E117" s="5">
        <v>42036518</v>
      </c>
      <c r="F117" s="6" t="s">
        <v>388</v>
      </c>
      <c r="G117" s="5" t="s">
        <v>389</v>
      </c>
      <c r="H117" s="5" t="s">
        <v>390</v>
      </c>
      <c r="I117" s="5">
        <v>1.4</v>
      </c>
      <c r="J117" s="7">
        <f t="shared" si="1"/>
        <v>1525</v>
      </c>
    </row>
    <row r="118" spans="1:10" x14ac:dyDescent="0.25">
      <c r="A118" s="5" t="s">
        <v>345</v>
      </c>
      <c r="B118" s="5" t="s">
        <v>346</v>
      </c>
      <c r="C118" s="5">
        <v>179124</v>
      </c>
      <c r="D118" s="6" t="s">
        <v>347</v>
      </c>
      <c r="E118" s="5">
        <v>42071399</v>
      </c>
      <c r="F118" s="6" t="s">
        <v>116</v>
      </c>
      <c r="G118" s="5" t="s">
        <v>391</v>
      </c>
      <c r="H118" s="5" t="s">
        <v>392</v>
      </c>
      <c r="I118" s="5">
        <v>13.1</v>
      </c>
      <c r="J118" s="7">
        <f t="shared" si="1"/>
        <v>14274</v>
      </c>
    </row>
    <row r="119" spans="1:10" ht="30" x14ac:dyDescent="0.25">
      <c r="A119" s="5" t="s">
        <v>345</v>
      </c>
      <c r="B119" s="5" t="s">
        <v>346</v>
      </c>
      <c r="C119" s="5">
        <v>179124</v>
      </c>
      <c r="D119" s="6" t="s">
        <v>347</v>
      </c>
      <c r="E119" s="5">
        <v>42078415</v>
      </c>
      <c r="F119" s="6" t="s">
        <v>393</v>
      </c>
      <c r="G119" s="5" t="s">
        <v>394</v>
      </c>
      <c r="H119" s="5" t="s">
        <v>395</v>
      </c>
      <c r="I119" s="5">
        <v>2.9</v>
      </c>
      <c r="J119" s="7">
        <f t="shared" si="1"/>
        <v>3160</v>
      </c>
    </row>
    <row r="120" spans="1:10" ht="30" x14ac:dyDescent="0.25">
      <c r="A120" s="5" t="s">
        <v>345</v>
      </c>
      <c r="B120" s="5" t="s">
        <v>346</v>
      </c>
      <c r="C120" s="5">
        <v>179124</v>
      </c>
      <c r="D120" s="6" t="s">
        <v>347</v>
      </c>
      <c r="E120" s="5">
        <v>42090598</v>
      </c>
      <c r="F120" s="6" t="s">
        <v>396</v>
      </c>
      <c r="G120" s="5" t="s">
        <v>355</v>
      </c>
      <c r="H120" s="5" t="s">
        <v>397</v>
      </c>
      <c r="I120" s="5">
        <v>10</v>
      </c>
      <c r="J120" s="7">
        <f t="shared" si="1"/>
        <v>10896</v>
      </c>
    </row>
    <row r="121" spans="1:10" x14ac:dyDescent="0.25">
      <c r="A121" s="5" t="s">
        <v>345</v>
      </c>
      <c r="B121" s="5" t="s">
        <v>346</v>
      </c>
      <c r="C121" s="5">
        <v>179124</v>
      </c>
      <c r="D121" s="6" t="s">
        <v>347</v>
      </c>
      <c r="E121" s="5">
        <v>42109191</v>
      </c>
      <c r="F121" s="6" t="s">
        <v>116</v>
      </c>
      <c r="G121" s="5" t="s">
        <v>398</v>
      </c>
      <c r="H121" s="5" t="s">
        <v>399</v>
      </c>
      <c r="I121" s="5">
        <v>13.1</v>
      </c>
      <c r="J121" s="7">
        <f t="shared" si="1"/>
        <v>14274</v>
      </c>
    </row>
    <row r="122" spans="1:10" x14ac:dyDescent="0.25">
      <c r="A122" s="5" t="s">
        <v>345</v>
      </c>
      <c r="B122" s="5" t="s">
        <v>346</v>
      </c>
      <c r="C122" s="5">
        <v>179124</v>
      </c>
      <c r="D122" s="6" t="s">
        <v>347</v>
      </c>
      <c r="E122" s="5">
        <v>42238722</v>
      </c>
      <c r="F122" s="6" t="s">
        <v>148</v>
      </c>
      <c r="G122" s="5" t="s">
        <v>400</v>
      </c>
      <c r="H122" s="5" t="s">
        <v>401</v>
      </c>
      <c r="I122" s="5">
        <v>0.1</v>
      </c>
      <c r="J122" s="7">
        <f t="shared" si="1"/>
        <v>109</v>
      </c>
    </row>
    <row r="123" spans="1:10" ht="30" x14ac:dyDescent="0.25">
      <c r="A123" s="5" t="s">
        <v>345</v>
      </c>
      <c r="B123" s="5" t="s">
        <v>346</v>
      </c>
      <c r="C123" s="5">
        <v>179124</v>
      </c>
      <c r="D123" s="6" t="s">
        <v>347</v>
      </c>
      <c r="E123" s="5">
        <v>42434912</v>
      </c>
      <c r="F123" s="6" t="s">
        <v>402</v>
      </c>
      <c r="G123" s="5" t="s">
        <v>403</v>
      </c>
      <c r="H123" s="5" t="s">
        <v>404</v>
      </c>
      <c r="I123" s="5">
        <v>13.1</v>
      </c>
      <c r="J123" s="7">
        <f t="shared" si="1"/>
        <v>14274</v>
      </c>
    </row>
    <row r="124" spans="1:10" ht="30" x14ac:dyDescent="0.25">
      <c r="A124" s="5" t="s">
        <v>345</v>
      </c>
      <c r="B124" s="5" t="s">
        <v>346</v>
      </c>
      <c r="C124" s="5">
        <v>179124</v>
      </c>
      <c r="D124" s="6" t="s">
        <v>347</v>
      </c>
      <c r="E124" s="5">
        <v>51906228</v>
      </c>
      <c r="F124" s="6" t="s">
        <v>405</v>
      </c>
      <c r="G124" s="5" t="s">
        <v>406</v>
      </c>
      <c r="H124" s="5" t="s">
        <v>407</v>
      </c>
      <c r="I124" s="5">
        <v>4</v>
      </c>
      <c r="J124" s="7">
        <f t="shared" si="1"/>
        <v>4358</v>
      </c>
    </row>
    <row r="125" spans="1:10" x14ac:dyDescent="0.25">
      <c r="A125" s="5" t="s">
        <v>345</v>
      </c>
      <c r="B125" s="5" t="s">
        <v>346</v>
      </c>
      <c r="C125" s="5">
        <v>179124</v>
      </c>
      <c r="D125" s="6" t="s">
        <v>347</v>
      </c>
      <c r="E125" s="5">
        <v>56409311</v>
      </c>
      <c r="F125" s="6" t="s">
        <v>408</v>
      </c>
      <c r="G125" s="5" t="s">
        <v>409</v>
      </c>
      <c r="H125" s="5" t="s">
        <v>410</v>
      </c>
      <c r="I125" s="5">
        <v>14</v>
      </c>
      <c r="J125" s="7">
        <f t="shared" si="1"/>
        <v>15254</v>
      </c>
    </row>
    <row r="126" spans="1:10" x14ac:dyDescent="0.25">
      <c r="A126" s="5" t="s">
        <v>345</v>
      </c>
      <c r="B126" s="5" t="s">
        <v>346</v>
      </c>
      <c r="C126" s="5">
        <v>179124</v>
      </c>
      <c r="D126" s="6" t="s">
        <v>347</v>
      </c>
      <c r="E126" s="5">
        <v>56432291</v>
      </c>
      <c r="F126" s="6" t="s">
        <v>408</v>
      </c>
      <c r="G126" s="5" t="s">
        <v>411</v>
      </c>
      <c r="H126" s="5" t="s">
        <v>412</v>
      </c>
      <c r="I126" s="5">
        <v>12.9</v>
      </c>
      <c r="J126" s="7">
        <f t="shared" si="1"/>
        <v>14056</v>
      </c>
    </row>
    <row r="127" spans="1:10" x14ac:dyDescent="0.25">
      <c r="A127" s="5" t="s">
        <v>345</v>
      </c>
      <c r="B127" s="5" t="s">
        <v>413</v>
      </c>
      <c r="C127" s="5">
        <v>179205</v>
      </c>
      <c r="D127" s="6" t="s">
        <v>414</v>
      </c>
      <c r="E127" s="5">
        <v>31942806</v>
      </c>
      <c r="F127" s="6" t="s">
        <v>415</v>
      </c>
      <c r="G127" s="5" t="s">
        <v>416</v>
      </c>
      <c r="H127" s="5" t="s">
        <v>417</v>
      </c>
      <c r="I127" s="5">
        <v>5.4</v>
      </c>
      <c r="J127" s="7">
        <f t="shared" si="1"/>
        <v>5884</v>
      </c>
    </row>
    <row r="128" spans="1:10" x14ac:dyDescent="0.25">
      <c r="A128" s="5" t="s">
        <v>345</v>
      </c>
      <c r="B128" s="5" t="s">
        <v>413</v>
      </c>
      <c r="C128" s="5">
        <v>179205</v>
      </c>
      <c r="D128" s="6" t="s">
        <v>414</v>
      </c>
      <c r="E128" s="5">
        <v>42029074</v>
      </c>
      <c r="F128" s="6" t="s">
        <v>223</v>
      </c>
      <c r="G128" s="5" t="s">
        <v>418</v>
      </c>
      <c r="H128" s="5" t="s">
        <v>419</v>
      </c>
      <c r="I128" s="5">
        <v>0.5</v>
      </c>
      <c r="J128" s="7">
        <f t="shared" si="1"/>
        <v>545</v>
      </c>
    </row>
    <row r="129" spans="1:10" x14ac:dyDescent="0.25">
      <c r="A129" s="5" t="s">
        <v>345</v>
      </c>
      <c r="B129" s="5" t="s">
        <v>413</v>
      </c>
      <c r="C129" s="5">
        <v>179205</v>
      </c>
      <c r="D129" s="6" t="s">
        <v>414</v>
      </c>
      <c r="E129" s="5">
        <v>42029082</v>
      </c>
      <c r="F129" s="6" t="s">
        <v>420</v>
      </c>
      <c r="G129" s="5" t="s">
        <v>418</v>
      </c>
      <c r="H129" s="5" t="s">
        <v>419</v>
      </c>
      <c r="I129" s="5">
        <v>11.2</v>
      </c>
      <c r="J129" s="7">
        <f t="shared" si="1"/>
        <v>12204</v>
      </c>
    </row>
    <row r="130" spans="1:10" x14ac:dyDescent="0.25">
      <c r="A130" s="5" t="s">
        <v>345</v>
      </c>
      <c r="B130" s="5" t="s">
        <v>413</v>
      </c>
      <c r="C130" s="5">
        <v>179205</v>
      </c>
      <c r="D130" s="6" t="s">
        <v>414</v>
      </c>
      <c r="E130" s="5">
        <v>53200284</v>
      </c>
      <c r="F130" s="6" t="s">
        <v>421</v>
      </c>
      <c r="G130" s="5" t="s">
        <v>422</v>
      </c>
      <c r="H130" s="5" t="s">
        <v>423</v>
      </c>
      <c r="I130" s="5">
        <v>3</v>
      </c>
      <c r="J130" s="7">
        <f t="shared" si="1"/>
        <v>3269</v>
      </c>
    </row>
    <row r="131" spans="1:10" ht="30" x14ac:dyDescent="0.25">
      <c r="A131" s="5" t="s">
        <v>345</v>
      </c>
      <c r="B131" s="5" t="s">
        <v>424</v>
      </c>
      <c r="C131" s="5">
        <v>585700</v>
      </c>
      <c r="D131" s="6" t="s">
        <v>425</v>
      </c>
      <c r="E131" s="5">
        <v>37783653</v>
      </c>
      <c r="F131" s="6" t="s">
        <v>426</v>
      </c>
      <c r="G131" s="5" t="s">
        <v>427</v>
      </c>
      <c r="H131" s="5" t="s">
        <v>428</v>
      </c>
      <c r="I131" s="5">
        <v>0.5</v>
      </c>
      <c r="J131" s="7">
        <f t="shared" si="1"/>
        <v>545</v>
      </c>
    </row>
    <row r="132" spans="1:10" ht="30" x14ac:dyDescent="0.25">
      <c r="A132" s="5" t="s">
        <v>345</v>
      </c>
      <c r="B132" s="5" t="s">
        <v>429</v>
      </c>
      <c r="C132" s="5">
        <v>31997520</v>
      </c>
      <c r="D132" s="6" t="s">
        <v>430</v>
      </c>
      <c r="E132" s="5">
        <v>31305288</v>
      </c>
      <c r="F132" s="6" t="s">
        <v>431</v>
      </c>
      <c r="G132" s="5" t="s">
        <v>24</v>
      </c>
      <c r="H132" s="5" t="s">
        <v>432</v>
      </c>
      <c r="I132" s="5">
        <v>7</v>
      </c>
      <c r="J132" s="7">
        <f t="shared" si="1"/>
        <v>7627</v>
      </c>
    </row>
    <row r="133" spans="1:10" ht="30" x14ac:dyDescent="0.25">
      <c r="A133" s="5" t="s">
        <v>345</v>
      </c>
      <c r="B133" s="5" t="s">
        <v>429</v>
      </c>
      <c r="C133" s="5">
        <v>31997520</v>
      </c>
      <c r="D133" s="6" t="s">
        <v>430</v>
      </c>
      <c r="E133" s="5">
        <v>37975650</v>
      </c>
      <c r="F133" s="6" t="s">
        <v>433</v>
      </c>
      <c r="G133" s="5" t="s">
        <v>352</v>
      </c>
      <c r="H133" s="5" t="s">
        <v>434</v>
      </c>
      <c r="I133" s="5">
        <v>16</v>
      </c>
      <c r="J133" s="7">
        <f t="shared" si="1"/>
        <v>17434</v>
      </c>
    </row>
    <row r="134" spans="1:10" ht="30" x14ac:dyDescent="0.25">
      <c r="A134" s="5" t="s">
        <v>345</v>
      </c>
      <c r="B134" s="5" t="s">
        <v>429</v>
      </c>
      <c r="C134" s="5">
        <v>31997520</v>
      </c>
      <c r="D134" s="6" t="s">
        <v>430</v>
      </c>
      <c r="E134" s="5">
        <v>42224055</v>
      </c>
      <c r="F134" s="6" t="s">
        <v>433</v>
      </c>
      <c r="G134" s="5" t="s">
        <v>267</v>
      </c>
      <c r="H134" s="5" t="s">
        <v>435</v>
      </c>
      <c r="I134" s="5">
        <v>7.3</v>
      </c>
      <c r="J134" s="7">
        <f t="shared" ref="J134:J179" si="2">ROUND(I134*800+I134*800*0.362,0)</f>
        <v>7954</v>
      </c>
    </row>
    <row r="135" spans="1:10" ht="30" x14ac:dyDescent="0.25">
      <c r="A135" s="5" t="s">
        <v>345</v>
      </c>
      <c r="B135" s="5" t="s">
        <v>429</v>
      </c>
      <c r="C135" s="5">
        <v>31997520</v>
      </c>
      <c r="D135" s="6" t="s">
        <v>430</v>
      </c>
      <c r="E135" s="5">
        <v>42227372</v>
      </c>
      <c r="F135" s="6" t="s">
        <v>436</v>
      </c>
      <c r="G135" s="5" t="s">
        <v>437</v>
      </c>
      <c r="H135" s="5" t="s">
        <v>438</v>
      </c>
      <c r="I135" s="5">
        <v>5</v>
      </c>
      <c r="J135" s="7">
        <f t="shared" si="2"/>
        <v>5448</v>
      </c>
    </row>
    <row r="136" spans="1:10" ht="30" x14ac:dyDescent="0.25">
      <c r="A136" s="5" t="s">
        <v>345</v>
      </c>
      <c r="B136" s="5" t="s">
        <v>429</v>
      </c>
      <c r="C136" s="5">
        <v>31997520</v>
      </c>
      <c r="D136" s="6" t="s">
        <v>430</v>
      </c>
      <c r="E136" s="5">
        <v>42227496</v>
      </c>
      <c r="F136" s="6" t="s">
        <v>433</v>
      </c>
      <c r="G136" s="5" t="s">
        <v>422</v>
      </c>
      <c r="H136" s="5" t="s">
        <v>439</v>
      </c>
      <c r="I136" s="5">
        <v>9.8000000000000007</v>
      </c>
      <c r="J136" s="7">
        <f t="shared" si="2"/>
        <v>10678</v>
      </c>
    </row>
    <row r="137" spans="1:10" ht="45" x14ac:dyDescent="0.25">
      <c r="A137" s="5" t="s">
        <v>345</v>
      </c>
      <c r="B137" s="5" t="s">
        <v>440</v>
      </c>
      <c r="C137" s="5">
        <v>31955771</v>
      </c>
      <c r="D137" s="6" t="s">
        <v>441</v>
      </c>
      <c r="E137" s="5">
        <v>31955771</v>
      </c>
      <c r="F137" s="6" t="s">
        <v>441</v>
      </c>
      <c r="G137" s="5" t="s">
        <v>442</v>
      </c>
      <c r="H137" s="5" t="s">
        <v>443</v>
      </c>
      <c r="I137" s="5">
        <v>1.1000000000000001</v>
      </c>
      <c r="J137" s="7">
        <f t="shared" si="2"/>
        <v>1199</v>
      </c>
    </row>
    <row r="138" spans="1:10" x14ac:dyDescent="0.25">
      <c r="A138" s="5" t="s">
        <v>444</v>
      </c>
      <c r="B138" s="5" t="s">
        <v>445</v>
      </c>
      <c r="C138" s="5">
        <v>179094</v>
      </c>
      <c r="D138" s="6" t="s">
        <v>446</v>
      </c>
      <c r="E138" s="5">
        <v>618233</v>
      </c>
      <c r="F138" s="6" t="s">
        <v>447</v>
      </c>
      <c r="G138" s="5" t="s">
        <v>24</v>
      </c>
      <c r="H138" s="5" t="s">
        <v>448</v>
      </c>
      <c r="I138" s="5">
        <v>9</v>
      </c>
      <c r="J138" s="7">
        <f t="shared" si="2"/>
        <v>9806</v>
      </c>
    </row>
    <row r="139" spans="1:10" x14ac:dyDescent="0.25">
      <c r="A139" s="5" t="s">
        <v>444</v>
      </c>
      <c r="B139" s="5" t="s">
        <v>445</v>
      </c>
      <c r="C139" s="5">
        <v>179094</v>
      </c>
      <c r="D139" s="6" t="s">
        <v>446</v>
      </c>
      <c r="E139" s="5">
        <v>17079756</v>
      </c>
      <c r="F139" s="6" t="s">
        <v>449</v>
      </c>
      <c r="G139" s="5" t="s">
        <v>450</v>
      </c>
      <c r="H139" s="5" t="s">
        <v>451</v>
      </c>
      <c r="I139" s="5">
        <v>10.4</v>
      </c>
      <c r="J139" s="7">
        <f t="shared" si="2"/>
        <v>11332</v>
      </c>
    </row>
    <row r="140" spans="1:10" x14ac:dyDescent="0.25">
      <c r="A140" s="5" t="s">
        <v>444</v>
      </c>
      <c r="B140" s="5" t="s">
        <v>445</v>
      </c>
      <c r="C140" s="5">
        <v>179094</v>
      </c>
      <c r="D140" s="6" t="s">
        <v>446</v>
      </c>
      <c r="E140" s="5">
        <v>17080151</v>
      </c>
      <c r="F140" s="6" t="s">
        <v>452</v>
      </c>
      <c r="G140" s="5" t="s">
        <v>422</v>
      </c>
      <c r="H140" s="5" t="s">
        <v>453</v>
      </c>
      <c r="I140" s="5">
        <v>19</v>
      </c>
      <c r="J140" s="7">
        <f t="shared" si="2"/>
        <v>20702</v>
      </c>
    </row>
    <row r="141" spans="1:10" x14ac:dyDescent="0.25">
      <c r="A141" s="5" t="s">
        <v>444</v>
      </c>
      <c r="B141" s="5" t="s">
        <v>445</v>
      </c>
      <c r="C141" s="5">
        <v>179094</v>
      </c>
      <c r="D141" s="6" t="s">
        <v>446</v>
      </c>
      <c r="E141" s="5">
        <v>17151503</v>
      </c>
      <c r="F141" s="6" t="s">
        <v>454</v>
      </c>
      <c r="G141" s="5" t="s">
        <v>455</v>
      </c>
      <c r="H141" s="5" t="s">
        <v>456</v>
      </c>
      <c r="I141" s="5">
        <v>1</v>
      </c>
      <c r="J141" s="7">
        <f t="shared" si="2"/>
        <v>1090</v>
      </c>
    </row>
    <row r="142" spans="1:10" x14ac:dyDescent="0.25">
      <c r="A142" s="5" t="s">
        <v>444</v>
      </c>
      <c r="B142" s="5" t="s">
        <v>445</v>
      </c>
      <c r="C142" s="5">
        <v>179094</v>
      </c>
      <c r="D142" s="6" t="s">
        <v>446</v>
      </c>
      <c r="E142" s="5">
        <v>17151627</v>
      </c>
      <c r="F142" s="6" t="s">
        <v>116</v>
      </c>
      <c r="G142" s="5" t="s">
        <v>457</v>
      </c>
      <c r="H142" s="5" t="s">
        <v>458</v>
      </c>
      <c r="I142" s="5">
        <v>3</v>
      </c>
      <c r="J142" s="7">
        <f t="shared" si="2"/>
        <v>3269</v>
      </c>
    </row>
    <row r="143" spans="1:10" x14ac:dyDescent="0.25">
      <c r="A143" s="5" t="s">
        <v>444</v>
      </c>
      <c r="B143" s="5" t="s">
        <v>445</v>
      </c>
      <c r="C143" s="5">
        <v>179094</v>
      </c>
      <c r="D143" s="6" t="s">
        <v>446</v>
      </c>
      <c r="E143" s="5">
        <v>31942032</v>
      </c>
      <c r="F143" s="6" t="s">
        <v>454</v>
      </c>
      <c r="G143" s="5" t="s">
        <v>128</v>
      </c>
      <c r="H143" s="5" t="s">
        <v>459</v>
      </c>
      <c r="I143" s="5">
        <v>5</v>
      </c>
      <c r="J143" s="7">
        <f t="shared" si="2"/>
        <v>5448</v>
      </c>
    </row>
    <row r="144" spans="1:10" ht="30" x14ac:dyDescent="0.25">
      <c r="A144" s="5" t="s">
        <v>444</v>
      </c>
      <c r="B144" s="5" t="s">
        <v>445</v>
      </c>
      <c r="C144" s="5">
        <v>179094</v>
      </c>
      <c r="D144" s="6" t="s">
        <v>446</v>
      </c>
      <c r="E144" s="5">
        <v>31942199</v>
      </c>
      <c r="F144" s="6" t="s">
        <v>460</v>
      </c>
      <c r="G144" s="5" t="s">
        <v>461</v>
      </c>
      <c r="H144" s="5" t="s">
        <v>462</v>
      </c>
      <c r="I144" s="5">
        <v>11.4</v>
      </c>
      <c r="J144" s="7">
        <f t="shared" si="2"/>
        <v>12421</v>
      </c>
    </row>
    <row r="145" spans="1:10" ht="30" x14ac:dyDescent="0.25">
      <c r="A145" s="5" t="s">
        <v>444</v>
      </c>
      <c r="B145" s="5" t="s">
        <v>445</v>
      </c>
      <c r="C145" s="5">
        <v>179094</v>
      </c>
      <c r="D145" s="6" t="s">
        <v>446</v>
      </c>
      <c r="E145" s="5">
        <v>31942202</v>
      </c>
      <c r="F145" s="6" t="s">
        <v>463</v>
      </c>
      <c r="G145" s="5" t="s">
        <v>464</v>
      </c>
      <c r="H145" s="5" t="s">
        <v>465</v>
      </c>
      <c r="I145" s="5">
        <v>10.6</v>
      </c>
      <c r="J145" s="7">
        <f t="shared" si="2"/>
        <v>11550</v>
      </c>
    </row>
    <row r="146" spans="1:10" ht="30" x14ac:dyDescent="0.25">
      <c r="A146" s="5" t="s">
        <v>444</v>
      </c>
      <c r="B146" s="5" t="s">
        <v>445</v>
      </c>
      <c r="C146" s="5">
        <v>179094</v>
      </c>
      <c r="D146" s="6" t="s">
        <v>446</v>
      </c>
      <c r="E146" s="5">
        <v>31942601</v>
      </c>
      <c r="F146" s="6" t="s">
        <v>466</v>
      </c>
      <c r="G146" s="5" t="s">
        <v>467</v>
      </c>
      <c r="H146" s="5" t="s">
        <v>468</v>
      </c>
      <c r="I146" s="5">
        <v>4</v>
      </c>
      <c r="J146" s="7">
        <f t="shared" si="2"/>
        <v>4358</v>
      </c>
    </row>
    <row r="147" spans="1:10" x14ac:dyDescent="0.25">
      <c r="A147" s="5" t="s">
        <v>444</v>
      </c>
      <c r="B147" s="5" t="s">
        <v>445</v>
      </c>
      <c r="C147" s="5">
        <v>179094</v>
      </c>
      <c r="D147" s="6" t="s">
        <v>446</v>
      </c>
      <c r="E147" s="5">
        <v>31942733</v>
      </c>
      <c r="F147" s="6" t="s">
        <v>116</v>
      </c>
      <c r="G147" s="5" t="s">
        <v>48</v>
      </c>
      <c r="H147" s="5" t="s">
        <v>469</v>
      </c>
      <c r="I147" s="5">
        <v>29.2</v>
      </c>
      <c r="J147" s="7">
        <f t="shared" si="2"/>
        <v>31816</v>
      </c>
    </row>
    <row r="148" spans="1:10" x14ac:dyDescent="0.25">
      <c r="A148" s="5" t="s">
        <v>444</v>
      </c>
      <c r="B148" s="5" t="s">
        <v>445</v>
      </c>
      <c r="C148" s="5">
        <v>179094</v>
      </c>
      <c r="D148" s="6" t="s">
        <v>446</v>
      </c>
      <c r="E148" s="5">
        <v>31991653</v>
      </c>
      <c r="F148" s="6" t="s">
        <v>470</v>
      </c>
      <c r="G148" s="5" t="s">
        <v>422</v>
      </c>
      <c r="H148" s="5" t="s">
        <v>471</v>
      </c>
      <c r="I148" s="5">
        <v>0.7</v>
      </c>
      <c r="J148" s="7">
        <f t="shared" si="2"/>
        <v>763</v>
      </c>
    </row>
    <row r="149" spans="1:10" x14ac:dyDescent="0.25">
      <c r="A149" s="5" t="s">
        <v>444</v>
      </c>
      <c r="B149" s="5" t="s">
        <v>445</v>
      </c>
      <c r="C149" s="5">
        <v>179094</v>
      </c>
      <c r="D149" s="6" t="s">
        <v>446</v>
      </c>
      <c r="E149" s="5">
        <v>35560321</v>
      </c>
      <c r="F149" s="6" t="s">
        <v>472</v>
      </c>
      <c r="G149" s="5" t="s">
        <v>473</v>
      </c>
      <c r="H149" s="5" t="s">
        <v>474</v>
      </c>
      <c r="I149" s="5">
        <v>5</v>
      </c>
      <c r="J149" s="7">
        <f t="shared" si="2"/>
        <v>5448</v>
      </c>
    </row>
    <row r="150" spans="1:10" ht="30" x14ac:dyDescent="0.25">
      <c r="A150" s="5" t="s">
        <v>444</v>
      </c>
      <c r="B150" s="5" t="s">
        <v>445</v>
      </c>
      <c r="C150" s="5">
        <v>179094</v>
      </c>
      <c r="D150" s="6" t="s">
        <v>446</v>
      </c>
      <c r="E150" s="5">
        <v>35561548</v>
      </c>
      <c r="F150" s="6" t="s">
        <v>475</v>
      </c>
      <c r="G150" s="5" t="s">
        <v>476</v>
      </c>
      <c r="H150" s="5" t="s">
        <v>477</v>
      </c>
      <c r="I150" s="5">
        <v>32.9</v>
      </c>
      <c r="J150" s="7">
        <f t="shared" si="2"/>
        <v>35848</v>
      </c>
    </row>
    <row r="151" spans="1:10" ht="30" x14ac:dyDescent="0.25">
      <c r="A151" s="5" t="s">
        <v>444</v>
      </c>
      <c r="B151" s="5" t="s">
        <v>445</v>
      </c>
      <c r="C151" s="5">
        <v>179094</v>
      </c>
      <c r="D151" s="6" t="s">
        <v>446</v>
      </c>
      <c r="E151" s="5">
        <v>35563176</v>
      </c>
      <c r="F151" s="6" t="s">
        <v>478</v>
      </c>
      <c r="G151" s="5" t="s">
        <v>473</v>
      </c>
      <c r="H151" s="5" t="s">
        <v>479</v>
      </c>
      <c r="I151" s="5">
        <v>2.5</v>
      </c>
      <c r="J151" s="7">
        <f t="shared" si="2"/>
        <v>2724</v>
      </c>
    </row>
    <row r="152" spans="1:10" x14ac:dyDescent="0.25">
      <c r="A152" s="5" t="s">
        <v>444</v>
      </c>
      <c r="B152" s="5" t="s">
        <v>445</v>
      </c>
      <c r="C152" s="5">
        <v>179094</v>
      </c>
      <c r="D152" s="6" t="s">
        <v>446</v>
      </c>
      <c r="E152" s="5">
        <v>37795988</v>
      </c>
      <c r="F152" s="6" t="s">
        <v>480</v>
      </c>
      <c r="G152" s="5" t="s">
        <v>481</v>
      </c>
      <c r="H152" s="5" t="s">
        <v>482</v>
      </c>
      <c r="I152" s="5">
        <v>0.8</v>
      </c>
      <c r="J152" s="7">
        <f t="shared" si="2"/>
        <v>872</v>
      </c>
    </row>
    <row r="153" spans="1:10" x14ac:dyDescent="0.25">
      <c r="A153" s="5" t="s">
        <v>444</v>
      </c>
      <c r="B153" s="5" t="s">
        <v>445</v>
      </c>
      <c r="C153" s="5">
        <v>179094</v>
      </c>
      <c r="D153" s="6" t="s">
        <v>446</v>
      </c>
      <c r="E153" s="5">
        <v>37796046</v>
      </c>
      <c r="F153" s="6" t="s">
        <v>116</v>
      </c>
      <c r="G153" s="5" t="s">
        <v>483</v>
      </c>
      <c r="H153" s="5" t="s">
        <v>484</v>
      </c>
      <c r="I153" s="5">
        <v>14.100000000000001</v>
      </c>
      <c r="J153" s="7">
        <f t="shared" si="2"/>
        <v>15363</v>
      </c>
    </row>
    <row r="154" spans="1:10" x14ac:dyDescent="0.25">
      <c r="A154" s="5" t="s">
        <v>444</v>
      </c>
      <c r="B154" s="5" t="s">
        <v>445</v>
      </c>
      <c r="C154" s="5">
        <v>179094</v>
      </c>
      <c r="D154" s="6" t="s">
        <v>446</v>
      </c>
      <c r="E154" s="5">
        <v>37878191</v>
      </c>
      <c r="F154" s="6" t="s">
        <v>485</v>
      </c>
      <c r="G154" s="5" t="s">
        <v>486</v>
      </c>
      <c r="H154" s="5" t="s">
        <v>487</v>
      </c>
      <c r="I154" s="5">
        <v>1.2</v>
      </c>
      <c r="J154" s="7">
        <f t="shared" si="2"/>
        <v>1308</v>
      </c>
    </row>
    <row r="155" spans="1:10" x14ac:dyDescent="0.25">
      <c r="A155" s="5" t="s">
        <v>444</v>
      </c>
      <c r="B155" s="5" t="s">
        <v>445</v>
      </c>
      <c r="C155" s="5">
        <v>179094</v>
      </c>
      <c r="D155" s="6" t="s">
        <v>446</v>
      </c>
      <c r="E155" s="5">
        <v>37938045</v>
      </c>
      <c r="F155" s="6" t="s">
        <v>116</v>
      </c>
      <c r="G155" s="5" t="s">
        <v>488</v>
      </c>
      <c r="H155" s="5" t="s">
        <v>489</v>
      </c>
      <c r="I155" s="5">
        <v>7.3</v>
      </c>
      <c r="J155" s="7">
        <f t="shared" si="2"/>
        <v>7954</v>
      </c>
    </row>
    <row r="156" spans="1:10" ht="30" x14ac:dyDescent="0.25">
      <c r="A156" s="5" t="s">
        <v>444</v>
      </c>
      <c r="B156" s="5" t="s">
        <v>445</v>
      </c>
      <c r="C156" s="5">
        <v>179094</v>
      </c>
      <c r="D156" s="6" t="s">
        <v>446</v>
      </c>
      <c r="E156" s="5">
        <v>37942123</v>
      </c>
      <c r="F156" s="6" t="s">
        <v>490</v>
      </c>
      <c r="G156" s="5" t="s">
        <v>491</v>
      </c>
      <c r="H156" s="5" t="s">
        <v>492</v>
      </c>
      <c r="I156" s="5">
        <v>6</v>
      </c>
      <c r="J156" s="7">
        <f t="shared" si="2"/>
        <v>6538</v>
      </c>
    </row>
    <row r="157" spans="1:10" x14ac:dyDescent="0.25">
      <c r="A157" s="5" t="s">
        <v>444</v>
      </c>
      <c r="B157" s="5" t="s">
        <v>445</v>
      </c>
      <c r="C157" s="5">
        <v>179094</v>
      </c>
      <c r="D157" s="6" t="s">
        <v>446</v>
      </c>
      <c r="E157" s="5">
        <v>37944827</v>
      </c>
      <c r="F157" s="6" t="s">
        <v>148</v>
      </c>
      <c r="G157" s="5" t="s">
        <v>483</v>
      </c>
      <c r="H157" s="5" t="s">
        <v>493</v>
      </c>
      <c r="I157" s="5">
        <v>3.4</v>
      </c>
      <c r="J157" s="7">
        <f t="shared" si="2"/>
        <v>3705</v>
      </c>
    </row>
    <row r="158" spans="1:10" ht="30" x14ac:dyDescent="0.25">
      <c r="A158" s="5" t="s">
        <v>444</v>
      </c>
      <c r="B158" s="5" t="s">
        <v>445</v>
      </c>
      <c r="C158" s="5">
        <v>179094</v>
      </c>
      <c r="D158" s="6" t="s">
        <v>446</v>
      </c>
      <c r="E158" s="5">
        <v>42027136</v>
      </c>
      <c r="F158" s="6" t="s">
        <v>494</v>
      </c>
      <c r="G158" s="5" t="s">
        <v>48</v>
      </c>
      <c r="H158" s="5" t="s">
        <v>495</v>
      </c>
      <c r="I158" s="5">
        <v>6.2</v>
      </c>
      <c r="J158" s="7">
        <f t="shared" si="2"/>
        <v>6756</v>
      </c>
    </row>
    <row r="159" spans="1:10" x14ac:dyDescent="0.25">
      <c r="A159" s="5" t="s">
        <v>444</v>
      </c>
      <c r="B159" s="5" t="s">
        <v>445</v>
      </c>
      <c r="C159" s="5">
        <v>179094</v>
      </c>
      <c r="D159" s="6" t="s">
        <v>446</v>
      </c>
      <c r="E159" s="5">
        <v>42029741</v>
      </c>
      <c r="F159" s="6" t="s">
        <v>496</v>
      </c>
      <c r="G159" s="5" t="s">
        <v>422</v>
      </c>
      <c r="H159" s="5" t="s">
        <v>453</v>
      </c>
      <c r="I159" s="5">
        <v>37.299999999999997</v>
      </c>
      <c r="J159" s="7">
        <f t="shared" si="2"/>
        <v>40642</v>
      </c>
    </row>
    <row r="160" spans="1:10" x14ac:dyDescent="0.25">
      <c r="A160" s="5" t="s">
        <v>444</v>
      </c>
      <c r="B160" s="5" t="s">
        <v>445</v>
      </c>
      <c r="C160" s="5">
        <v>179094</v>
      </c>
      <c r="D160" s="6" t="s">
        <v>446</v>
      </c>
      <c r="E160" s="5">
        <v>50295829</v>
      </c>
      <c r="F160" s="6" t="s">
        <v>116</v>
      </c>
      <c r="G160" s="5" t="s">
        <v>497</v>
      </c>
      <c r="H160" s="5" t="s">
        <v>498</v>
      </c>
      <c r="I160" s="5">
        <v>8.6999999999999993</v>
      </c>
      <c r="J160" s="7">
        <f t="shared" si="2"/>
        <v>9480</v>
      </c>
    </row>
    <row r="161" spans="1:10" ht="30" x14ac:dyDescent="0.25">
      <c r="A161" s="5" t="s">
        <v>444</v>
      </c>
      <c r="B161" s="5" t="s">
        <v>445</v>
      </c>
      <c r="C161" s="5">
        <v>179094</v>
      </c>
      <c r="D161" s="6" t="s">
        <v>446</v>
      </c>
      <c r="E161" s="5">
        <v>50639668</v>
      </c>
      <c r="F161" s="6" t="s">
        <v>499</v>
      </c>
      <c r="G161" s="5" t="s">
        <v>422</v>
      </c>
      <c r="H161" s="5" t="s">
        <v>500</v>
      </c>
      <c r="I161" s="5">
        <v>2.5</v>
      </c>
      <c r="J161" s="7">
        <f t="shared" si="2"/>
        <v>2724</v>
      </c>
    </row>
    <row r="162" spans="1:10" ht="30" x14ac:dyDescent="0.25">
      <c r="A162" s="5" t="s">
        <v>444</v>
      </c>
      <c r="B162" s="5" t="s">
        <v>501</v>
      </c>
      <c r="C162" s="5">
        <v>179108</v>
      </c>
      <c r="D162" s="6" t="s">
        <v>502</v>
      </c>
      <c r="E162" s="5">
        <v>37894323</v>
      </c>
      <c r="F162" s="6" t="s">
        <v>503</v>
      </c>
      <c r="G162" s="5" t="s">
        <v>504</v>
      </c>
      <c r="H162" s="5" t="s">
        <v>505</v>
      </c>
      <c r="I162" s="5">
        <v>5.1999999999999993</v>
      </c>
      <c r="J162" s="7">
        <f t="shared" si="2"/>
        <v>5666</v>
      </c>
    </row>
    <row r="163" spans="1:10" ht="30" x14ac:dyDescent="0.25">
      <c r="A163" s="5" t="s">
        <v>444</v>
      </c>
      <c r="B163" s="5" t="s">
        <v>501</v>
      </c>
      <c r="C163" s="5">
        <v>179108</v>
      </c>
      <c r="D163" s="6" t="s">
        <v>502</v>
      </c>
      <c r="E163" s="5">
        <v>42242533</v>
      </c>
      <c r="F163" s="6" t="s">
        <v>506</v>
      </c>
      <c r="G163" s="5" t="s">
        <v>507</v>
      </c>
      <c r="H163" s="5" t="s">
        <v>508</v>
      </c>
      <c r="I163" s="5">
        <v>0.8</v>
      </c>
      <c r="J163" s="7">
        <f t="shared" si="2"/>
        <v>872</v>
      </c>
    </row>
    <row r="164" spans="1:10" x14ac:dyDescent="0.25">
      <c r="A164" s="5" t="s">
        <v>444</v>
      </c>
      <c r="B164" s="5" t="s">
        <v>501</v>
      </c>
      <c r="C164" s="5">
        <v>179108</v>
      </c>
      <c r="D164" s="6" t="s">
        <v>502</v>
      </c>
      <c r="E164" s="5">
        <v>42310601</v>
      </c>
      <c r="F164" s="6" t="s">
        <v>509</v>
      </c>
      <c r="G164" s="5" t="s">
        <v>504</v>
      </c>
      <c r="H164" s="5" t="s">
        <v>505</v>
      </c>
      <c r="I164" s="5">
        <v>12.6</v>
      </c>
      <c r="J164" s="7">
        <f t="shared" si="2"/>
        <v>13729</v>
      </c>
    </row>
    <row r="165" spans="1:10" ht="30" x14ac:dyDescent="0.25">
      <c r="A165" s="5" t="s">
        <v>444</v>
      </c>
      <c r="B165" s="5" t="s">
        <v>501</v>
      </c>
      <c r="C165" s="5">
        <v>179108</v>
      </c>
      <c r="D165" s="6" t="s">
        <v>502</v>
      </c>
      <c r="E165" s="5">
        <v>53515676</v>
      </c>
      <c r="F165" s="6" t="s">
        <v>510</v>
      </c>
      <c r="G165" s="5" t="s">
        <v>511</v>
      </c>
      <c r="H165" s="5" t="s">
        <v>512</v>
      </c>
      <c r="I165" s="5">
        <v>2.5</v>
      </c>
      <c r="J165" s="7">
        <f t="shared" si="2"/>
        <v>2724</v>
      </c>
    </row>
    <row r="166" spans="1:10" ht="30" x14ac:dyDescent="0.25">
      <c r="A166" s="5" t="s">
        <v>444</v>
      </c>
      <c r="B166" s="5" t="s">
        <v>513</v>
      </c>
      <c r="C166" s="5">
        <v>30305624</v>
      </c>
      <c r="D166" s="6" t="s">
        <v>514</v>
      </c>
      <c r="E166" s="5">
        <v>31314503</v>
      </c>
      <c r="F166" s="6" t="s">
        <v>515</v>
      </c>
      <c r="G166" s="5" t="s">
        <v>516</v>
      </c>
      <c r="H166" s="5" t="s">
        <v>517</v>
      </c>
      <c r="I166" s="5">
        <v>2</v>
      </c>
      <c r="J166" s="7">
        <f t="shared" si="2"/>
        <v>2179</v>
      </c>
    </row>
    <row r="167" spans="1:10" ht="30" x14ac:dyDescent="0.25">
      <c r="A167" s="5" t="s">
        <v>444</v>
      </c>
      <c r="B167" s="5" t="s">
        <v>513</v>
      </c>
      <c r="C167" s="5">
        <v>30305624</v>
      </c>
      <c r="D167" s="6" t="s">
        <v>514</v>
      </c>
      <c r="E167" s="5">
        <v>35555912</v>
      </c>
      <c r="F167" s="6" t="s">
        <v>518</v>
      </c>
      <c r="G167" s="5" t="s">
        <v>519</v>
      </c>
      <c r="H167" s="5" t="s">
        <v>520</v>
      </c>
      <c r="I167" s="5">
        <v>1.5</v>
      </c>
      <c r="J167" s="7">
        <f t="shared" si="2"/>
        <v>1634</v>
      </c>
    </row>
    <row r="168" spans="1:10" ht="30" x14ac:dyDescent="0.25">
      <c r="A168" s="5" t="s">
        <v>444</v>
      </c>
      <c r="B168" s="5" t="s">
        <v>513</v>
      </c>
      <c r="C168" s="5">
        <v>30305624</v>
      </c>
      <c r="D168" s="6" t="s">
        <v>514</v>
      </c>
      <c r="E168" s="5">
        <v>42104955</v>
      </c>
      <c r="F168" s="6" t="s">
        <v>499</v>
      </c>
      <c r="G168" s="5" t="s">
        <v>521</v>
      </c>
      <c r="H168" s="5" t="s">
        <v>522</v>
      </c>
      <c r="I168" s="5">
        <v>4.7</v>
      </c>
      <c r="J168" s="7">
        <f t="shared" si="2"/>
        <v>5121</v>
      </c>
    </row>
    <row r="169" spans="1:10" x14ac:dyDescent="0.25">
      <c r="A169" s="5" t="s">
        <v>444</v>
      </c>
      <c r="B169" s="5" t="s">
        <v>513</v>
      </c>
      <c r="C169" s="5">
        <v>30305624</v>
      </c>
      <c r="D169" s="6" t="s">
        <v>514</v>
      </c>
      <c r="E169" s="5">
        <v>42107491</v>
      </c>
      <c r="F169" s="6" t="s">
        <v>116</v>
      </c>
      <c r="G169" s="5" t="s">
        <v>523</v>
      </c>
      <c r="H169" s="5" t="s">
        <v>524</v>
      </c>
      <c r="I169" s="5">
        <v>17.600000000000001</v>
      </c>
      <c r="J169" s="7">
        <f t="shared" si="2"/>
        <v>19177</v>
      </c>
    </row>
    <row r="170" spans="1:10" x14ac:dyDescent="0.25">
      <c r="A170" s="5" t="s">
        <v>444</v>
      </c>
      <c r="B170" s="5" t="s">
        <v>513</v>
      </c>
      <c r="C170" s="5">
        <v>30305624</v>
      </c>
      <c r="D170" s="6" t="s">
        <v>514</v>
      </c>
      <c r="E170" s="5">
        <v>45006563</v>
      </c>
      <c r="F170" s="6" t="s">
        <v>525</v>
      </c>
      <c r="G170" s="5" t="s">
        <v>526</v>
      </c>
      <c r="H170" s="5" t="s">
        <v>527</v>
      </c>
      <c r="I170" s="5">
        <v>7</v>
      </c>
      <c r="J170" s="7">
        <f t="shared" si="2"/>
        <v>7627</v>
      </c>
    </row>
    <row r="171" spans="1:10" ht="30" x14ac:dyDescent="0.25">
      <c r="A171" s="5" t="s">
        <v>444</v>
      </c>
      <c r="B171" s="5" t="s">
        <v>513</v>
      </c>
      <c r="C171" s="5">
        <v>30305624</v>
      </c>
      <c r="D171" s="6" t="s">
        <v>514</v>
      </c>
      <c r="E171" s="5">
        <v>52022072</v>
      </c>
      <c r="F171" s="6" t="s">
        <v>528</v>
      </c>
      <c r="G171" s="5" t="s">
        <v>519</v>
      </c>
      <c r="H171" s="5" t="s">
        <v>529</v>
      </c>
      <c r="I171" s="5">
        <v>10</v>
      </c>
      <c r="J171" s="7">
        <f t="shared" si="2"/>
        <v>10896</v>
      </c>
    </row>
    <row r="172" spans="1:10" ht="45" x14ac:dyDescent="0.25">
      <c r="A172" s="5" t="s">
        <v>444</v>
      </c>
      <c r="B172" s="5" t="s">
        <v>513</v>
      </c>
      <c r="C172" s="5">
        <v>30305624</v>
      </c>
      <c r="D172" s="6" t="s">
        <v>514</v>
      </c>
      <c r="E172" s="5">
        <v>52637221</v>
      </c>
      <c r="F172" s="6" t="s">
        <v>530</v>
      </c>
      <c r="G172" s="5" t="s">
        <v>531</v>
      </c>
      <c r="H172" s="5" t="s">
        <v>532</v>
      </c>
      <c r="I172" s="5">
        <v>0.4</v>
      </c>
      <c r="J172" s="7">
        <f t="shared" si="2"/>
        <v>436</v>
      </c>
    </row>
    <row r="173" spans="1:10" ht="30" x14ac:dyDescent="0.25">
      <c r="A173" s="5" t="s">
        <v>444</v>
      </c>
      <c r="B173" s="5" t="s">
        <v>533</v>
      </c>
      <c r="C173" s="5">
        <v>30687446</v>
      </c>
      <c r="D173" s="6" t="s">
        <v>534</v>
      </c>
      <c r="E173" s="5">
        <v>52170616</v>
      </c>
      <c r="F173" s="6" t="s">
        <v>535</v>
      </c>
      <c r="G173" s="5" t="s">
        <v>511</v>
      </c>
      <c r="H173" s="5" t="s">
        <v>536</v>
      </c>
      <c r="I173" s="5">
        <v>0.8</v>
      </c>
      <c r="J173" s="7">
        <f t="shared" si="2"/>
        <v>872</v>
      </c>
    </row>
    <row r="174" spans="1:10" ht="30" x14ac:dyDescent="0.25">
      <c r="A174" s="5" t="s">
        <v>444</v>
      </c>
      <c r="B174" s="5" t="s">
        <v>537</v>
      </c>
      <c r="C174" s="5">
        <v>31275761</v>
      </c>
      <c r="D174" s="6" t="s">
        <v>538</v>
      </c>
      <c r="E174" s="5">
        <v>55582168</v>
      </c>
      <c r="F174" s="6" t="s">
        <v>408</v>
      </c>
      <c r="G174" s="5" t="s">
        <v>511</v>
      </c>
      <c r="H174" s="5" t="s">
        <v>539</v>
      </c>
      <c r="I174" s="5">
        <v>7.8</v>
      </c>
      <c r="J174" s="7">
        <f t="shared" si="2"/>
        <v>8499</v>
      </c>
    </row>
    <row r="175" spans="1:10" ht="60" x14ac:dyDescent="0.25">
      <c r="A175" s="5" t="s">
        <v>444</v>
      </c>
      <c r="B175" s="5" t="s">
        <v>540</v>
      </c>
      <c r="C175" s="5">
        <v>31314023</v>
      </c>
      <c r="D175" s="6" t="s">
        <v>541</v>
      </c>
      <c r="E175" s="5">
        <v>35538643</v>
      </c>
      <c r="F175" s="6" t="s">
        <v>542</v>
      </c>
      <c r="G175" s="5" t="s">
        <v>543</v>
      </c>
      <c r="H175" s="5" t="s">
        <v>544</v>
      </c>
      <c r="I175" s="5">
        <v>3.4</v>
      </c>
      <c r="J175" s="7">
        <f t="shared" si="2"/>
        <v>3705</v>
      </c>
    </row>
    <row r="176" spans="1:10" ht="30" x14ac:dyDescent="0.25">
      <c r="A176" s="5" t="s">
        <v>444</v>
      </c>
      <c r="B176" s="5" t="s">
        <v>545</v>
      </c>
      <c r="C176" s="5">
        <v>31999191</v>
      </c>
      <c r="D176" s="6" t="s">
        <v>546</v>
      </c>
      <c r="E176" s="5">
        <v>31999191</v>
      </c>
      <c r="F176" s="6" t="s">
        <v>546</v>
      </c>
      <c r="G176" s="5" t="s">
        <v>411</v>
      </c>
      <c r="H176" s="5" t="s">
        <v>547</v>
      </c>
      <c r="I176" s="5">
        <v>1</v>
      </c>
      <c r="J176" s="7">
        <f t="shared" si="2"/>
        <v>1090</v>
      </c>
    </row>
    <row r="177" spans="1:10" x14ac:dyDescent="0.25">
      <c r="A177" s="5" t="s">
        <v>444</v>
      </c>
      <c r="B177" s="5" t="s">
        <v>548</v>
      </c>
      <c r="C177" s="5">
        <v>587125</v>
      </c>
      <c r="D177" s="6" t="s">
        <v>549</v>
      </c>
      <c r="E177" s="5">
        <v>42319234</v>
      </c>
      <c r="F177" s="6" t="s">
        <v>550</v>
      </c>
      <c r="G177" s="5" t="s">
        <v>24</v>
      </c>
      <c r="H177" s="5" t="s">
        <v>551</v>
      </c>
      <c r="I177" s="5">
        <v>0.1</v>
      </c>
      <c r="J177" s="7">
        <f t="shared" si="2"/>
        <v>109</v>
      </c>
    </row>
    <row r="178" spans="1:10" ht="60" x14ac:dyDescent="0.25">
      <c r="A178" s="5" t="s">
        <v>444</v>
      </c>
      <c r="B178" s="5" t="s">
        <v>552</v>
      </c>
      <c r="C178" s="5">
        <v>31996809</v>
      </c>
      <c r="D178" s="6" t="s">
        <v>553</v>
      </c>
      <c r="E178" s="5">
        <v>53912021</v>
      </c>
      <c r="F178" s="6" t="s">
        <v>231</v>
      </c>
      <c r="G178" s="5" t="s">
        <v>554</v>
      </c>
      <c r="H178" s="5" t="s">
        <v>555</v>
      </c>
      <c r="I178" s="5">
        <v>2</v>
      </c>
      <c r="J178" s="7">
        <f t="shared" si="2"/>
        <v>2179</v>
      </c>
    </row>
    <row r="179" spans="1:10" ht="60" x14ac:dyDescent="0.25">
      <c r="A179" s="5" t="s">
        <v>444</v>
      </c>
      <c r="B179" s="5" t="s">
        <v>556</v>
      </c>
      <c r="C179" s="5">
        <v>31999425</v>
      </c>
      <c r="D179" s="6" t="s">
        <v>557</v>
      </c>
      <c r="E179" s="5">
        <v>54779502</v>
      </c>
      <c r="F179" s="6" t="s">
        <v>231</v>
      </c>
      <c r="G179" s="5" t="s">
        <v>558</v>
      </c>
      <c r="H179" s="5" t="s">
        <v>559</v>
      </c>
      <c r="I179" s="5">
        <v>2.5</v>
      </c>
      <c r="J179" s="7">
        <f t="shared" si="2"/>
        <v>2724</v>
      </c>
    </row>
    <row r="180" spans="1:10" x14ac:dyDescent="0.25">
      <c r="A180" s="8" t="s">
        <v>560</v>
      </c>
      <c r="B180" s="8"/>
      <c r="C180" s="8"/>
      <c r="D180" s="8"/>
      <c r="E180" s="8"/>
      <c r="F180" s="8"/>
      <c r="G180" s="8"/>
      <c r="H180" s="8"/>
      <c r="I180" s="8">
        <f>SUBTOTAL(9,I5:I179)</f>
        <v>1287.3999999999996</v>
      </c>
      <c r="J180" s="9">
        <f>SUBTOTAL(9,J5:J179)</f>
        <v>1402757</v>
      </c>
    </row>
  </sheetData>
  <autoFilter ref="A4:L179" xr:uid="{305C3E68-7438-4C49-A797-3191739AE19C}"/>
  <mergeCells count="2">
    <mergeCell ref="A1:J1"/>
    <mergeCell ref="A2:J2"/>
  </mergeCells>
  <pageMargins left="0.43307086614173229" right="0.43307086614173229" top="0.74803149606299213" bottom="0.74803149606299213" header="0.31496062992125984" footer="0.31496062992125984"/>
  <pageSetup paperSize="9" scale="72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zriaď</vt:lpstr>
      <vt:lpstr>škola</vt:lpstr>
      <vt:lpstr>škola!Názvy_tlače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2025-08-20T09:55:26Z</dcterms:created>
  <dcterms:modified xsi:type="dcterms:W3CDTF">2025-09-02T11:18:34Z</dcterms:modified>
</cp:coreProperties>
</file>