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us\AppData\Local\Microsoft\Windows\INetCache\Content.Outlook\VJFYUET1\"/>
    </mc:Choice>
  </mc:AlternateContent>
  <bookViews>
    <workbookView xWindow="0" yWindow="0" windowWidth="23040" windowHeight="9084" tabRatio="500"/>
  </bookViews>
  <sheets>
    <sheet name="vyhodnotenie" sheetId="9" r:id="rId1"/>
    <sheet name="A1" sheetId="3" r:id="rId2"/>
    <sheet name="A2" sheetId="4" r:id="rId3"/>
    <sheet name="B1" sheetId="5" r:id="rId4"/>
    <sheet name="B2" sheetId="6" r:id="rId5"/>
    <sheet name="C kolektivne" sheetId="1" r:id="rId6"/>
    <sheet name="D Individualne" sheetId="2" r:id="rId7"/>
    <sheet name="E" sheetId="7" r:id="rId8"/>
    <sheet name="SPOLU" sheetId="10" r:id="rId9"/>
    <sheet name="B" sheetId="8" r:id="rId10"/>
    <sheet name="body umiestnenia" sheetId="11" r:id="rId1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0" i="9" l="1"/>
  <c r="B59" i="9"/>
  <c r="C59" i="9"/>
  <c r="D59" i="9"/>
  <c r="E59" i="9"/>
  <c r="F59" i="9"/>
  <c r="G59" i="9"/>
  <c r="H59" i="9"/>
  <c r="I59" i="9"/>
  <c r="B60" i="9"/>
  <c r="C60" i="9"/>
  <c r="D60" i="9"/>
  <c r="E60" i="9"/>
  <c r="F60" i="9"/>
  <c r="G60" i="9"/>
  <c r="H60" i="9"/>
  <c r="I60" i="9"/>
  <c r="B61" i="9"/>
  <c r="C61" i="9"/>
  <c r="D61" i="9"/>
  <c r="E61" i="9"/>
  <c r="F61" i="9"/>
  <c r="G61" i="9"/>
  <c r="H61" i="9"/>
  <c r="I61" i="9"/>
  <c r="J59" i="9"/>
  <c r="B62" i="9"/>
  <c r="C62" i="9"/>
  <c r="D62" i="9"/>
  <c r="E62" i="9"/>
  <c r="F62" i="9"/>
  <c r="G62" i="9"/>
  <c r="I62" i="9"/>
  <c r="B63" i="9"/>
  <c r="C63" i="9"/>
  <c r="D63" i="9"/>
  <c r="E63" i="9"/>
  <c r="F63" i="9"/>
  <c r="G63" i="9"/>
  <c r="H63" i="9"/>
  <c r="I63" i="9"/>
  <c r="B64" i="9"/>
  <c r="C64" i="9"/>
  <c r="D64" i="9"/>
  <c r="E64" i="9"/>
  <c r="F64" i="9"/>
  <c r="G64" i="9"/>
  <c r="H64" i="9"/>
  <c r="I64" i="9"/>
  <c r="B65" i="9"/>
  <c r="C65" i="9"/>
  <c r="D65" i="9"/>
  <c r="E65" i="9"/>
  <c r="F65" i="9"/>
  <c r="G65" i="9"/>
  <c r="H65" i="9"/>
  <c r="I65" i="9"/>
  <c r="B66" i="9"/>
  <c r="C66" i="9"/>
  <c r="D66" i="9"/>
  <c r="E66" i="9"/>
  <c r="F66" i="9"/>
  <c r="G66" i="9"/>
  <c r="H66" i="9"/>
  <c r="I66" i="9"/>
  <c r="B67" i="9"/>
  <c r="C67" i="9"/>
  <c r="D67" i="9"/>
  <c r="E67" i="9"/>
  <c r="F67" i="9"/>
  <c r="G67" i="9"/>
  <c r="H67" i="9"/>
  <c r="I67" i="9"/>
  <c r="B68" i="9"/>
  <c r="C68" i="9"/>
  <c r="D68" i="9"/>
  <c r="E68" i="9"/>
  <c r="F68" i="9"/>
  <c r="G68" i="9"/>
  <c r="H68" i="9"/>
  <c r="I68" i="9"/>
  <c r="B69" i="9"/>
  <c r="C69" i="9"/>
  <c r="D69" i="9"/>
  <c r="E69" i="9"/>
  <c r="F69" i="9"/>
  <c r="G69" i="9"/>
  <c r="H69" i="9"/>
  <c r="I69" i="9"/>
  <c r="B70" i="9"/>
  <c r="C70" i="9"/>
  <c r="D70" i="9"/>
  <c r="E70" i="9"/>
  <c r="F70" i="9"/>
  <c r="G70" i="9"/>
  <c r="H70" i="9"/>
  <c r="I70" i="9"/>
  <c r="B71" i="9"/>
  <c r="C71" i="9"/>
  <c r="D71" i="9"/>
  <c r="E71" i="9"/>
  <c r="F71" i="9"/>
  <c r="G71" i="9"/>
  <c r="H71" i="9"/>
  <c r="I71" i="9"/>
  <c r="B72" i="9"/>
  <c r="C72" i="9"/>
  <c r="D72" i="9"/>
  <c r="E72" i="9"/>
  <c r="F72" i="9"/>
  <c r="G72" i="9"/>
  <c r="H72" i="9"/>
  <c r="I72" i="9"/>
  <c r="J62" i="9"/>
  <c r="B73" i="9"/>
  <c r="C73" i="9"/>
  <c r="D73" i="9"/>
  <c r="E73" i="9"/>
  <c r="F73" i="9"/>
  <c r="G73" i="9"/>
  <c r="H73" i="9"/>
  <c r="I73" i="9"/>
  <c r="B74" i="9"/>
  <c r="C74" i="9"/>
  <c r="D74" i="9"/>
  <c r="E74" i="9"/>
  <c r="F74" i="9"/>
  <c r="G74" i="9"/>
  <c r="H74" i="9"/>
  <c r="I74" i="9"/>
  <c r="B75" i="9"/>
  <c r="C75" i="9"/>
  <c r="D75" i="9"/>
  <c r="E75" i="9"/>
  <c r="F75" i="9"/>
  <c r="G75" i="9"/>
  <c r="H75" i="9"/>
  <c r="I75" i="9"/>
  <c r="B76" i="9"/>
  <c r="C76" i="9"/>
  <c r="D76" i="9"/>
  <c r="E76" i="9"/>
  <c r="F76" i="9"/>
  <c r="G76" i="9"/>
  <c r="H76" i="9"/>
  <c r="I76" i="9"/>
  <c r="B77" i="9"/>
  <c r="C77" i="9"/>
  <c r="D77" i="9"/>
  <c r="E77" i="9"/>
  <c r="F77" i="9"/>
  <c r="G77" i="9"/>
  <c r="H77" i="9"/>
  <c r="I77" i="9"/>
  <c r="B78" i="9"/>
  <c r="C78" i="9"/>
  <c r="D78" i="9"/>
  <c r="E78" i="9"/>
  <c r="F78" i="9"/>
  <c r="G78" i="9"/>
  <c r="H78" i="9"/>
  <c r="I78" i="9"/>
  <c r="B79" i="9"/>
  <c r="C79" i="9"/>
  <c r="D79" i="9"/>
  <c r="E79" i="9"/>
  <c r="F79" i="9"/>
  <c r="G79" i="9"/>
  <c r="H79" i="9"/>
  <c r="I79" i="9"/>
  <c r="B80" i="9"/>
  <c r="C80" i="9"/>
  <c r="D80" i="9"/>
  <c r="E80" i="9"/>
  <c r="F80" i="9"/>
  <c r="G80" i="9"/>
  <c r="H80" i="9"/>
  <c r="I80" i="9"/>
  <c r="B81" i="9"/>
  <c r="C81" i="9"/>
  <c r="D81" i="9"/>
  <c r="E81" i="9"/>
  <c r="F81" i="9"/>
  <c r="G81" i="9"/>
  <c r="H81" i="9"/>
  <c r="I81" i="9"/>
  <c r="B82" i="9"/>
  <c r="C82" i="9"/>
  <c r="D82" i="9"/>
  <c r="E82" i="9"/>
  <c r="F82" i="9"/>
  <c r="G82" i="9"/>
  <c r="H82" i="9"/>
  <c r="I82" i="9"/>
  <c r="B83" i="9"/>
  <c r="C83" i="9"/>
  <c r="D83" i="9"/>
  <c r="E83" i="9"/>
  <c r="F83" i="9"/>
  <c r="G83" i="9"/>
  <c r="H83" i="9"/>
  <c r="I83" i="9"/>
  <c r="J73" i="9"/>
  <c r="B84" i="9"/>
  <c r="C84" i="9"/>
  <c r="D84" i="9"/>
  <c r="E84" i="9"/>
  <c r="F84" i="9"/>
  <c r="G84" i="9"/>
  <c r="H84" i="9"/>
  <c r="I84" i="9"/>
  <c r="J84" i="9"/>
  <c r="B85" i="9"/>
  <c r="C85" i="9"/>
  <c r="D85" i="9"/>
  <c r="E85" i="9"/>
  <c r="F85" i="9"/>
  <c r="G85" i="9"/>
  <c r="H85" i="9"/>
  <c r="I85" i="9"/>
  <c r="B86" i="9"/>
  <c r="C86" i="9"/>
  <c r="D86" i="9"/>
  <c r="E86" i="9"/>
  <c r="F86" i="9"/>
  <c r="G86" i="9"/>
  <c r="H86" i="9"/>
  <c r="I86" i="9"/>
  <c r="B87" i="9"/>
  <c r="C87" i="9"/>
  <c r="D87" i="9"/>
  <c r="E87" i="9"/>
  <c r="F87" i="9"/>
  <c r="G87" i="9"/>
  <c r="H87" i="9"/>
  <c r="I87" i="9"/>
  <c r="B88" i="9"/>
  <c r="C88" i="9"/>
  <c r="D88" i="9"/>
  <c r="E88" i="9"/>
  <c r="F88" i="9"/>
  <c r="G88" i="9"/>
  <c r="H88" i="9"/>
  <c r="I88" i="9"/>
  <c r="B89" i="9"/>
  <c r="C89" i="9"/>
  <c r="D89" i="9"/>
  <c r="E89" i="9"/>
  <c r="F89" i="9"/>
  <c r="G89" i="9"/>
  <c r="H89" i="9"/>
  <c r="I89" i="9"/>
  <c r="B90" i="9"/>
  <c r="C90" i="9"/>
  <c r="D90" i="9"/>
  <c r="E90" i="9"/>
  <c r="F90" i="9"/>
  <c r="G90" i="9"/>
  <c r="H90" i="9"/>
  <c r="I90" i="9"/>
  <c r="B91" i="9"/>
  <c r="C91" i="9"/>
  <c r="D91" i="9"/>
  <c r="E91" i="9"/>
  <c r="F91" i="9"/>
  <c r="G91" i="9"/>
  <c r="H91" i="9"/>
  <c r="I91" i="9"/>
  <c r="B92" i="9"/>
  <c r="C92" i="9"/>
  <c r="D92" i="9"/>
  <c r="E92" i="9"/>
  <c r="F92" i="9"/>
  <c r="G92" i="9"/>
  <c r="H92" i="9"/>
  <c r="I92" i="9"/>
  <c r="B93" i="9"/>
  <c r="C93" i="9"/>
  <c r="D93" i="9"/>
  <c r="E93" i="9"/>
  <c r="F93" i="9"/>
  <c r="G93" i="9"/>
  <c r="H93" i="9"/>
  <c r="I93" i="9"/>
  <c r="B94" i="9"/>
  <c r="C94" i="9"/>
  <c r="D94" i="9"/>
  <c r="E94" i="9"/>
  <c r="F94" i="9"/>
  <c r="G94" i="9"/>
  <c r="H94" i="9"/>
  <c r="I94" i="9"/>
  <c r="B95" i="9"/>
  <c r="C95" i="9"/>
  <c r="D95" i="9"/>
  <c r="E95" i="9"/>
  <c r="F95" i="9"/>
  <c r="G95" i="9"/>
  <c r="H95" i="9"/>
  <c r="I95" i="9"/>
  <c r="B96" i="9"/>
  <c r="C96" i="9"/>
  <c r="D96" i="9"/>
  <c r="E96" i="9"/>
  <c r="F96" i="9"/>
  <c r="G96" i="9"/>
  <c r="H96" i="9"/>
  <c r="I96" i="9"/>
  <c r="B97" i="9"/>
  <c r="C97" i="9"/>
  <c r="D97" i="9"/>
  <c r="E97" i="9"/>
  <c r="F97" i="9"/>
  <c r="G97" i="9"/>
  <c r="H97" i="9"/>
  <c r="I97" i="9"/>
  <c r="B98" i="9"/>
  <c r="C98" i="9"/>
  <c r="D98" i="9"/>
  <c r="E98" i="9"/>
  <c r="F98" i="9"/>
  <c r="G98" i="9"/>
  <c r="H98" i="9"/>
  <c r="I98" i="9"/>
  <c r="B99" i="9"/>
  <c r="C99" i="9"/>
  <c r="D99" i="9"/>
  <c r="E99" i="9"/>
  <c r="F99" i="9"/>
  <c r="G99" i="9"/>
  <c r="H99" i="9"/>
  <c r="I99" i="9"/>
  <c r="J85" i="9"/>
  <c r="M59" i="9"/>
  <c r="M60" i="9"/>
  <c r="B41" i="9"/>
  <c r="C41" i="9"/>
  <c r="D41" i="9"/>
  <c r="E41" i="9"/>
  <c r="F41" i="9"/>
  <c r="G41" i="9"/>
  <c r="H41" i="9"/>
  <c r="I41" i="9"/>
  <c r="J41" i="9"/>
  <c r="B42" i="9"/>
  <c r="C42" i="9"/>
  <c r="D42" i="9"/>
  <c r="E42" i="9"/>
  <c r="F42" i="9"/>
  <c r="G42" i="9"/>
  <c r="I42" i="9"/>
  <c r="B43" i="9"/>
  <c r="C43" i="9"/>
  <c r="D43" i="9"/>
  <c r="E43" i="9"/>
  <c r="F43" i="9"/>
  <c r="G43" i="9"/>
  <c r="H43" i="9"/>
  <c r="I43" i="9"/>
  <c r="B44" i="9"/>
  <c r="C44" i="9"/>
  <c r="D44" i="9"/>
  <c r="E44" i="9"/>
  <c r="F44" i="9"/>
  <c r="G44" i="9"/>
  <c r="H44" i="9"/>
  <c r="I44" i="9"/>
  <c r="B45" i="9"/>
  <c r="C45" i="9"/>
  <c r="D45" i="9"/>
  <c r="E45" i="9"/>
  <c r="F45" i="9"/>
  <c r="G45" i="9"/>
  <c r="H45" i="9"/>
  <c r="I45" i="9"/>
  <c r="B46" i="9"/>
  <c r="C46" i="9"/>
  <c r="D46" i="9"/>
  <c r="E46" i="9"/>
  <c r="F46" i="9"/>
  <c r="G46" i="9"/>
  <c r="H46" i="9"/>
  <c r="I46" i="9"/>
  <c r="B47" i="9"/>
  <c r="C47" i="9"/>
  <c r="D47" i="9"/>
  <c r="E47" i="9"/>
  <c r="F47" i="9"/>
  <c r="G47" i="9"/>
  <c r="H47" i="9"/>
  <c r="I47" i="9"/>
  <c r="B48" i="9"/>
  <c r="C48" i="9"/>
  <c r="D48" i="9"/>
  <c r="E48" i="9"/>
  <c r="F48" i="9"/>
  <c r="G48" i="9"/>
  <c r="H48" i="9"/>
  <c r="I48" i="9"/>
  <c r="B49" i="9"/>
  <c r="C49" i="9"/>
  <c r="D49" i="9"/>
  <c r="E49" i="9"/>
  <c r="F49" i="9"/>
  <c r="G49" i="9"/>
  <c r="H49" i="9"/>
  <c r="I49" i="9"/>
  <c r="B50" i="9"/>
  <c r="C50" i="9"/>
  <c r="D50" i="9"/>
  <c r="E50" i="9"/>
  <c r="F50" i="9"/>
  <c r="G50" i="9"/>
  <c r="H50" i="9"/>
  <c r="I50" i="9"/>
  <c r="B51" i="9"/>
  <c r="C51" i="9"/>
  <c r="D51" i="9"/>
  <c r="E51" i="9"/>
  <c r="F51" i="9"/>
  <c r="G51" i="9"/>
  <c r="H51" i="9"/>
  <c r="I51" i="9"/>
  <c r="J42" i="9"/>
  <c r="B54" i="9"/>
  <c r="C54" i="9"/>
  <c r="D54" i="9"/>
  <c r="E54" i="9"/>
  <c r="F54" i="9"/>
  <c r="G54" i="9"/>
  <c r="H54" i="9"/>
  <c r="I54" i="9"/>
  <c r="J54" i="9"/>
  <c r="B55" i="9"/>
  <c r="C55" i="9"/>
  <c r="D55" i="9"/>
  <c r="E55" i="9"/>
  <c r="F55" i="9"/>
  <c r="G55" i="9"/>
  <c r="H55" i="9"/>
  <c r="I55" i="9"/>
  <c r="J55" i="9"/>
  <c r="B56" i="9"/>
  <c r="C56" i="9"/>
  <c r="D56" i="9"/>
  <c r="E56" i="9"/>
  <c r="F56" i="9"/>
  <c r="G56" i="9"/>
  <c r="H56" i="9"/>
  <c r="I56" i="9"/>
  <c r="J56" i="9"/>
  <c r="B57" i="9"/>
  <c r="C57" i="9"/>
  <c r="D57" i="9"/>
  <c r="E57" i="9"/>
  <c r="F57" i="9"/>
  <c r="G57" i="9"/>
  <c r="H57" i="9"/>
  <c r="I57" i="9"/>
  <c r="J57" i="9"/>
  <c r="B58" i="9"/>
  <c r="C58" i="9"/>
  <c r="D58" i="9"/>
  <c r="E58" i="9"/>
  <c r="F58" i="9"/>
  <c r="G58" i="9"/>
  <c r="H58" i="9"/>
  <c r="I58" i="9"/>
  <c r="J58" i="9"/>
  <c r="M41" i="9"/>
  <c r="M42" i="9"/>
  <c r="B6" i="9"/>
  <c r="C6" i="9"/>
  <c r="D6" i="9"/>
  <c r="E6" i="9"/>
  <c r="F6" i="9"/>
  <c r="G6" i="9"/>
  <c r="I6" i="9"/>
  <c r="J6" i="9"/>
  <c r="B8" i="9"/>
  <c r="C8" i="9"/>
  <c r="D8" i="9"/>
  <c r="E8" i="9"/>
  <c r="F8" i="9"/>
  <c r="G8" i="9"/>
  <c r="H8" i="9"/>
  <c r="I8" i="9"/>
  <c r="J8" i="9"/>
  <c r="B9" i="9"/>
  <c r="C9" i="9"/>
  <c r="D9" i="9"/>
  <c r="E9" i="9"/>
  <c r="F9" i="9"/>
  <c r="G9" i="9"/>
  <c r="H9" i="9"/>
  <c r="I9" i="9"/>
  <c r="J9" i="9"/>
  <c r="B10" i="9"/>
  <c r="C10" i="9"/>
  <c r="D10" i="9"/>
  <c r="E10" i="9"/>
  <c r="F10" i="9"/>
  <c r="G10" i="9"/>
  <c r="H10" i="9"/>
  <c r="I10" i="9"/>
  <c r="B11" i="9"/>
  <c r="C11" i="9"/>
  <c r="D11" i="9"/>
  <c r="E11" i="9"/>
  <c r="F11" i="9"/>
  <c r="G11" i="9"/>
  <c r="H11" i="9"/>
  <c r="I11" i="9"/>
  <c r="B12" i="9"/>
  <c r="C12" i="9"/>
  <c r="D12" i="9"/>
  <c r="E12" i="9"/>
  <c r="F12" i="9"/>
  <c r="G12" i="9"/>
  <c r="H12" i="9"/>
  <c r="I12" i="9"/>
  <c r="B13" i="9"/>
  <c r="C13" i="9"/>
  <c r="D13" i="9"/>
  <c r="E13" i="9"/>
  <c r="F13" i="9"/>
  <c r="G13" i="9"/>
  <c r="H13" i="9"/>
  <c r="I13" i="9"/>
  <c r="B14" i="9"/>
  <c r="C14" i="9"/>
  <c r="D14" i="9"/>
  <c r="E14" i="9"/>
  <c r="F14" i="9"/>
  <c r="G14" i="9"/>
  <c r="H14" i="9"/>
  <c r="I14" i="9"/>
  <c r="J10" i="9"/>
  <c r="B15" i="9"/>
  <c r="C15" i="9"/>
  <c r="D15" i="9"/>
  <c r="E15" i="9"/>
  <c r="F15" i="9"/>
  <c r="G15" i="9"/>
  <c r="H15" i="9"/>
  <c r="I15" i="9"/>
  <c r="J15" i="9"/>
  <c r="B16" i="9"/>
  <c r="C16" i="9"/>
  <c r="D16" i="9"/>
  <c r="E16" i="9"/>
  <c r="F16" i="9"/>
  <c r="G16" i="9"/>
  <c r="H16" i="9"/>
  <c r="I16" i="9"/>
  <c r="J16" i="9"/>
  <c r="B17" i="9"/>
  <c r="C17" i="9"/>
  <c r="D17" i="9"/>
  <c r="E17" i="9"/>
  <c r="F17" i="9"/>
  <c r="G17" i="9"/>
  <c r="H17" i="9"/>
  <c r="I17" i="9"/>
  <c r="J17" i="9"/>
  <c r="B18" i="9"/>
  <c r="C18" i="9"/>
  <c r="D18" i="9"/>
  <c r="E18" i="9"/>
  <c r="F18" i="9"/>
  <c r="G18" i="9"/>
  <c r="H18" i="9"/>
  <c r="I18" i="9"/>
  <c r="J18" i="9"/>
  <c r="B19" i="9"/>
  <c r="C19" i="9"/>
  <c r="D19" i="9"/>
  <c r="E19" i="9"/>
  <c r="F19" i="9"/>
  <c r="G19" i="9"/>
  <c r="H19" i="9"/>
  <c r="I19" i="9"/>
  <c r="J19" i="9"/>
  <c r="B20" i="9"/>
  <c r="C20" i="9"/>
  <c r="D20" i="9"/>
  <c r="E20" i="9"/>
  <c r="F20" i="9"/>
  <c r="G20" i="9"/>
  <c r="H20" i="9"/>
  <c r="I20" i="9"/>
  <c r="J20" i="9"/>
  <c r="B21" i="9"/>
  <c r="C21" i="9"/>
  <c r="D21" i="9"/>
  <c r="E21" i="9"/>
  <c r="F21" i="9"/>
  <c r="G21" i="9"/>
  <c r="H21" i="9"/>
  <c r="I21" i="9"/>
  <c r="J21" i="9"/>
  <c r="B22" i="9"/>
  <c r="C22" i="9"/>
  <c r="D22" i="9"/>
  <c r="E22" i="9"/>
  <c r="F22" i="9"/>
  <c r="G22" i="9"/>
  <c r="H22" i="9"/>
  <c r="I22" i="9"/>
  <c r="J22" i="9"/>
  <c r="B23" i="9"/>
  <c r="C23" i="9"/>
  <c r="D23" i="9"/>
  <c r="E23" i="9"/>
  <c r="F23" i="9"/>
  <c r="G23" i="9"/>
  <c r="H23" i="9"/>
  <c r="I23" i="9"/>
  <c r="J23" i="9"/>
  <c r="B24" i="9"/>
  <c r="C24" i="9"/>
  <c r="D24" i="9"/>
  <c r="E24" i="9"/>
  <c r="F24" i="9"/>
  <c r="G24" i="9"/>
  <c r="H24" i="9"/>
  <c r="I24" i="9"/>
  <c r="J24" i="9"/>
  <c r="B25" i="9"/>
  <c r="C25" i="9"/>
  <c r="D25" i="9"/>
  <c r="E25" i="9"/>
  <c r="F25" i="9"/>
  <c r="G25" i="9"/>
  <c r="H25" i="9"/>
  <c r="I25" i="9"/>
  <c r="B26" i="9"/>
  <c r="C26" i="9"/>
  <c r="D26" i="9"/>
  <c r="E26" i="9"/>
  <c r="F26" i="9"/>
  <c r="G26" i="9"/>
  <c r="H26" i="9"/>
  <c r="I26" i="9"/>
  <c r="B27" i="9"/>
  <c r="C27" i="9"/>
  <c r="D27" i="9"/>
  <c r="E27" i="9"/>
  <c r="F27" i="9"/>
  <c r="G27" i="9"/>
  <c r="H27" i="9"/>
  <c r="I27" i="9"/>
  <c r="B28" i="9"/>
  <c r="C28" i="9"/>
  <c r="D28" i="9"/>
  <c r="E28" i="9"/>
  <c r="F28" i="9"/>
  <c r="G28" i="9"/>
  <c r="H28" i="9"/>
  <c r="I28" i="9"/>
  <c r="B29" i="9"/>
  <c r="C29" i="9"/>
  <c r="D29" i="9"/>
  <c r="E29" i="9"/>
  <c r="F29" i="9"/>
  <c r="G29" i="9"/>
  <c r="H29" i="9"/>
  <c r="I29" i="9"/>
  <c r="B30" i="9"/>
  <c r="C30" i="9"/>
  <c r="D30" i="9"/>
  <c r="E30" i="9"/>
  <c r="F30" i="9"/>
  <c r="G30" i="9"/>
  <c r="H30" i="9"/>
  <c r="I30" i="9"/>
  <c r="B31" i="9"/>
  <c r="C31" i="9"/>
  <c r="D31" i="9"/>
  <c r="E31" i="9"/>
  <c r="F31" i="9"/>
  <c r="G31" i="9"/>
  <c r="H31" i="9"/>
  <c r="I31" i="9"/>
  <c r="B32" i="9"/>
  <c r="C32" i="9"/>
  <c r="D32" i="9"/>
  <c r="E32" i="9"/>
  <c r="F32" i="9"/>
  <c r="G32" i="9"/>
  <c r="H32" i="9"/>
  <c r="I32" i="9"/>
  <c r="B33" i="9"/>
  <c r="C33" i="9"/>
  <c r="D33" i="9"/>
  <c r="E33" i="9"/>
  <c r="F33" i="9"/>
  <c r="G33" i="9"/>
  <c r="H33" i="9"/>
  <c r="I33" i="9"/>
  <c r="B34" i="9"/>
  <c r="C34" i="9"/>
  <c r="D34" i="9"/>
  <c r="E34" i="9"/>
  <c r="F34" i="9"/>
  <c r="G34" i="9"/>
  <c r="H34" i="9"/>
  <c r="I34" i="9"/>
  <c r="J25" i="9"/>
  <c r="B36" i="9"/>
  <c r="C36" i="9"/>
  <c r="D36" i="9"/>
  <c r="E36" i="9"/>
  <c r="F36" i="9"/>
  <c r="G36" i="9"/>
  <c r="H36" i="9"/>
  <c r="I36" i="9"/>
  <c r="J36" i="9"/>
  <c r="B37" i="9"/>
  <c r="C37" i="9"/>
  <c r="D37" i="9"/>
  <c r="E37" i="9"/>
  <c r="F37" i="9"/>
  <c r="G37" i="9"/>
  <c r="H37" i="9"/>
  <c r="I37" i="9"/>
  <c r="J37" i="9"/>
  <c r="B38" i="9"/>
  <c r="C38" i="9"/>
  <c r="D38" i="9"/>
  <c r="E38" i="9"/>
  <c r="F38" i="9"/>
  <c r="G38" i="9"/>
  <c r="H38" i="9"/>
  <c r="I38" i="9"/>
  <c r="J38" i="9"/>
  <c r="B39" i="9"/>
  <c r="C39" i="9"/>
  <c r="D39" i="9"/>
  <c r="E39" i="9"/>
  <c r="F39" i="9"/>
  <c r="G39" i="9"/>
  <c r="H39" i="9"/>
  <c r="I39" i="9"/>
  <c r="J39" i="9"/>
  <c r="B40" i="9"/>
  <c r="C40" i="9"/>
  <c r="D40" i="9"/>
  <c r="E40" i="9"/>
  <c r="F40" i="9"/>
  <c r="G40" i="9"/>
  <c r="H40" i="9"/>
  <c r="I40" i="9"/>
  <c r="J40" i="9"/>
  <c r="B100" i="9"/>
  <c r="C100" i="9"/>
  <c r="D100" i="9"/>
  <c r="E100" i="9"/>
  <c r="F100" i="9"/>
  <c r="G100" i="9"/>
  <c r="H100" i="9"/>
  <c r="I100" i="9"/>
  <c r="B101" i="9"/>
  <c r="C101" i="9"/>
  <c r="D101" i="9"/>
  <c r="E101" i="9"/>
  <c r="F101" i="9"/>
  <c r="G101" i="9"/>
  <c r="H101" i="9"/>
  <c r="I101" i="9"/>
  <c r="M6" i="9"/>
  <c r="M8" i="9"/>
  <c r="B102" i="9"/>
  <c r="C102" i="9"/>
  <c r="D102" i="9"/>
  <c r="E102" i="9"/>
  <c r="F102" i="9"/>
  <c r="G102" i="9"/>
  <c r="H102" i="9"/>
  <c r="I102" i="9"/>
  <c r="B103" i="9"/>
  <c r="C103" i="9"/>
  <c r="D103" i="9"/>
  <c r="E103" i="9"/>
  <c r="F103" i="9"/>
  <c r="G103" i="9"/>
  <c r="H103" i="9"/>
  <c r="I103" i="9"/>
  <c r="B104" i="9"/>
  <c r="C104" i="9"/>
  <c r="D104" i="9"/>
  <c r="E104" i="9"/>
  <c r="F104" i="9"/>
  <c r="G104" i="9"/>
  <c r="H104" i="9"/>
  <c r="I104" i="9"/>
  <c r="B105" i="9"/>
  <c r="C105" i="9"/>
  <c r="D105" i="9"/>
  <c r="E105" i="9"/>
  <c r="F105" i="9"/>
  <c r="G105" i="9"/>
  <c r="H105" i="9"/>
  <c r="I105" i="9"/>
  <c r="B106" i="9"/>
  <c r="C106" i="9"/>
  <c r="D106" i="9"/>
  <c r="E106" i="9"/>
  <c r="F106" i="9"/>
  <c r="G106" i="9"/>
  <c r="H106" i="9"/>
  <c r="I106" i="9"/>
  <c r="B107" i="9"/>
  <c r="C107" i="9"/>
  <c r="D107" i="9"/>
  <c r="E107" i="9"/>
  <c r="F107" i="9"/>
  <c r="G107" i="9"/>
  <c r="H107" i="9"/>
  <c r="I107" i="9"/>
  <c r="B108" i="9"/>
  <c r="C108" i="9"/>
  <c r="D108" i="9"/>
  <c r="E108" i="9"/>
  <c r="F108" i="9"/>
  <c r="G108" i="9"/>
  <c r="H108" i="9"/>
  <c r="I108" i="9"/>
  <c r="B109" i="9"/>
  <c r="C109" i="9"/>
  <c r="D109" i="9"/>
  <c r="E109" i="9"/>
  <c r="F109" i="9"/>
  <c r="G109" i="9"/>
  <c r="H109" i="9"/>
  <c r="I109" i="9"/>
  <c r="B110" i="9"/>
  <c r="C110" i="9"/>
  <c r="D110" i="9"/>
  <c r="E110" i="9"/>
  <c r="F110" i="9"/>
  <c r="G110" i="9"/>
  <c r="H110" i="9"/>
  <c r="I110" i="9"/>
  <c r="B111" i="9"/>
  <c r="C111" i="9"/>
  <c r="D111" i="9"/>
  <c r="E111" i="9"/>
  <c r="F111" i="9"/>
  <c r="G111" i="9"/>
  <c r="H111" i="9"/>
  <c r="I111" i="9"/>
  <c r="B112" i="9"/>
  <c r="C112" i="9"/>
  <c r="D112" i="9"/>
  <c r="E112" i="9"/>
  <c r="F112" i="9"/>
  <c r="G112" i="9"/>
  <c r="H112" i="9"/>
  <c r="I112" i="9"/>
  <c r="J102" i="9"/>
  <c r="B113" i="9"/>
  <c r="C113" i="9"/>
  <c r="D113" i="9"/>
  <c r="E113" i="9"/>
  <c r="F113" i="9"/>
  <c r="G113" i="9"/>
  <c r="H113" i="9"/>
  <c r="I113" i="9"/>
  <c r="B114" i="9"/>
  <c r="C114" i="9"/>
  <c r="D114" i="9"/>
  <c r="E114" i="9"/>
  <c r="F114" i="9"/>
  <c r="G114" i="9"/>
  <c r="H114" i="9"/>
  <c r="I114" i="9"/>
  <c r="B115" i="9"/>
  <c r="C115" i="9"/>
  <c r="D115" i="9"/>
  <c r="E115" i="9"/>
  <c r="F115" i="9"/>
  <c r="G115" i="9"/>
  <c r="H115" i="9"/>
  <c r="I115" i="9"/>
  <c r="B116" i="9"/>
  <c r="C116" i="9"/>
  <c r="D116" i="9"/>
  <c r="E116" i="9"/>
  <c r="F116" i="9"/>
  <c r="G116" i="9"/>
  <c r="H116" i="9"/>
  <c r="I116" i="9"/>
  <c r="B117" i="9"/>
  <c r="C117" i="9"/>
  <c r="D117" i="9"/>
  <c r="E117" i="9"/>
  <c r="F117" i="9"/>
  <c r="G117" i="9"/>
  <c r="H117" i="9"/>
  <c r="I117" i="9"/>
  <c r="B118" i="9"/>
  <c r="C118" i="9"/>
  <c r="D118" i="9"/>
  <c r="E118" i="9"/>
  <c r="F118" i="9"/>
  <c r="G118" i="9"/>
  <c r="H118" i="9"/>
  <c r="I118" i="9"/>
  <c r="B119" i="9"/>
  <c r="C119" i="9"/>
  <c r="D119" i="9"/>
  <c r="E119" i="9"/>
  <c r="F119" i="9"/>
  <c r="G119" i="9"/>
  <c r="H119" i="9"/>
  <c r="I119" i="9"/>
  <c r="B120" i="9"/>
  <c r="C120" i="9"/>
  <c r="D120" i="9"/>
  <c r="E120" i="9"/>
  <c r="F120" i="9"/>
  <c r="G120" i="9"/>
  <c r="H120" i="9"/>
  <c r="I120" i="9"/>
  <c r="B121" i="9"/>
  <c r="C121" i="9"/>
  <c r="D121" i="9"/>
  <c r="E121" i="9"/>
  <c r="F121" i="9"/>
  <c r="G121" i="9"/>
  <c r="H121" i="9"/>
  <c r="I121" i="9"/>
  <c r="B122" i="9"/>
  <c r="C122" i="9"/>
  <c r="D122" i="9"/>
  <c r="E122" i="9"/>
  <c r="F122" i="9"/>
  <c r="G122" i="9"/>
  <c r="H122" i="9"/>
  <c r="I122" i="9"/>
  <c r="B123" i="9"/>
  <c r="C123" i="9"/>
  <c r="D123" i="9"/>
  <c r="E123" i="9"/>
  <c r="F123" i="9"/>
  <c r="G123" i="9"/>
  <c r="H123" i="9"/>
  <c r="I123" i="9"/>
  <c r="B124" i="9"/>
  <c r="C124" i="9"/>
  <c r="D124" i="9"/>
  <c r="E124" i="9"/>
  <c r="F124" i="9"/>
  <c r="G124" i="9"/>
  <c r="H124" i="9"/>
  <c r="I124" i="9"/>
  <c r="B125" i="9"/>
  <c r="C125" i="9"/>
  <c r="D125" i="9"/>
  <c r="E125" i="9"/>
  <c r="F125" i="9"/>
  <c r="G125" i="9"/>
  <c r="H125" i="9"/>
  <c r="I125" i="9"/>
  <c r="B126" i="9"/>
  <c r="C126" i="9"/>
  <c r="D126" i="9"/>
  <c r="E126" i="9"/>
  <c r="F126" i="9"/>
  <c r="G126" i="9"/>
  <c r="H126" i="9"/>
  <c r="I126" i="9"/>
  <c r="B127" i="9"/>
  <c r="C127" i="9"/>
  <c r="D127" i="9"/>
  <c r="E127" i="9"/>
  <c r="F127" i="9"/>
  <c r="G127" i="9"/>
  <c r="H127" i="9"/>
  <c r="I127" i="9"/>
  <c r="J113" i="9"/>
  <c r="B128" i="9"/>
  <c r="C128" i="9"/>
  <c r="D128" i="9"/>
  <c r="E128" i="9"/>
  <c r="F128" i="9"/>
  <c r="G128" i="9"/>
  <c r="H128" i="9"/>
  <c r="I128" i="9"/>
  <c r="B129" i="9"/>
  <c r="C129" i="9"/>
  <c r="D129" i="9"/>
  <c r="E129" i="9"/>
  <c r="F129" i="9"/>
  <c r="G129" i="9"/>
  <c r="H129" i="9"/>
  <c r="I129" i="9"/>
  <c r="B130" i="9"/>
  <c r="C130" i="9"/>
  <c r="D130" i="9"/>
  <c r="E130" i="9"/>
  <c r="F130" i="9"/>
  <c r="G130" i="9"/>
  <c r="H130" i="9"/>
  <c r="I130" i="9"/>
  <c r="B131" i="9"/>
  <c r="C131" i="9"/>
  <c r="D131" i="9"/>
  <c r="E131" i="9"/>
  <c r="F131" i="9"/>
  <c r="G131" i="9"/>
  <c r="H131" i="9"/>
  <c r="I131" i="9"/>
  <c r="B132" i="9"/>
  <c r="C132" i="9"/>
  <c r="D132" i="9"/>
  <c r="E132" i="9"/>
  <c r="F132" i="9"/>
  <c r="G132" i="9"/>
  <c r="H132" i="9"/>
  <c r="I132" i="9"/>
  <c r="B133" i="9"/>
  <c r="C133" i="9"/>
  <c r="D133" i="9"/>
  <c r="E133" i="9"/>
  <c r="F133" i="9"/>
  <c r="G133" i="9"/>
  <c r="H133" i="9"/>
  <c r="I133" i="9"/>
  <c r="B134" i="9"/>
  <c r="C134" i="9"/>
  <c r="D134" i="9"/>
  <c r="E134" i="9"/>
  <c r="F134" i="9"/>
  <c r="G134" i="9"/>
  <c r="H134" i="9"/>
  <c r="I134" i="9"/>
  <c r="B135" i="9"/>
  <c r="C135" i="9"/>
  <c r="D135" i="9"/>
  <c r="E135" i="9"/>
  <c r="F135" i="9"/>
  <c r="G135" i="9"/>
  <c r="H135" i="9"/>
  <c r="I135" i="9"/>
  <c r="B136" i="9"/>
  <c r="C136" i="9"/>
  <c r="D136" i="9"/>
  <c r="E136" i="9"/>
  <c r="F136" i="9"/>
  <c r="G136" i="9"/>
  <c r="H136" i="9"/>
  <c r="I136" i="9"/>
  <c r="B137" i="9"/>
  <c r="C137" i="9"/>
  <c r="D137" i="9"/>
  <c r="E137" i="9"/>
  <c r="F137" i="9"/>
  <c r="G137" i="9"/>
  <c r="H137" i="9"/>
  <c r="I137" i="9"/>
  <c r="B138" i="9"/>
  <c r="C138" i="9"/>
  <c r="D138" i="9"/>
  <c r="E138" i="9"/>
  <c r="F138" i="9"/>
  <c r="G138" i="9"/>
  <c r="H138" i="9"/>
  <c r="I138" i="9"/>
  <c r="B139" i="9"/>
  <c r="C139" i="9"/>
  <c r="D139" i="9"/>
  <c r="E139" i="9"/>
  <c r="F139" i="9"/>
  <c r="G139" i="9"/>
  <c r="H139" i="9"/>
  <c r="I139" i="9"/>
  <c r="B140" i="9"/>
  <c r="C140" i="9"/>
  <c r="D140" i="9"/>
  <c r="E140" i="9"/>
  <c r="F140" i="9"/>
  <c r="G140" i="9"/>
  <c r="H140" i="9"/>
  <c r="I140" i="9"/>
  <c r="J128" i="9"/>
  <c r="B141" i="9"/>
  <c r="C141" i="9"/>
  <c r="D141" i="9"/>
  <c r="E141" i="9"/>
  <c r="F141" i="9"/>
  <c r="G141" i="9"/>
  <c r="H141" i="9"/>
  <c r="I141" i="9"/>
  <c r="J141" i="9"/>
  <c r="B142" i="9"/>
  <c r="C142" i="9"/>
  <c r="D142" i="9"/>
  <c r="E142" i="9"/>
  <c r="F142" i="9"/>
  <c r="G142" i="9"/>
  <c r="H142" i="9"/>
  <c r="I142" i="9"/>
  <c r="J142" i="9"/>
  <c r="B143" i="9"/>
  <c r="C143" i="9"/>
  <c r="D143" i="9"/>
  <c r="E143" i="9"/>
  <c r="F143" i="9"/>
  <c r="G143" i="9"/>
  <c r="H143" i="9"/>
  <c r="I143" i="9"/>
  <c r="B144" i="9"/>
  <c r="C144" i="9"/>
  <c r="D144" i="9"/>
  <c r="E144" i="9"/>
  <c r="F144" i="9"/>
  <c r="G144" i="9"/>
  <c r="H144" i="9"/>
  <c r="I144" i="9"/>
  <c r="B145" i="9"/>
  <c r="C145" i="9"/>
  <c r="D145" i="9"/>
  <c r="E145" i="9"/>
  <c r="F145" i="9"/>
  <c r="G145" i="9"/>
  <c r="H145" i="9"/>
  <c r="I145" i="9"/>
  <c r="B146" i="9"/>
  <c r="C146" i="9"/>
  <c r="D146" i="9"/>
  <c r="E146" i="9"/>
  <c r="F146" i="9"/>
  <c r="G146" i="9"/>
  <c r="H146" i="9"/>
  <c r="I146" i="9"/>
  <c r="B147" i="9"/>
  <c r="C147" i="9"/>
  <c r="D147" i="9"/>
  <c r="E147" i="9"/>
  <c r="F147" i="9"/>
  <c r="G147" i="9"/>
  <c r="H147" i="9"/>
  <c r="I147" i="9"/>
  <c r="B148" i="9"/>
  <c r="C148" i="9"/>
  <c r="D148" i="9"/>
  <c r="E148" i="9"/>
  <c r="F148" i="9"/>
  <c r="G148" i="9"/>
  <c r="H148" i="9"/>
  <c r="I148" i="9"/>
  <c r="B149" i="9"/>
  <c r="C149" i="9"/>
  <c r="D149" i="9"/>
  <c r="E149" i="9"/>
  <c r="F149" i="9"/>
  <c r="G149" i="9"/>
  <c r="H149" i="9"/>
  <c r="I149" i="9"/>
  <c r="B150" i="9"/>
  <c r="C150" i="9"/>
  <c r="D150" i="9"/>
  <c r="E150" i="9"/>
  <c r="F150" i="9"/>
  <c r="G150" i="9"/>
  <c r="H150" i="9"/>
  <c r="I150" i="9"/>
  <c r="B151" i="9"/>
  <c r="C151" i="9"/>
  <c r="D151" i="9"/>
  <c r="E151" i="9"/>
  <c r="F151" i="9"/>
  <c r="G151" i="9"/>
  <c r="H151" i="9"/>
  <c r="I151" i="9"/>
  <c r="B152" i="9"/>
  <c r="C152" i="9"/>
  <c r="D152" i="9"/>
  <c r="E152" i="9"/>
  <c r="F152" i="9"/>
  <c r="G152" i="9"/>
  <c r="H152" i="9"/>
  <c r="I152" i="9"/>
  <c r="B153" i="9"/>
  <c r="C153" i="9"/>
  <c r="D153" i="9"/>
  <c r="E153" i="9"/>
  <c r="F153" i="9"/>
  <c r="G153" i="9"/>
  <c r="H153" i="9"/>
  <c r="I153" i="9"/>
  <c r="J143" i="9"/>
  <c r="B154" i="9"/>
  <c r="C154" i="9"/>
  <c r="D154" i="9"/>
  <c r="E154" i="9"/>
  <c r="F154" i="9"/>
  <c r="G154" i="9"/>
  <c r="H154" i="9"/>
  <c r="I154" i="9"/>
  <c r="J154" i="9"/>
  <c r="B155" i="9"/>
  <c r="C155" i="9"/>
  <c r="D155" i="9"/>
  <c r="E155" i="9"/>
  <c r="F155" i="9"/>
  <c r="G155" i="9"/>
  <c r="I155" i="9"/>
  <c r="J155" i="9"/>
  <c r="M102" i="9"/>
  <c r="M103" i="9"/>
  <c r="B4" i="9"/>
  <c r="F2" i="3"/>
  <c r="F3" i="3"/>
  <c r="F4" i="3"/>
  <c r="F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4" i="3"/>
  <c r="G154" i="3"/>
  <c r="G151" i="3"/>
  <c r="C4" i="9"/>
  <c r="B154" i="4"/>
  <c r="C154" i="4"/>
  <c r="C151" i="4"/>
  <c r="D4" i="9"/>
  <c r="C154" i="5"/>
  <c r="D154" i="5"/>
  <c r="D151" i="5"/>
  <c r="E4" i="9"/>
  <c r="C154" i="6"/>
  <c r="D154" i="6"/>
  <c r="D151" i="6"/>
  <c r="F4" i="9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I14" i="1"/>
  <c r="DJ14" i="1"/>
  <c r="DK14" i="1"/>
  <c r="DL14" i="1"/>
  <c r="DM14" i="1"/>
  <c r="DN14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H100" i="1"/>
  <c r="DI100" i="1"/>
  <c r="DJ100" i="1"/>
  <c r="DK100" i="1"/>
  <c r="DL100" i="1"/>
  <c r="DM100" i="1"/>
  <c r="DN100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DE103" i="1"/>
  <c r="DF103" i="1"/>
  <c r="DH103" i="1"/>
  <c r="DI103" i="1"/>
  <c r="DJ103" i="1"/>
  <c r="DK103" i="1"/>
  <c r="DL103" i="1"/>
  <c r="DM103" i="1"/>
  <c r="DN103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DN108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DN109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DL110" i="1"/>
  <c r="DM110" i="1"/>
  <c r="DN110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DM111" i="1"/>
  <c r="DN111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DB113" i="1"/>
  <c r="DC113" i="1"/>
  <c r="DD113" i="1"/>
  <c r="DE113" i="1"/>
  <c r="DF113" i="1"/>
  <c r="DG113" i="1"/>
  <c r="DH113" i="1"/>
  <c r="DI113" i="1"/>
  <c r="DJ113" i="1"/>
  <c r="DK113" i="1"/>
  <c r="DL113" i="1"/>
  <c r="DM113" i="1"/>
  <c r="DN113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DN114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Z115" i="1"/>
  <c r="DA115" i="1"/>
  <c r="DB115" i="1"/>
  <c r="DC115" i="1"/>
  <c r="DD115" i="1"/>
  <c r="DE115" i="1"/>
  <c r="DF115" i="1"/>
  <c r="DG115" i="1"/>
  <c r="DH115" i="1"/>
  <c r="DI115" i="1"/>
  <c r="DJ115" i="1"/>
  <c r="DK115" i="1"/>
  <c r="DL115" i="1"/>
  <c r="DM115" i="1"/>
  <c r="DN115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DB116" i="1"/>
  <c r="DC116" i="1"/>
  <c r="DD116" i="1"/>
  <c r="DE116" i="1"/>
  <c r="DF116" i="1"/>
  <c r="DG116" i="1"/>
  <c r="DH116" i="1"/>
  <c r="DI116" i="1"/>
  <c r="DJ116" i="1"/>
  <c r="DK116" i="1"/>
  <c r="DL116" i="1"/>
  <c r="DM116" i="1"/>
  <c r="DN116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DN117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DB118" i="1"/>
  <c r="DC118" i="1"/>
  <c r="DD118" i="1"/>
  <c r="DE118" i="1"/>
  <c r="DF118" i="1"/>
  <c r="DG118" i="1"/>
  <c r="DH118" i="1"/>
  <c r="DI118" i="1"/>
  <c r="DJ118" i="1"/>
  <c r="DK118" i="1"/>
  <c r="DL118" i="1"/>
  <c r="DM118" i="1"/>
  <c r="DN118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B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DN120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Z123" i="1"/>
  <c r="DA123" i="1"/>
  <c r="DB123" i="1"/>
  <c r="DC123" i="1"/>
  <c r="DD123" i="1"/>
  <c r="DE123" i="1"/>
  <c r="DF123" i="1"/>
  <c r="DG123" i="1"/>
  <c r="DH123" i="1"/>
  <c r="DI123" i="1"/>
  <c r="DJ123" i="1"/>
  <c r="DK123" i="1"/>
  <c r="DL123" i="1"/>
  <c r="DM123" i="1"/>
  <c r="DN123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Z124" i="1"/>
  <c r="DA124" i="1"/>
  <c r="DB124" i="1"/>
  <c r="DC124" i="1"/>
  <c r="DD124" i="1"/>
  <c r="DE124" i="1"/>
  <c r="DF124" i="1"/>
  <c r="DG124" i="1"/>
  <c r="DH124" i="1"/>
  <c r="DI124" i="1"/>
  <c r="DJ124" i="1"/>
  <c r="DK124" i="1"/>
  <c r="DL124" i="1"/>
  <c r="DM124" i="1"/>
  <c r="DN124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B125" i="1"/>
  <c r="DC125" i="1"/>
  <c r="DD125" i="1"/>
  <c r="DE125" i="1"/>
  <c r="DF125" i="1"/>
  <c r="DG125" i="1"/>
  <c r="DH125" i="1"/>
  <c r="DI125" i="1"/>
  <c r="DJ125" i="1"/>
  <c r="DK125" i="1"/>
  <c r="DL125" i="1"/>
  <c r="DM125" i="1"/>
  <c r="DN125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CZ126" i="1"/>
  <c r="DA126" i="1"/>
  <c r="DB126" i="1"/>
  <c r="DC126" i="1"/>
  <c r="DD126" i="1"/>
  <c r="DE126" i="1"/>
  <c r="DF126" i="1"/>
  <c r="DG126" i="1"/>
  <c r="DH126" i="1"/>
  <c r="DI126" i="1"/>
  <c r="DJ126" i="1"/>
  <c r="DK126" i="1"/>
  <c r="DL126" i="1"/>
  <c r="DM126" i="1"/>
  <c r="DN126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Z127" i="1"/>
  <c r="DA127" i="1"/>
  <c r="DB127" i="1"/>
  <c r="DC127" i="1"/>
  <c r="DD127" i="1"/>
  <c r="DE127" i="1"/>
  <c r="DF127" i="1"/>
  <c r="DG127" i="1"/>
  <c r="DH127" i="1"/>
  <c r="DI127" i="1"/>
  <c r="DJ127" i="1"/>
  <c r="DK127" i="1"/>
  <c r="DL127" i="1"/>
  <c r="DM127" i="1"/>
  <c r="DN127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Z129" i="1"/>
  <c r="DA129" i="1"/>
  <c r="DB129" i="1"/>
  <c r="DC129" i="1"/>
  <c r="DD129" i="1"/>
  <c r="DE129" i="1"/>
  <c r="DF129" i="1"/>
  <c r="DG129" i="1"/>
  <c r="DH129" i="1"/>
  <c r="DI129" i="1"/>
  <c r="DJ129" i="1"/>
  <c r="DK129" i="1"/>
  <c r="DL129" i="1"/>
  <c r="DM129" i="1"/>
  <c r="DN129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Z130" i="1"/>
  <c r="DA130" i="1"/>
  <c r="DB130" i="1"/>
  <c r="DC130" i="1"/>
  <c r="DD130" i="1"/>
  <c r="DE130" i="1"/>
  <c r="DF130" i="1"/>
  <c r="DG130" i="1"/>
  <c r="DH130" i="1"/>
  <c r="DI130" i="1"/>
  <c r="DJ130" i="1"/>
  <c r="DK130" i="1"/>
  <c r="DL130" i="1"/>
  <c r="DM130" i="1"/>
  <c r="DN130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Z131" i="1"/>
  <c r="DA131" i="1"/>
  <c r="DB131" i="1"/>
  <c r="DC131" i="1"/>
  <c r="DD131" i="1"/>
  <c r="DE131" i="1"/>
  <c r="DF131" i="1"/>
  <c r="DG131" i="1"/>
  <c r="DH131" i="1"/>
  <c r="DI131" i="1"/>
  <c r="DJ131" i="1"/>
  <c r="DK131" i="1"/>
  <c r="DL131" i="1"/>
  <c r="DM131" i="1"/>
  <c r="DN131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DK132" i="1"/>
  <c r="DL132" i="1"/>
  <c r="DM132" i="1"/>
  <c r="DN132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Z133" i="1"/>
  <c r="DA133" i="1"/>
  <c r="DB133" i="1"/>
  <c r="DC133" i="1"/>
  <c r="DD133" i="1"/>
  <c r="DE133" i="1"/>
  <c r="DF133" i="1"/>
  <c r="DG133" i="1"/>
  <c r="DH133" i="1"/>
  <c r="DI133" i="1"/>
  <c r="DJ133" i="1"/>
  <c r="DK133" i="1"/>
  <c r="DL133" i="1"/>
  <c r="DM133" i="1"/>
  <c r="DN133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DB134" i="1"/>
  <c r="DC134" i="1"/>
  <c r="DD134" i="1"/>
  <c r="DE134" i="1"/>
  <c r="DF134" i="1"/>
  <c r="DG134" i="1"/>
  <c r="DH134" i="1"/>
  <c r="DI134" i="1"/>
  <c r="DJ134" i="1"/>
  <c r="DK134" i="1"/>
  <c r="DL134" i="1"/>
  <c r="DM134" i="1"/>
  <c r="DN134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Z135" i="1"/>
  <c r="DA135" i="1"/>
  <c r="DB135" i="1"/>
  <c r="DC135" i="1"/>
  <c r="DD135" i="1"/>
  <c r="DE135" i="1"/>
  <c r="DF135" i="1"/>
  <c r="DG135" i="1"/>
  <c r="DH135" i="1"/>
  <c r="DI135" i="1"/>
  <c r="DJ135" i="1"/>
  <c r="DK135" i="1"/>
  <c r="DL135" i="1"/>
  <c r="DM135" i="1"/>
  <c r="DN135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DB136" i="1"/>
  <c r="DC136" i="1"/>
  <c r="DD136" i="1"/>
  <c r="DE136" i="1"/>
  <c r="DF136" i="1"/>
  <c r="DG136" i="1"/>
  <c r="DH136" i="1"/>
  <c r="DI136" i="1"/>
  <c r="DJ136" i="1"/>
  <c r="DK136" i="1"/>
  <c r="DL136" i="1"/>
  <c r="DM136" i="1"/>
  <c r="DN136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Z137" i="1"/>
  <c r="DA137" i="1"/>
  <c r="DB137" i="1"/>
  <c r="DC137" i="1"/>
  <c r="DD137" i="1"/>
  <c r="DE137" i="1"/>
  <c r="DF137" i="1"/>
  <c r="DG137" i="1"/>
  <c r="DH137" i="1"/>
  <c r="DI137" i="1"/>
  <c r="DJ137" i="1"/>
  <c r="DK137" i="1"/>
  <c r="DL137" i="1"/>
  <c r="DM137" i="1"/>
  <c r="DN137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Z138" i="1"/>
  <c r="DA138" i="1"/>
  <c r="DB138" i="1"/>
  <c r="DC138" i="1"/>
  <c r="DD138" i="1"/>
  <c r="DE138" i="1"/>
  <c r="DF138" i="1"/>
  <c r="DG138" i="1"/>
  <c r="DH138" i="1"/>
  <c r="DI138" i="1"/>
  <c r="DJ138" i="1"/>
  <c r="DK138" i="1"/>
  <c r="DL138" i="1"/>
  <c r="DM138" i="1"/>
  <c r="DN138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Z140" i="1"/>
  <c r="DA140" i="1"/>
  <c r="DB140" i="1"/>
  <c r="DC140" i="1"/>
  <c r="DD140" i="1"/>
  <c r="DE140" i="1"/>
  <c r="DF140" i="1"/>
  <c r="DG140" i="1"/>
  <c r="DH140" i="1"/>
  <c r="DI140" i="1"/>
  <c r="DJ140" i="1"/>
  <c r="DK140" i="1"/>
  <c r="DL140" i="1"/>
  <c r="DM140" i="1"/>
  <c r="DN140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Z141" i="1"/>
  <c r="DA141" i="1"/>
  <c r="DB141" i="1"/>
  <c r="DC141" i="1"/>
  <c r="DD141" i="1"/>
  <c r="DE141" i="1"/>
  <c r="DF141" i="1"/>
  <c r="DG141" i="1"/>
  <c r="DH141" i="1"/>
  <c r="DI141" i="1"/>
  <c r="DJ141" i="1"/>
  <c r="DK141" i="1"/>
  <c r="DL141" i="1"/>
  <c r="DM141" i="1"/>
  <c r="DN141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CY142" i="1"/>
  <c r="CZ142" i="1"/>
  <c r="DA142" i="1"/>
  <c r="DB142" i="1"/>
  <c r="DC142" i="1"/>
  <c r="DD142" i="1"/>
  <c r="DE142" i="1"/>
  <c r="DF142" i="1"/>
  <c r="DG142" i="1"/>
  <c r="DH142" i="1"/>
  <c r="DI142" i="1"/>
  <c r="DJ142" i="1"/>
  <c r="DK142" i="1"/>
  <c r="DL142" i="1"/>
  <c r="DM142" i="1"/>
  <c r="DN142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Z143" i="1"/>
  <c r="DA143" i="1"/>
  <c r="DB143" i="1"/>
  <c r="DC143" i="1"/>
  <c r="DD143" i="1"/>
  <c r="DE143" i="1"/>
  <c r="DF143" i="1"/>
  <c r="DG143" i="1"/>
  <c r="DH143" i="1"/>
  <c r="DI143" i="1"/>
  <c r="DJ143" i="1"/>
  <c r="DK143" i="1"/>
  <c r="DL143" i="1"/>
  <c r="DM143" i="1"/>
  <c r="DN143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Z144" i="1"/>
  <c r="DA144" i="1"/>
  <c r="DB144" i="1"/>
  <c r="DC144" i="1"/>
  <c r="DD144" i="1"/>
  <c r="DE144" i="1"/>
  <c r="DF144" i="1"/>
  <c r="DG144" i="1"/>
  <c r="DH144" i="1"/>
  <c r="DI144" i="1"/>
  <c r="DJ144" i="1"/>
  <c r="DK144" i="1"/>
  <c r="DL144" i="1"/>
  <c r="DM144" i="1"/>
  <c r="DN144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CY145" i="1"/>
  <c r="CZ145" i="1"/>
  <c r="DA145" i="1"/>
  <c r="DB145" i="1"/>
  <c r="DC145" i="1"/>
  <c r="DD145" i="1"/>
  <c r="DE145" i="1"/>
  <c r="DF145" i="1"/>
  <c r="DG145" i="1"/>
  <c r="DH145" i="1"/>
  <c r="DI145" i="1"/>
  <c r="DJ145" i="1"/>
  <c r="DK145" i="1"/>
  <c r="DL145" i="1"/>
  <c r="DM145" i="1"/>
  <c r="DN145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CY146" i="1"/>
  <c r="CZ146" i="1"/>
  <c r="DA146" i="1"/>
  <c r="DB146" i="1"/>
  <c r="DC146" i="1"/>
  <c r="DD146" i="1"/>
  <c r="DE146" i="1"/>
  <c r="DF146" i="1"/>
  <c r="DG146" i="1"/>
  <c r="DH146" i="1"/>
  <c r="DI146" i="1"/>
  <c r="DJ146" i="1"/>
  <c r="DK146" i="1"/>
  <c r="DL146" i="1"/>
  <c r="DM146" i="1"/>
  <c r="DN146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DM147" i="1"/>
  <c r="DN147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CY148" i="1"/>
  <c r="CZ148" i="1"/>
  <c r="DA148" i="1"/>
  <c r="DB148" i="1"/>
  <c r="DC148" i="1"/>
  <c r="DD148" i="1"/>
  <c r="DE148" i="1"/>
  <c r="DF148" i="1"/>
  <c r="DG148" i="1"/>
  <c r="DH148" i="1"/>
  <c r="DI148" i="1"/>
  <c r="DJ148" i="1"/>
  <c r="DK148" i="1"/>
  <c r="DL148" i="1"/>
  <c r="DM148" i="1"/>
  <c r="DN148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CY149" i="1"/>
  <c r="CZ149" i="1"/>
  <c r="DA149" i="1"/>
  <c r="DB149" i="1"/>
  <c r="DC149" i="1"/>
  <c r="DD149" i="1"/>
  <c r="DE149" i="1"/>
  <c r="DF149" i="1"/>
  <c r="DG149" i="1"/>
  <c r="DH149" i="1"/>
  <c r="DI149" i="1"/>
  <c r="DJ149" i="1"/>
  <c r="DK149" i="1"/>
  <c r="DL149" i="1"/>
  <c r="DM149" i="1"/>
  <c r="DN149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Z150" i="1"/>
  <c r="DA150" i="1"/>
  <c r="DB150" i="1"/>
  <c r="DC150" i="1"/>
  <c r="DD150" i="1"/>
  <c r="DE150" i="1"/>
  <c r="DF150" i="1"/>
  <c r="DG150" i="1"/>
  <c r="DH150" i="1"/>
  <c r="DI150" i="1"/>
  <c r="DJ150" i="1"/>
  <c r="DK150" i="1"/>
  <c r="DL150" i="1"/>
  <c r="DM150" i="1"/>
  <c r="DN150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CY151" i="1"/>
  <c r="CZ151" i="1"/>
  <c r="DA151" i="1"/>
  <c r="DB151" i="1"/>
  <c r="DC151" i="1"/>
  <c r="DD151" i="1"/>
  <c r="DE151" i="1"/>
  <c r="DF151" i="1"/>
  <c r="DG151" i="1"/>
  <c r="DH151" i="1"/>
  <c r="DI151" i="1"/>
  <c r="DJ151" i="1"/>
  <c r="DK151" i="1"/>
  <c r="DL151" i="1"/>
  <c r="DM151" i="1"/>
  <c r="DN151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CY152" i="1"/>
  <c r="CZ152" i="1"/>
  <c r="DA152" i="1"/>
  <c r="DB152" i="1"/>
  <c r="DC152" i="1"/>
  <c r="DD152" i="1"/>
  <c r="DE152" i="1"/>
  <c r="DF152" i="1"/>
  <c r="DG152" i="1"/>
  <c r="DH152" i="1"/>
  <c r="DI152" i="1"/>
  <c r="DJ152" i="1"/>
  <c r="DK152" i="1"/>
  <c r="DL152" i="1"/>
  <c r="DM152" i="1"/>
  <c r="DN152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V154" i="1"/>
  <c r="CW154" i="1"/>
  <c r="CX154" i="1"/>
  <c r="CY154" i="1"/>
  <c r="CZ154" i="1"/>
  <c r="DA154" i="1"/>
  <c r="DB154" i="1"/>
  <c r="DC154" i="1"/>
  <c r="DD154" i="1"/>
  <c r="DE154" i="1"/>
  <c r="DF154" i="1"/>
  <c r="DG154" i="1"/>
  <c r="DH154" i="1"/>
  <c r="DI154" i="1"/>
  <c r="DJ154" i="1"/>
  <c r="DK154" i="1"/>
  <c r="DL154" i="1"/>
  <c r="DM154" i="1"/>
  <c r="DN154" i="1"/>
  <c r="DN156" i="1"/>
  <c r="DO156" i="1"/>
  <c r="DO153" i="1"/>
  <c r="G4" i="9"/>
  <c r="BH153" i="2"/>
  <c r="BI153" i="2"/>
  <c r="BJ153" i="2"/>
  <c r="BK153" i="2"/>
  <c r="BL153" i="2"/>
  <c r="BM153" i="2"/>
  <c r="BN153" i="2"/>
  <c r="BO153" i="2"/>
  <c r="BP153" i="2"/>
  <c r="BQ153" i="2"/>
  <c r="BR153" i="2"/>
  <c r="BS153" i="2"/>
  <c r="BT153" i="2"/>
  <c r="BU153" i="2"/>
  <c r="BV153" i="2"/>
  <c r="BW153" i="2"/>
  <c r="BX153" i="2"/>
  <c r="BY153" i="2"/>
  <c r="BZ153" i="2"/>
  <c r="CA153" i="2"/>
  <c r="CB153" i="2"/>
  <c r="CC153" i="2"/>
  <c r="CD153" i="2"/>
  <c r="CE153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R153" i="2"/>
  <c r="CS153" i="2"/>
  <c r="CT153" i="2"/>
  <c r="CU153" i="2"/>
  <c r="CV153" i="2"/>
  <c r="CW153" i="2"/>
  <c r="CX153" i="2"/>
  <c r="CY153" i="2"/>
  <c r="CZ153" i="2"/>
  <c r="DA153" i="2"/>
  <c r="DB153" i="2"/>
  <c r="DC153" i="2"/>
  <c r="DD153" i="2"/>
  <c r="DE153" i="2"/>
  <c r="DF153" i="2"/>
  <c r="DG153" i="2"/>
  <c r="DH153" i="2"/>
  <c r="DI153" i="2"/>
  <c r="DJ153" i="2"/>
  <c r="DK153" i="2"/>
  <c r="DL153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DK31" i="2"/>
  <c r="DL31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DB104" i="2"/>
  <c r="DC104" i="2"/>
  <c r="DD104" i="2"/>
  <c r="DE104" i="2"/>
  <c r="DF104" i="2"/>
  <c r="DG104" i="2"/>
  <c r="DH104" i="2"/>
  <c r="DI104" i="2"/>
  <c r="DJ104" i="2"/>
  <c r="DK104" i="2"/>
  <c r="DL104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DB105" i="2"/>
  <c r="DC105" i="2"/>
  <c r="DD105" i="2"/>
  <c r="DE105" i="2"/>
  <c r="DF105" i="2"/>
  <c r="DG105" i="2"/>
  <c r="DH105" i="2"/>
  <c r="DI105" i="2"/>
  <c r="DJ105" i="2"/>
  <c r="DK105" i="2"/>
  <c r="DL105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DB106" i="2"/>
  <c r="DC106" i="2"/>
  <c r="DD106" i="2"/>
  <c r="DE106" i="2"/>
  <c r="DF106" i="2"/>
  <c r="DG106" i="2"/>
  <c r="DH106" i="2"/>
  <c r="DI106" i="2"/>
  <c r="DJ106" i="2"/>
  <c r="DK106" i="2"/>
  <c r="DL106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BV107" i="2"/>
  <c r="BW107" i="2"/>
  <c r="BX107" i="2"/>
  <c r="BY107" i="2"/>
  <c r="BZ107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S107" i="2"/>
  <c r="CT107" i="2"/>
  <c r="CU107" i="2"/>
  <c r="CV107" i="2"/>
  <c r="CW107" i="2"/>
  <c r="CX107" i="2"/>
  <c r="CY107" i="2"/>
  <c r="CZ107" i="2"/>
  <c r="DA107" i="2"/>
  <c r="DB107" i="2"/>
  <c r="DC107" i="2"/>
  <c r="DD107" i="2"/>
  <c r="DE107" i="2"/>
  <c r="DF107" i="2"/>
  <c r="DG107" i="2"/>
  <c r="DH107" i="2"/>
  <c r="DI107" i="2"/>
  <c r="DJ107" i="2"/>
  <c r="DK107" i="2"/>
  <c r="DL107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BV108" i="2"/>
  <c r="BW108" i="2"/>
  <c r="BX108" i="2"/>
  <c r="BY108" i="2"/>
  <c r="BZ108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S108" i="2"/>
  <c r="CT108" i="2"/>
  <c r="CU108" i="2"/>
  <c r="CV108" i="2"/>
  <c r="CW108" i="2"/>
  <c r="CX108" i="2"/>
  <c r="CY108" i="2"/>
  <c r="CZ108" i="2"/>
  <c r="DA108" i="2"/>
  <c r="DB108" i="2"/>
  <c r="DC108" i="2"/>
  <c r="DD108" i="2"/>
  <c r="DE108" i="2"/>
  <c r="DF108" i="2"/>
  <c r="DG108" i="2"/>
  <c r="DH108" i="2"/>
  <c r="DI108" i="2"/>
  <c r="DJ108" i="2"/>
  <c r="DK108" i="2"/>
  <c r="DL108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BV109" i="2"/>
  <c r="BW109" i="2"/>
  <c r="BX109" i="2"/>
  <c r="BY109" i="2"/>
  <c r="BZ109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S109" i="2"/>
  <c r="CT109" i="2"/>
  <c r="CU109" i="2"/>
  <c r="CV109" i="2"/>
  <c r="CW109" i="2"/>
  <c r="CX109" i="2"/>
  <c r="CY109" i="2"/>
  <c r="CZ109" i="2"/>
  <c r="DA109" i="2"/>
  <c r="DB109" i="2"/>
  <c r="DC109" i="2"/>
  <c r="DD109" i="2"/>
  <c r="DE109" i="2"/>
  <c r="DF109" i="2"/>
  <c r="DG109" i="2"/>
  <c r="DH109" i="2"/>
  <c r="DI109" i="2"/>
  <c r="DJ109" i="2"/>
  <c r="DK109" i="2"/>
  <c r="DL109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BV110" i="2"/>
  <c r="BW110" i="2"/>
  <c r="BX110" i="2"/>
  <c r="BY110" i="2"/>
  <c r="BZ110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S110" i="2"/>
  <c r="CT110" i="2"/>
  <c r="CU110" i="2"/>
  <c r="CV110" i="2"/>
  <c r="CW110" i="2"/>
  <c r="CX110" i="2"/>
  <c r="CY110" i="2"/>
  <c r="CZ110" i="2"/>
  <c r="DA110" i="2"/>
  <c r="DB110" i="2"/>
  <c r="DC110" i="2"/>
  <c r="DD110" i="2"/>
  <c r="DE110" i="2"/>
  <c r="DF110" i="2"/>
  <c r="DG110" i="2"/>
  <c r="DH110" i="2"/>
  <c r="DI110" i="2"/>
  <c r="DJ110" i="2"/>
  <c r="DK110" i="2"/>
  <c r="DL110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BV111" i="2"/>
  <c r="BW111" i="2"/>
  <c r="BX111" i="2"/>
  <c r="BY111" i="2"/>
  <c r="BZ111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S111" i="2"/>
  <c r="CT111" i="2"/>
  <c r="CU111" i="2"/>
  <c r="CV111" i="2"/>
  <c r="CW111" i="2"/>
  <c r="CX111" i="2"/>
  <c r="CY111" i="2"/>
  <c r="CZ111" i="2"/>
  <c r="DA111" i="2"/>
  <c r="DB111" i="2"/>
  <c r="DC111" i="2"/>
  <c r="DD111" i="2"/>
  <c r="DE111" i="2"/>
  <c r="DF111" i="2"/>
  <c r="DG111" i="2"/>
  <c r="DH111" i="2"/>
  <c r="DI111" i="2"/>
  <c r="DJ111" i="2"/>
  <c r="DK111" i="2"/>
  <c r="DL111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CY112" i="2"/>
  <c r="CZ112" i="2"/>
  <c r="DA112" i="2"/>
  <c r="DB112" i="2"/>
  <c r="DC112" i="2"/>
  <c r="DD112" i="2"/>
  <c r="DE112" i="2"/>
  <c r="DF112" i="2"/>
  <c r="DG112" i="2"/>
  <c r="DH112" i="2"/>
  <c r="DI112" i="2"/>
  <c r="DJ112" i="2"/>
  <c r="DK112" i="2"/>
  <c r="DL112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CU113" i="2"/>
  <c r="CV113" i="2"/>
  <c r="CW113" i="2"/>
  <c r="CX113" i="2"/>
  <c r="CY113" i="2"/>
  <c r="CZ113" i="2"/>
  <c r="DA113" i="2"/>
  <c r="DB113" i="2"/>
  <c r="DC113" i="2"/>
  <c r="DD113" i="2"/>
  <c r="DE113" i="2"/>
  <c r="DF113" i="2"/>
  <c r="DG113" i="2"/>
  <c r="DH113" i="2"/>
  <c r="DI113" i="2"/>
  <c r="DJ113" i="2"/>
  <c r="DK113" i="2"/>
  <c r="DL113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CU114" i="2"/>
  <c r="CV114" i="2"/>
  <c r="CW114" i="2"/>
  <c r="CX114" i="2"/>
  <c r="CY114" i="2"/>
  <c r="CZ114" i="2"/>
  <c r="DA114" i="2"/>
  <c r="DB114" i="2"/>
  <c r="DC114" i="2"/>
  <c r="DD114" i="2"/>
  <c r="DE114" i="2"/>
  <c r="DF114" i="2"/>
  <c r="DG114" i="2"/>
  <c r="DH114" i="2"/>
  <c r="DI114" i="2"/>
  <c r="DJ114" i="2"/>
  <c r="DK114" i="2"/>
  <c r="DL114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CU115" i="2"/>
  <c r="CV115" i="2"/>
  <c r="CW115" i="2"/>
  <c r="CX115" i="2"/>
  <c r="CY115" i="2"/>
  <c r="CZ115" i="2"/>
  <c r="DA115" i="2"/>
  <c r="DB115" i="2"/>
  <c r="DC115" i="2"/>
  <c r="DD115" i="2"/>
  <c r="DE115" i="2"/>
  <c r="DF115" i="2"/>
  <c r="DG115" i="2"/>
  <c r="DH115" i="2"/>
  <c r="DI115" i="2"/>
  <c r="DJ115" i="2"/>
  <c r="DK115" i="2"/>
  <c r="DL115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CU116" i="2"/>
  <c r="CV116" i="2"/>
  <c r="CW116" i="2"/>
  <c r="CX116" i="2"/>
  <c r="CY116" i="2"/>
  <c r="CZ116" i="2"/>
  <c r="DA116" i="2"/>
  <c r="DB116" i="2"/>
  <c r="DC116" i="2"/>
  <c r="DD116" i="2"/>
  <c r="DE116" i="2"/>
  <c r="DF116" i="2"/>
  <c r="DG116" i="2"/>
  <c r="DH116" i="2"/>
  <c r="DI116" i="2"/>
  <c r="DJ116" i="2"/>
  <c r="DK116" i="2"/>
  <c r="DL116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BV117" i="2"/>
  <c r="BW117" i="2"/>
  <c r="BX117" i="2"/>
  <c r="BY117" i="2"/>
  <c r="BZ117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S117" i="2"/>
  <c r="CT117" i="2"/>
  <c r="CU117" i="2"/>
  <c r="CV117" i="2"/>
  <c r="CW117" i="2"/>
  <c r="CX117" i="2"/>
  <c r="CY117" i="2"/>
  <c r="CZ117" i="2"/>
  <c r="DA117" i="2"/>
  <c r="DB117" i="2"/>
  <c r="DC117" i="2"/>
  <c r="DD117" i="2"/>
  <c r="DE117" i="2"/>
  <c r="DF117" i="2"/>
  <c r="DG117" i="2"/>
  <c r="DH117" i="2"/>
  <c r="DI117" i="2"/>
  <c r="DJ117" i="2"/>
  <c r="DK117" i="2"/>
  <c r="DL117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S118" i="2"/>
  <c r="CT118" i="2"/>
  <c r="CU118" i="2"/>
  <c r="CV118" i="2"/>
  <c r="CW118" i="2"/>
  <c r="CX118" i="2"/>
  <c r="CY118" i="2"/>
  <c r="CZ118" i="2"/>
  <c r="DA118" i="2"/>
  <c r="DB118" i="2"/>
  <c r="DC118" i="2"/>
  <c r="DD118" i="2"/>
  <c r="DE118" i="2"/>
  <c r="DF118" i="2"/>
  <c r="DG118" i="2"/>
  <c r="DH118" i="2"/>
  <c r="DI118" i="2"/>
  <c r="DJ118" i="2"/>
  <c r="DK118" i="2"/>
  <c r="DL118" i="2"/>
  <c r="BH119" i="2"/>
  <c r="BI119" i="2"/>
  <c r="BJ119" i="2"/>
  <c r="BK119" i="2"/>
  <c r="BL119" i="2"/>
  <c r="BM119" i="2"/>
  <c r="BN119" i="2"/>
  <c r="BO119" i="2"/>
  <c r="BP119" i="2"/>
  <c r="BQ119" i="2"/>
  <c r="BR119" i="2"/>
  <c r="BS119" i="2"/>
  <c r="BT119" i="2"/>
  <c r="BU119" i="2"/>
  <c r="BV119" i="2"/>
  <c r="BW119" i="2"/>
  <c r="BX119" i="2"/>
  <c r="BY119" i="2"/>
  <c r="BZ119" i="2"/>
  <c r="CA119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S119" i="2"/>
  <c r="CT119" i="2"/>
  <c r="CU119" i="2"/>
  <c r="CV119" i="2"/>
  <c r="CW119" i="2"/>
  <c r="CX119" i="2"/>
  <c r="CY119" i="2"/>
  <c r="CZ119" i="2"/>
  <c r="DA119" i="2"/>
  <c r="DB119" i="2"/>
  <c r="DC119" i="2"/>
  <c r="DD119" i="2"/>
  <c r="DE119" i="2"/>
  <c r="DF119" i="2"/>
  <c r="DG119" i="2"/>
  <c r="DH119" i="2"/>
  <c r="DI119" i="2"/>
  <c r="DJ119" i="2"/>
  <c r="DK119" i="2"/>
  <c r="DL119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BV120" i="2"/>
  <c r="BW120" i="2"/>
  <c r="BX120" i="2"/>
  <c r="BY120" i="2"/>
  <c r="BZ120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S120" i="2"/>
  <c r="CT120" i="2"/>
  <c r="CU120" i="2"/>
  <c r="CV120" i="2"/>
  <c r="CW120" i="2"/>
  <c r="CX120" i="2"/>
  <c r="CY120" i="2"/>
  <c r="CZ120" i="2"/>
  <c r="DA120" i="2"/>
  <c r="DB120" i="2"/>
  <c r="DC120" i="2"/>
  <c r="DD120" i="2"/>
  <c r="DE120" i="2"/>
  <c r="DF120" i="2"/>
  <c r="DG120" i="2"/>
  <c r="DH120" i="2"/>
  <c r="DI120" i="2"/>
  <c r="DJ120" i="2"/>
  <c r="DK120" i="2"/>
  <c r="DL120" i="2"/>
  <c r="BH121" i="2"/>
  <c r="BI121" i="2"/>
  <c r="BJ121" i="2"/>
  <c r="BK121" i="2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S121" i="2"/>
  <c r="CT121" i="2"/>
  <c r="CU121" i="2"/>
  <c r="CV121" i="2"/>
  <c r="CW121" i="2"/>
  <c r="CX121" i="2"/>
  <c r="CY121" i="2"/>
  <c r="CZ121" i="2"/>
  <c r="DA121" i="2"/>
  <c r="DB121" i="2"/>
  <c r="DC121" i="2"/>
  <c r="DD121" i="2"/>
  <c r="DE121" i="2"/>
  <c r="DF121" i="2"/>
  <c r="DG121" i="2"/>
  <c r="DH121" i="2"/>
  <c r="DI121" i="2"/>
  <c r="DJ121" i="2"/>
  <c r="DK121" i="2"/>
  <c r="DL121" i="2"/>
  <c r="BH122" i="2"/>
  <c r="BI122" i="2"/>
  <c r="BJ122" i="2"/>
  <c r="BK122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S122" i="2"/>
  <c r="CT122" i="2"/>
  <c r="CU122" i="2"/>
  <c r="CV122" i="2"/>
  <c r="CW122" i="2"/>
  <c r="CX122" i="2"/>
  <c r="CY122" i="2"/>
  <c r="CZ122" i="2"/>
  <c r="DA122" i="2"/>
  <c r="DB122" i="2"/>
  <c r="DC122" i="2"/>
  <c r="DD122" i="2"/>
  <c r="DE122" i="2"/>
  <c r="DF122" i="2"/>
  <c r="DG122" i="2"/>
  <c r="DH122" i="2"/>
  <c r="DI122" i="2"/>
  <c r="DJ122" i="2"/>
  <c r="DK122" i="2"/>
  <c r="DL122" i="2"/>
  <c r="BH123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S123" i="2"/>
  <c r="CT123" i="2"/>
  <c r="CU123" i="2"/>
  <c r="CV123" i="2"/>
  <c r="CW123" i="2"/>
  <c r="CX123" i="2"/>
  <c r="CY123" i="2"/>
  <c r="CZ123" i="2"/>
  <c r="DA123" i="2"/>
  <c r="DB123" i="2"/>
  <c r="DC123" i="2"/>
  <c r="DD123" i="2"/>
  <c r="DE123" i="2"/>
  <c r="DF123" i="2"/>
  <c r="DG123" i="2"/>
  <c r="DH123" i="2"/>
  <c r="DI123" i="2"/>
  <c r="DJ123" i="2"/>
  <c r="DK123" i="2"/>
  <c r="DL123" i="2"/>
  <c r="BH124" i="2"/>
  <c r="BI124" i="2"/>
  <c r="BJ124" i="2"/>
  <c r="BK124" i="2"/>
  <c r="BL124" i="2"/>
  <c r="BM124" i="2"/>
  <c r="BN124" i="2"/>
  <c r="BO124" i="2"/>
  <c r="BP124" i="2"/>
  <c r="BQ124" i="2"/>
  <c r="BR124" i="2"/>
  <c r="BS124" i="2"/>
  <c r="BT124" i="2"/>
  <c r="BU124" i="2"/>
  <c r="BV124" i="2"/>
  <c r="BW124" i="2"/>
  <c r="BX124" i="2"/>
  <c r="BY124" i="2"/>
  <c r="BZ124" i="2"/>
  <c r="CA124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S124" i="2"/>
  <c r="CT124" i="2"/>
  <c r="CU124" i="2"/>
  <c r="CV124" i="2"/>
  <c r="CW124" i="2"/>
  <c r="CX124" i="2"/>
  <c r="CY124" i="2"/>
  <c r="CZ124" i="2"/>
  <c r="DA124" i="2"/>
  <c r="DB124" i="2"/>
  <c r="DC124" i="2"/>
  <c r="DD124" i="2"/>
  <c r="DE124" i="2"/>
  <c r="DF124" i="2"/>
  <c r="DG124" i="2"/>
  <c r="DH124" i="2"/>
  <c r="DI124" i="2"/>
  <c r="DJ124" i="2"/>
  <c r="DK124" i="2"/>
  <c r="DL124" i="2"/>
  <c r="BH125" i="2"/>
  <c r="BI125" i="2"/>
  <c r="BJ125" i="2"/>
  <c r="BK125" i="2"/>
  <c r="BL125" i="2"/>
  <c r="BM125" i="2"/>
  <c r="BN125" i="2"/>
  <c r="BO125" i="2"/>
  <c r="BP125" i="2"/>
  <c r="BQ125" i="2"/>
  <c r="BR125" i="2"/>
  <c r="BS125" i="2"/>
  <c r="BT125" i="2"/>
  <c r="BU125" i="2"/>
  <c r="BV125" i="2"/>
  <c r="BW125" i="2"/>
  <c r="BX125" i="2"/>
  <c r="BY125" i="2"/>
  <c r="BZ125" i="2"/>
  <c r="CA125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S125" i="2"/>
  <c r="CT125" i="2"/>
  <c r="CU125" i="2"/>
  <c r="CV125" i="2"/>
  <c r="CW125" i="2"/>
  <c r="CX125" i="2"/>
  <c r="CY125" i="2"/>
  <c r="CZ125" i="2"/>
  <c r="DA125" i="2"/>
  <c r="DB125" i="2"/>
  <c r="DC125" i="2"/>
  <c r="DD125" i="2"/>
  <c r="DE125" i="2"/>
  <c r="DF125" i="2"/>
  <c r="DG125" i="2"/>
  <c r="DH125" i="2"/>
  <c r="DI125" i="2"/>
  <c r="DJ125" i="2"/>
  <c r="DK125" i="2"/>
  <c r="DL125" i="2"/>
  <c r="BH126" i="2"/>
  <c r="BI126" i="2"/>
  <c r="BJ126" i="2"/>
  <c r="BK126" i="2"/>
  <c r="BL126" i="2"/>
  <c r="BM126" i="2"/>
  <c r="BN126" i="2"/>
  <c r="BO126" i="2"/>
  <c r="BP126" i="2"/>
  <c r="BQ126" i="2"/>
  <c r="BR126" i="2"/>
  <c r="BS126" i="2"/>
  <c r="BT126" i="2"/>
  <c r="BU126" i="2"/>
  <c r="BV126" i="2"/>
  <c r="BW126" i="2"/>
  <c r="BX126" i="2"/>
  <c r="BY126" i="2"/>
  <c r="BZ126" i="2"/>
  <c r="CA126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S126" i="2"/>
  <c r="CT126" i="2"/>
  <c r="CU126" i="2"/>
  <c r="CV126" i="2"/>
  <c r="CW126" i="2"/>
  <c r="CX126" i="2"/>
  <c r="CY126" i="2"/>
  <c r="CZ126" i="2"/>
  <c r="DA126" i="2"/>
  <c r="DB126" i="2"/>
  <c r="DC126" i="2"/>
  <c r="DD126" i="2"/>
  <c r="DE126" i="2"/>
  <c r="DF126" i="2"/>
  <c r="DG126" i="2"/>
  <c r="DH126" i="2"/>
  <c r="DI126" i="2"/>
  <c r="DJ126" i="2"/>
  <c r="DK126" i="2"/>
  <c r="DL126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BT127" i="2"/>
  <c r="BU127" i="2"/>
  <c r="BV127" i="2"/>
  <c r="BW127" i="2"/>
  <c r="BX127" i="2"/>
  <c r="BY127" i="2"/>
  <c r="BZ127" i="2"/>
  <c r="CA127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S127" i="2"/>
  <c r="CT127" i="2"/>
  <c r="CU127" i="2"/>
  <c r="CV127" i="2"/>
  <c r="CW127" i="2"/>
  <c r="CX127" i="2"/>
  <c r="CY127" i="2"/>
  <c r="CZ127" i="2"/>
  <c r="DA127" i="2"/>
  <c r="DB127" i="2"/>
  <c r="DC127" i="2"/>
  <c r="DD127" i="2"/>
  <c r="DE127" i="2"/>
  <c r="DF127" i="2"/>
  <c r="DG127" i="2"/>
  <c r="DH127" i="2"/>
  <c r="DI127" i="2"/>
  <c r="DJ127" i="2"/>
  <c r="DK127" i="2"/>
  <c r="DL127" i="2"/>
  <c r="BH128" i="2"/>
  <c r="BI128" i="2"/>
  <c r="BJ128" i="2"/>
  <c r="BK128" i="2"/>
  <c r="BL128" i="2"/>
  <c r="BM128" i="2"/>
  <c r="BN128" i="2"/>
  <c r="BO128" i="2"/>
  <c r="BP128" i="2"/>
  <c r="BQ128" i="2"/>
  <c r="BR128" i="2"/>
  <c r="BS128" i="2"/>
  <c r="BT128" i="2"/>
  <c r="BU128" i="2"/>
  <c r="BV128" i="2"/>
  <c r="BW128" i="2"/>
  <c r="BX128" i="2"/>
  <c r="BY128" i="2"/>
  <c r="BZ128" i="2"/>
  <c r="CA128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S128" i="2"/>
  <c r="CT128" i="2"/>
  <c r="CU128" i="2"/>
  <c r="CV128" i="2"/>
  <c r="CW128" i="2"/>
  <c r="CX128" i="2"/>
  <c r="CY128" i="2"/>
  <c r="CZ128" i="2"/>
  <c r="DA128" i="2"/>
  <c r="DB128" i="2"/>
  <c r="DC128" i="2"/>
  <c r="DD128" i="2"/>
  <c r="DE128" i="2"/>
  <c r="DF128" i="2"/>
  <c r="DG128" i="2"/>
  <c r="DH128" i="2"/>
  <c r="DI128" i="2"/>
  <c r="DJ128" i="2"/>
  <c r="DK128" i="2"/>
  <c r="DL128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S129" i="2"/>
  <c r="CT129" i="2"/>
  <c r="CU129" i="2"/>
  <c r="CV129" i="2"/>
  <c r="CW129" i="2"/>
  <c r="CX129" i="2"/>
  <c r="CY129" i="2"/>
  <c r="CZ129" i="2"/>
  <c r="DA129" i="2"/>
  <c r="DB129" i="2"/>
  <c r="DC129" i="2"/>
  <c r="DD129" i="2"/>
  <c r="DE129" i="2"/>
  <c r="DF129" i="2"/>
  <c r="DG129" i="2"/>
  <c r="DH129" i="2"/>
  <c r="DI129" i="2"/>
  <c r="DJ129" i="2"/>
  <c r="DK129" i="2"/>
  <c r="DL129" i="2"/>
  <c r="BH130" i="2"/>
  <c r="BI130" i="2"/>
  <c r="BJ130" i="2"/>
  <c r="BK130" i="2"/>
  <c r="BL130" i="2"/>
  <c r="BM130" i="2"/>
  <c r="BN130" i="2"/>
  <c r="BO130" i="2"/>
  <c r="BP130" i="2"/>
  <c r="BQ130" i="2"/>
  <c r="BR130" i="2"/>
  <c r="BS130" i="2"/>
  <c r="BT130" i="2"/>
  <c r="BU130" i="2"/>
  <c r="BV130" i="2"/>
  <c r="BW130" i="2"/>
  <c r="BX130" i="2"/>
  <c r="BY130" i="2"/>
  <c r="BZ130" i="2"/>
  <c r="CA130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S130" i="2"/>
  <c r="CT130" i="2"/>
  <c r="CU130" i="2"/>
  <c r="CV130" i="2"/>
  <c r="CW130" i="2"/>
  <c r="CX130" i="2"/>
  <c r="CY130" i="2"/>
  <c r="CZ130" i="2"/>
  <c r="DA130" i="2"/>
  <c r="DB130" i="2"/>
  <c r="DC130" i="2"/>
  <c r="DD130" i="2"/>
  <c r="DE130" i="2"/>
  <c r="DF130" i="2"/>
  <c r="DG130" i="2"/>
  <c r="DH130" i="2"/>
  <c r="DI130" i="2"/>
  <c r="DJ130" i="2"/>
  <c r="DK130" i="2"/>
  <c r="DL130" i="2"/>
  <c r="BH131" i="2"/>
  <c r="BI131" i="2"/>
  <c r="BJ131" i="2"/>
  <c r="BK131" i="2"/>
  <c r="BL131" i="2"/>
  <c r="BM131" i="2"/>
  <c r="BN131" i="2"/>
  <c r="BO131" i="2"/>
  <c r="BP131" i="2"/>
  <c r="BQ131" i="2"/>
  <c r="BR131" i="2"/>
  <c r="BS131" i="2"/>
  <c r="BT131" i="2"/>
  <c r="BU131" i="2"/>
  <c r="BV131" i="2"/>
  <c r="BW131" i="2"/>
  <c r="BX131" i="2"/>
  <c r="BY131" i="2"/>
  <c r="BZ131" i="2"/>
  <c r="CA131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S131" i="2"/>
  <c r="CT131" i="2"/>
  <c r="CU131" i="2"/>
  <c r="CV131" i="2"/>
  <c r="CW131" i="2"/>
  <c r="CX131" i="2"/>
  <c r="CY131" i="2"/>
  <c r="CZ131" i="2"/>
  <c r="DA131" i="2"/>
  <c r="DB131" i="2"/>
  <c r="DC131" i="2"/>
  <c r="DD131" i="2"/>
  <c r="DE131" i="2"/>
  <c r="DF131" i="2"/>
  <c r="DG131" i="2"/>
  <c r="DH131" i="2"/>
  <c r="DI131" i="2"/>
  <c r="DJ131" i="2"/>
  <c r="DK131" i="2"/>
  <c r="DL131" i="2"/>
  <c r="BH132" i="2"/>
  <c r="BI132" i="2"/>
  <c r="BJ132" i="2"/>
  <c r="BK132" i="2"/>
  <c r="BL132" i="2"/>
  <c r="BM132" i="2"/>
  <c r="BN132" i="2"/>
  <c r="BO132" i="2"/>
  <c r="BP132" i="2"/>
  <c r="BQ132" i="2"/>
  <c r="BR132" i="2"/>
  <c r="BS132" i="2"/>
  <c r="BT132" i="2"/>
  <c r="BU132" i="2"/>
  <c r="BV132" i="2"/>
  <c r="BW132" i="2"/>
  <c r="BX132" i="2"/>
  <c r="BY132" i="2"/>
  <c r="BZ132" i="2"/>
  <c r="CA132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S132" i="2"/>
  <c r="CT132" i="2"/>
  <c r="CU132" i="2"/>
  <c r="CV132" i="2"/>
  <c r="CW132" i="2"/>
  <c r="CX132" i="2"/>
  <c r="CY132" i="2"/>
  <c r="CZ132" i="2"/>
  <c r="DA132" i="2"/>
  <c r="DB132" i="2"/>
  <c r="DC132" i="2"/>
  <c r="DD132" i="2"/>
  <c r="DE132" i="2"/>
  <c r="DF132" i="2"/>
  <c r="DG132" i="2"/>
  <c r="DH132" i="2"/>
  <c r="DI132" i="2"/>
  <c r="DJ132" i="2"/>
  <c r="DK132" i="2"/>
  <c r="DL132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X133" i="2"/>
  <c r="BY133" i="2"/>
  <c r="BZ133" i="2"/>
  <c r="CA133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S133" i="2"/>
  <c r="CT133" i="2"/>
  <c r="CU133" i="2"/>
  <c r="CV133" i="2"/>
  <c r="CW133" i="2"/>
  <c r="CX133" i="2"/>
  <c r="CY133" i="2"/>
  <c r="CZ133" i="2"/>
  <c r="DA133" i="2"/>
  <c r="DB133" i="2"/>
  <c r="DC133" i="2"/>
  <c r="DD133" i="2"/>
  <c r="DE133" i="2"/>
  <c r="DF133" i="2"/>
  <c r="DG133" i="2"/>
  <c r="DH133" i="2"/>
  <c r="DI133" i="2"/>
  <c r="DJ133" i="2"/>
  <c r="DK133" i="2"/>
  <c r="DL133" i="2"/>
  <c r="BH134" i="2"/>
  <c r="BI134" i="2"/>
  <c r="BJ134" i="2"/>
  <c r="BK134" i="2"/>
  <c r="BL134" i="2"/>
  <c r="BM134" i="2"/>
  <c r="BN134" i="2"/>
  <c r="BO134" i="2"/>
  <c r="BP134" i="2"/>
  <c r="BQ134" i="2"/>
  <c r="BR134" i="2"/>
  <c r="BS134" i="2"/>
  <c r="BT134" i="2"/>
  <c r="BU134" i="2"/>
  <c r="BV134" i="2"/>
  <c r="BW134" i="2"/>
  <c r="BX134" i="2"/>
  <c r="BY134" i="2"/>
  <c r="BZ134" i="2"/>
  <c r="CA134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S134" i="2"/>
  <c r="CT134" i="2"/>
  <c r="CU134" i="2"/>
  <c r="CV134" i="2"/>
  <c r="CW134" i="2"/>
  <c r="CX134" i="2"/>
  <c r="CY134" i="2"/>
  <c r="CZ134" i="2"/>
  <c r="DA134" i="2"/>
  <c r="DB134" i="2"/>
  <c r="DC134" i="2"/>
  <c r="DD134" i="2"/>
  <c r="DE134" i="2"/>
  <c r="DF134" i="2"/>
  <c r="DG134" i="2"/>
  <c r="DH134" i="2"/>
  <c r="DI134" i="2"/>
  <c r="DJ134" i="2"/>
  <c r="DK134" i="2"/>
  <c r="DL134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BT135" i="2"/>
  <c r="BU135" i="2"/>
  <c r="BV135" i="2"/>
  <c r="BW135" i="2"/>
  <c r="BX135" i="2"/>
  <c r="BY135" i="2"/>
  <c r="BZ135" i="2"/>
  <c r="CA135" i="2"/>
  <c r="CB135" i="2"/>
  <c r="CC135" i="2"/>
  <c r="CD135" i="2"/>
  <c r="CE135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R135" i="2"/>
  <c r="CS135" i="2"/>
  <c r="CT135" i="2"/>
  <c r="CU135" i="2"/>
  <c r="CV135" i="2"/>
  <c r="CW135" i="2"/>
  <c r="CX135" i="2"/>
  <c r="CY135" i="2"/>
  <c r="CZ135" i="2"/>
  <c r="DA135" i="2"/>
  <c r="DB135" i="2"/>
  <c r="DC135" i="2"/>
  <c r="DD135" i="2"/>
  <c r="DE135" i="2"/>
  <c r="DF135" i="2"/>
  <c r="DG135" i="2"/>
  <c r="DH135" i="2"/>
  <c r="DI135" i="2"/>
  <c r="DJ135" i="2"/>
  <c r="DK135" i="2"/>
  <c r="DL135" i="2"/>
  <c r="BH136" i="2"/>
  <c r="BI136" i="2"/>
  <c r="BJ136" i="2"/>
  <c r="BK136" i="2"/>
  <c r="BL136" i="2"/>
  <c r="BM136" i="2"/>
  <c r="BN136" i="2"/>
  <c r="BO136" i="2"/>
  <c r="BP136" i="2"/>
  <c r="BQ136" i="2"/>
  <c r="BR136" i="2"/>
  <c r="BS136" i="2"/>
  <c r="BT136" i="2"/>
  <c r="BU136" i="2"/>
  <c r="BV136" i="2"/>
  <c r="BW136" i="2"/>
  <c r="BX136" i="2"/>
  <c r="BY136" i="2"/>
  <c r="BZ136" i="2"/>
  <c r="CA136" i="2"/>
  <c r="CB136" i="2"/>
  <c r="CC136" i="2"/>
  <c r="CD136" i="2"/>
  <c r="CE136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R136" i="2"/>
  <c r="CS136" i="2"/>
  <c r="CT136" i="2"/>
  <c r="CU136" i="2"/>
  <c r="CV136" i="2"/>
  <c r="CW136" i="2"/>
  <c r="CX136" i="2"/>
  <c r="CY136" i="2"/>
  <c r="CZ136" i="2"/>
  <c r="DA136" i="2"/>
  <c r="DB136" i="2"/>
  <c r="DC136" i="2"/>
  <c r="DD136" i="2"/>
  <c r="DE136" i="2"/>
  <c r="DF136" i="2"/>
  <c r="DG136" i="2"/>
  <c r="DH136" i="2"/>
  <c r="DI136" i="2"/>
  <c r="DJ136" i="2"/>
  <c r="DK136" i="2"/>
  <c r="DL136" i="2"/>
  <c r="BH137" i="2"/>
  <c r="BI137" i="2"/>
  <c r="BJ137" i="2"/>
  <c r="BK137" i="2"/>
  <c r="BL137" i="2"/>
  <c r="BM137" i="2"/>
  <c r="BN137" i="2"/>
  <c r="BO137" i="2"/>
  <c r="BP137" i="2"/>
  <c r="BQ137" i="2"/>
  <c r="BR137" i="2"/>
  <c r="BS137" i="2"/>
  <c r="BT137" i="2"/>
  <c r="BU137" i="2"/>
  <c r="BV137" i="2"/>
  <c r="BW137" i="2"/>
  <c r="BX137" i="2"/>
  <c r="BY137" i="2"/>
  <c r="BZ137" i="2"/>
  <c r="CA137" i="2"/>
  <c r="CB137" i="2"/>
  <c r="CC137" i="2"/>
  <c r="CD137" i="2"/>
  <c r="CE137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R137" i="2"/>
  <c r="CS137" i="2"/>
  <c r="CT137" i="2"/>
  <c r="CU137" i="2"/>
  <c r="CV137" i="2"/>
  <c r="CW137" i="2"/>
  <c r="CX137" i="2"/>
  <c r="CY137" i="2"/>
  <c r="CZ137" i="2"/>
  <c r="DA137" i="2"/>
  <c r="DB137" i="2"/>
  <c r="DC137" i="2"/>
  <c r="DD137" i="2"/>
  <c r="DE137" i="2"/>
  <c r="DF137" i="2"/>
  <c r="DG137" i="2"/>
  <c r="DH137" i="2"/>
  <c r="DI137" i="2"/>
  <c r="DJ137" i="2"/>
  <c r="DK137" i="2"/>
  <c r="DL137" i="2"/>
  <c r="BH138" i="2"/>
  <c r="BI138" i="2"/>
  <c r="BJ138" i="2"/>
  <c r="BK138" i="2"/>
  <c r="BL138" i="2"/>
  <c r="BM138" i="2"/>
  <c r="BN138" i="2"/>
  <c r="BO138" i="2"/>
  <c r="BP138" i="2"/>
  <c r="BQ138" i="2"/>
  <c r="BR138" i="2"/>
  <c r="BS138" i="2"/>
  <c r="BT138" i="2"/>
  <c r="BU138" i="2"/>
  <c r="BV138" i="2"/>
  <c r="BW138" i="2"/>
  <c r="BX138" i="2"/>
  <c r="BY138" i="2"/>
  <c r="BZ138" i="2"/>
  <c r="CA138" i="2"/>
  <c r="CB138" i="2"/>
  <c r="CC138" i="2"/>
  <c r="CD138" i="2"/>
  <c r="CE138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R138" i="2"/>
  <c r="CS138" i="2"/>
  <c r="CT138" i="2"/>
  <c r="CU138" i="2"/>
  <c r="CV138" i="2"/>
  <c r="CW138" i="2"/>
  <c r="CX138" i="2"/>
  <c r="CY138" i="2"/>
  <c r="CZ138" i="2"/>
  <c r="DA138" i="2"/>
  <c r="DB138" i="2"/>
  <c r="DC138" i="2"/>
  <c r="DD138" i="2"/>
  <c r="DE138" i="2"/>
  <c r="DF138" i="2"/>
  <c r="DG138" i="2"/>
  <c r="DH138" i="2"/>
  <c r="DI138" i="2"/>
  <c r="DJ138" i="2"/>
  <c r="DK138" i="2"/>
  <c r="DL138" i="2"/>
  <c r="BH139" i="2"/>
  <c r="BI139" i="2"/>
  <c r="BJ139" i="2"/>
  <c r="BK139" i="2"/>
  <c r="BL139" i="2"/>
  <c r="BM139" i="2"/>
  <c r="BN139" i="2"/>
  <c r="BO139" i="2"/>
  <c r="BP139" i="2"/>
  <c r="BQ139" i="2"/>
  <c r="BR139" i="2"/>
  <c r="BS139" i="2"/>
  <c r="BT139" i="2"/>
  <c r="BU139" i="2"/>
  <c r="BV139" i="2"/>
  <c r="BW139" i="2"/>
  <c r="BX139" i="2"/>
  <c r="BY139" i="2"/>
  <c r="BZ139" i="2"/>
  <c r="CA139" i="2"/>
  <c r="CB139" i="2"/>
  <c r="CC139" i="2"/>
  <c r="CD139" i="2"/>
  <c r="CE139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R139" i="2"/>
  <c r="CS139" i="2"/>
  <c r="CT139" i="2"/>
  <c r="CU139" i="2"/>
  <c r="CV139" i="2"/>
  <c r="CW139" i="2"/>
  <c r="CX139" i="2"/>
  <c r="CY139" i="2"/>
  <c r="CZ139" i="2"/>
  <c r="DA139" i="2"/>
  <c r="DB139" i="2"/>
  <c r="DC139" i="2"/>
  <c r="DD139" i="2"/>
  <c r="DE139" i="2"/>
  <c r="DF139" i="2"/>
  <c r="DG139" i="2"/>
  <c r="DH139" i="2"/>
  <c r="DI139" i="2"/>
  <c r="DJ139" i="2"/>
  <c r="DK139" i="2"/>
  <c r="DL139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BT140" i="2"/>
  <c r="BU140" i="2"/>
  <c r="BV140" i="2"/>
  <c r="BW140" i="2"/>
  <c r="BX140" i="2"/>
  <c r="BY140" i="2"/>
  <c r="BZ140" i="2"/>
  <c r="CA140" i="2"/>
  <c r="CB140" i="2"/>
  <c r="CC140" i="2"/>
  <c r="CD140" i="2"/>
  <c r="CE140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R140" i="2"/>
  <c r="CS140" i="2"/>
  <c r="CT140" i="2"/>
  <c r="CU140" i="2"/>
  <c r="CV140" i="2"/>
  <c r="CW140" i="2"/>
  <c r="CX140" i="2"/>
  <c r="CY140" i="2"/>
  <c r="CZ140" i="2"/>
  <c r="DA140" i="2"/>
  <c r="DB140" i="2"/>
  <c r="DC140" i="2"/>
  <c r="DD140" i="2"/>
  <c r="DE140" i="2"/>
  <c r="DF140" i="2"/>
  <c r="DG140" i="2"/>
  <c r="DH140" i="2"/>
  <c r="DI140" i="2"/>
  <c r="DJ140" i="2"/>
  <c r="DK140" i="2"/>
  <c r="DL140" i="2"/>
  <c r="BH141" i="2"/>
  <c r="BI141" i="2"/>
  <c r="BJ141" i="2"/>
  <c r="BK141" i="2"/>
  <c r="BL141" i="2"/>
  <c r="BM141" i="2"/>
  <c r="BN141" i="2"/>
  <c r="BO141" i="2"/>
  <c r="BP141" i="2"/>
  <c r="BQ141" i="2"/>
  <c r="BR141" i="2"/>
  <c r="BS141" i="2"/>
  <c r="BT141" i="2"/>
  <c r="BU141" i="2"/>
  <c r="BV141" i="2"/>
  <c r="BW141" i="2"/>
  <c r="BX141" i="2"/>
  <c r="BY141" i="2"/>
  <c r="BZ141" i="2"/>
  <c r="CA141" i="2"/>
  <c r="CB141" i="2"/>
  <c r="CC141" i="2"/>
  <c r="CD141" i="2"/>
  <c r="CE141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R141" i="2"/>
  <c r="CS141" i="2"/>
  <c r="CT141" i="2"/>
  <c r="CU141" i="2"/>
  <c r="CV141" i="2"/>
  <c r="CW141" i="2"/>
  <c r="CX141" i="2"/>
  <c r="CY141" i="2"/>
  <c r="CZ141" i="2"/>
  <c r="DA141" i="2"/>
  <c r="DB141" i="2"/>
  <c r="DC141" i="2"/>
  <c r="DD141" i="2"/>
  <c r="DE141" i="2"/>
  <c r="DF141" i="2"/>
  <c r="DG141" i="2"/>
  <c r="DH141" i="2"/>
  <c r="DI141" i="2"/>
  <c r="DJ141" i="2"/>
  <c r="DK141" i="2"/>
  <c r="DL141" i="2"/>
  <c r="BH142" i="2"/>
  <c r="BI142" i="2"/>
  <c r="BJ142" i="2"/>
  <c r="BK142" i="2"/>
  <c r="BL142" i="2"/>
  <c r="BM142" i="2"/>
  <c r="BN142" i="2"/>
  <c r="BO142" i="2"/>
  <c r="BP142" i="2"/>
  <c r="BQ142" i="2"/>
  <c r="BR142" i="2"/>
  <c r="BS142" i="2"/>
  <c r="BT142" i="2"/>
  <c r="BU142" i="2"/>
  <c r="BV142" i="2"/>
  <c r="BW142" i="2"/>
  <c r="BX142" i="2"/>
  <c r="BY142" i="2"/>
  <c r="BZ142" i="2"/>
  <c r="CA142" i="2"/>
  <c r="CB142" i="2"/>
  <c r="CC142" i="2"/>
  <c r="CD142" i="2"/>
  <c r="CE142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R142" i="2"/>
  <c r="CS142" i="2"/>
  <c r="CT142" i="2"/>
  <c r="CU142" i="2"/>
  <c r="CV142" i="2"/>
  <c r="CW142" i="2"/>
  <c r="CX142" i="2"/>
  <c r="CY142" i="2"/>
  <c r="CZ142" i="2"/>
  <c r="DA142" i="2"/>
  <c r="DB142" i="2"/>
  <c r="DC142" i="2"/>
  <c r="DD142" i="2"/>
  <c r="DE142" i="2"/>
  <c r="DF142" i="2"/>
  <c r="DG142" i="2"/>
  <c r="DH142" i="2"/>
  <c r="DI142" i="2"/>
  <c r="DJ142" i="2"/>
  <c r="DK142" i="2"/>
  <c r="DL142" i="2"/>
  <c r="BH143" i="2"/>
  <c r="BI143" i="2"/>
  <c r="BJ143" i="2"/>
  <c r="BK143" i="2"/>
  <c r="BL143" i="2"/>
  <c r="BM143" i="2"/>
  <c r="BN143" i="2"/>
  <c r="BO143" i="2"/>
  <c r="BP143" i="2"/>
  <c r="BQ143" i="2"/>
  <c r="BR143" i="2"/>
  <c r="BS143" i="2"/>
  <c r="BT143" i="2"/>
  <c r="BU143" i="2"/>
  <c r="BV143" i="2"/>
  <c r="BW143" i="2"/>
  <c r="BX143" i="2"/>
  <c r="BY143" i="2"/>
  <c r="BZ143" i="2"/>
  <c r="CA143" i="2"/>
  <c r="CB143" i="2"/>
  <c r="CC143" i="2"/>
  <c r="CD143" i="2"/>
  <c r="CE143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R143" i="2"/>
  <c r="CS143" i="2"/>
  <c r="CT143" i="2"/>
  <c r="CU143" i="2"/>
  <c r="CV143" i="2"/>
  <c r="CW143" i="2"/>
  <c r="CX143" i="2"/>
  <c r="CY143" i="2"/>
  <c r="CZ143" i="2"/>
  <c r="DA143" i="2"/>
  <c r="DB143" i="2"/>
  <c r="DC143" i="2"/>
  <c r="DD143" i="2"/>
  <c r="DE143" i="2"/>
  <c r="DF143" i="2"/>
  <c r="DG143" i="2"/>
  <c r="DH143" i="2"/>
  <c r="DI143" i="2"/>
  <c r="DJ143" i="2"/>
  <c r="DK143" i="2"/>
  <c r="DL143" i="2"/>
  <c r="BH144" i="2"/>
  <c r="BI144" i="2"/>
  <c r="BJ144" i="2"/>
  <c r="BK144" i="2"/>
  <c r="BL144" i="2"/>
  <c r="BM144" i="2"/>
  <c r="BN144" i="2"/>
  <c r="BO144" i="2"/>
  <c r="BP144" i="2"/>
  <c r="BQ144" i="2"/>
  <c r="BR144" i="2"/>
  <c r="BS144" i="2"/>
  <c r="BT144" i="2"/>
  <c r="BU144" i="2"/>
  <c r="BV144" i="2"/>
  <c r="BW144" i="2"/>
  <c r="BX144" i="2"/>
  <c r="BY144" i="2"/>
  <c r="BZ144" i="2"/>
  <c r="CA144" i="2"/>
  <c r="CB144" i="2"/>
  <c r="CC144" i="2"/>
  <c r="CD144" i="2"/>
  <c r="CE144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R144" i="2"/>
  <c r="CS144" i="2"/>
  <c r="CT144" i="2"/>
  <c r="CU144" i="2"/>
  <c r="CV144" i="2"/>
  <c r="CW144" i="2"/>
  <c r="CX144" i="2"/>
  <c r="CY144" i="2"/>
  <c r="CZ144" i="2"/>
  <c r="DA144" i="2"/>
  <c r="DB144" i="2"/>
  <c r="DC144" i="2"/>
  <c r="DD144" i="2"/>
  <c r="DE144" i="2"/>
  <c r="DF144" i="2"/>
  <c r="DG144" i="2"/>
  <c r="DH144" i="2"/>
  <c r="DI144" i="2"/>
  <c r="DJ144" i="2"/>
  <c r="DK144" i="2"/>
  <c r="DL144" i="2"/>
  <c r="BH145" i="2"/>
  <c r="BI145" i="2"/>
  <c r="BJ145" i="2"/>
  <c r="BK145" i="2"/>
  <c r="BL145" i="2"/>
  <c r="BM145" i="2"/>
  <c r="BN145" i="2"/>
  <c r="BO145" i="2"/>
  <c r="BP145" i="2"/>
  <c r="BQ145" i="2"/>
  <c r="BR145" i="2"/>
  <c r="BS145" i="2"/>
  <c r="BT145" i="2"/>
  <c r="BU145" i="2"/>
  <c r="BV145" i="2"/>
  <c r="BW145" i="2"/>
  <c r="BX145" i="2"/>
  <c r="BY145" i="2"/>
  <c r="BZ145" i="2"/>
  <c r="CA145" i="2"/>
  <c r="CB145" i="2"/>
  <c r="CC145" i="2"/>
  <c r="CD145" i="2"/>
  <c r="CE145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R145" i="2"/>
  <c r="CS145" i="2"/>
  <c r="CT145" i="2"/>
  <c r="CU145" i="2"/>
  <c r="CV145" i="2"/>
  <c r="CW145" i="2"/>
  <c r="CX145" i="2"/>
  <c r="CY145" i="2"/>
  <c r="CZ145" i="2"/>
  <c r="DA145" i="2"/>
  <c r="DB145" i="2"/>
  <c r="DC145" i="2"/>
  <c r="DD145" i="2"/>
  <c r="DE145" i="2"/>
  <c r="DF145" i="2"/>
  <c r="DG145" i="2"/>
  <c r="DH145" i="2"/>
  <c r="DI145" i="2"/>
  <c r="DJ145" i="2"/>
  <c r="DK145" i="2"/>
  <c r="DL145" i="2"/>
  <c r="BH146" i="2"/>
  <c r="BI146" i="2"/>
  <c r="BJ146" i="2"/>
  <c r="BK146" i="2"/>
  <c r="BL146" i="2"/>
  <c r="BM146" i="2"/>
  <c r="BN146" i="2"/>
  <c r="BO146" i="2"/>
  <c r="BP146" i="2"/>
  <c r="BQ146" i="2"/>
  <c r="BR146" i="2"/>
  <c r="BS146" i="2"/>
  <c r="BT146" i="2"/>
  <c r="BU146" i="2"/>
  <c r="BV146" i="2"/>
  <c r="BW146" i="2"/>
  <c r="BX146" i="2"/>
  <c r="BY146" i="2"/>
  <c r="BZ146" i="2"/>
  <c r="CA146" i="2"/>
  <c r="CB146" i="2"/>
  <c r="CC146" i="2"/>
  <c r="CD146" i="2"/>
  <c r="CE146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R146" i="2"/>
  <c r="CS146" i="2"/>
  <c r="CT146" i="2"/>
  <c r="CU146" i="2"/>
  <c r="CV146" i="2"/>
  <c r="CW146" i="2"/>
  <c r="CX146" i="2"/>
  <c r="CY146" i="2"/>
  <c r="CZ146" i="2"/>
  <c r="DA146" i="2"/>
  <c r="DB146" i="2"/>
  <c r="DC146" i="2"/>
  <c r="DD146" i="2"/>
  <c r="DE146" i="2"/>
  <c r="DF146" i="2"/>
  <c r="DG146" i="2"/>
  <c r="DH146" i="2"/>
  <c r="DI146" i="2"/>
  <c r="DJ146" i="2"/>
  <c r="DK146" i="2"/>
  <c r="DL146" i="2"/>
  <c r="BH147" i="2"/>
  <c r="BI147" i="2"/>
  <c r="BJ147" i="2"/>
  <c r="BK147" i="2"/>
  <c r="BL147" i="2"/>
  <c r="BM147" i="2"/>
  <c r="BN147" i="2"/>
  <c r="BO147" i="2"/>
  <c r="BP147" i="2"/>
  <c r="BQ147" i="2"/>
  <c r="BR147" i="2"/>
  <c r="BS147" i="2"/>
  <c r="BT147" i="2"/>
  <c r="BU147" i="2"/>
  <c r="BV147" i="2"/>
  <c r="BW147" i="2"/>
  <c r="BX147" i="2"/>
  <c r="BY147" i="2"/>
  <c r="BZ147" i="2"/>
  <c r="CA147" i="2"/>
  <c r="CB147" i="2"/>
  <c r="CC147" i="2"/>
  <c r="CD147" i="2"/>
  <c r="CE147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R147" i="2"/>
  <c r="CS147" i="2"/>
  <c r="CT147" i="2"/>
  <c r="CU147" i="2"/>
  <c r="CV147" i="2"/>
  <c r="CW147" i="2"/>
  <c r="CX147" i="2"/>
  <c r="CY147" i="2"/>
  <c r="CZ147" i="2"/>
  <c r="DA147" i="2"/>
  <c r="DB147" i="2"/>
  <c r="DC147" i="2"/>
  <c r="DD147" i="2"/>
  <c r="DE147" i="2"/>
  <c r="DF147" i="2"/>
  <c r="DG147" i="2"/>
  <c r="DH147" i="2"/>
  <c r="DI147" i="2"/>
  <c r="DJ147" i="2"/>
  <c r="DK147" i="2"/>
  <c r="DL147" i="2"/>
  <c r="BH148" i="2"/>
  <c r="BI148" i="2"/>
  <c r="BJ148" i="2"/>
  <c r="BK148" i="2"/>
  <c r="BL148" i="2"/>
  <c r="BM148" i="2"/>
  <c r="BN148" i="2"/>
  <c r="BO148" i="2"/>
  <c r="BP148" i="2"/>
  <c r="BQ148" i="2"/>
  <c r="BR148" i="2"/>
  <c r="BS148" i="2"/>
  <c r="BT148" i="2"/>
  <c r="BU148" i="2"/>
  <c r="BV148" i="2"/>
  <c r="BW148" i="2"/>
  <c r="BX148" i="2"/>
  <c r="BY148" i="2"/>
  <c r="BZ148" i="2"/>
  <c r="CA148" i="2"/>
  <c r="CB148" i="2"/>
  <c r="CC148" i="2"/>
  <c r="CD148" i="2"/>
  <c r="CE148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R148" i="2"/>
  <c r="CS148" i="2"/>
  <c r="CT148" i="2"/>
  <c r="CU148" i="2"/>
  <c r="CV148" i="2"/>
  <c r="CW148" i="2"/>
  <c r="CX148" i="2"/>
  <c r="CY148" i="2"/>
  <c r="CZ148" i="2"/>
  <c r="DA148" i="2"/>
  <c r="DB148" i="2"/>
  <c r="DC148" i="2"/>
  <c r="DD148" i="2"/>
  <c r="DE148" i="2"/>
  <c r="DF148" i="2"/>
  <c r="DG148" i="2"/>
  <c r="DH148" i="2"/>
  <c r="DI148" i="2"/>
  <c r="DJ148" i="2"/>
  <c r="DK148" i="2"/>
  <c r="DL148" i="2"/>
  <c r="BH149" i="2"/>
  <c r="BI149" i="2"/>
  <c r="BJ149" i="2"/>
  <c r="BK149" i="2"/>
  <c r="BL149" i="2"/>
  <c r="BM149" i="2"/>
  <c r="BN149" i="2"/>
  <c r="BO149" i="2"/>
  <c r="BP149" i="2"/>
  <c r="BQ149" i="2"/>
  <c r="BR149" i="2"/>
  <c r="BS149" i="2"/>
  <c r="BT149" i="2"/>
  <c r="BU149" i="2"/>
  <c r="BV149" i="2"/>
  <c r="BW149" i="2"/>
  <c r="BX149" i="2"/>
  <c r="BY149" i="2"/>
  <c r="BZ149" i="2"/>
  <c r="CA149" i="2"/>
  <c r="CB149" i="2"/>
  <c r="CC149" i="2"/>
  <c r="CD149" i="2"/>
  <c r="CE149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R149" i="2"/>
  <c r="CS149" i="2"/>
  <c r="CT149" i="2"/>
  <c r="CU149" i="2"/>
  <c r="CV149" i="2"/>
  <c r="CW149" i="2"/>
  <c r="CX149" i="2"/>
  <c r="CY149" i="2"/>
  <c r="CZ149" i="2"/>
  <c r="DA149" i="2"/>
  <c r="DB149" i="2"/>
  <c r="DC149" i="2"/>
  <c r="DD149" i="2"/>
  <c r="DE149" i="2"/>
  <c r="DF149" i="2"/>
  <c r="DG149" i="2"/>
  <c r="DH149" i="2"/>
  <c r="DI149" i="2"/>
  <c r="DJ149" i="2"/>
  <c r="DK149" i="2"/>
  <c r="DL149" i="2"/>
  <c r="BH150" i="2"/>
  <c r="BI150" i="2"/>
  <c r="BJ150" i="2"/>
  <c r="BK150" i="2"/>
  <c r="BL150" i="2"/>
  <c r="BM150" i="2"/>
  <c r="BN150" i="2"/>
  <c r="BO150" i="2"/>
  <c r="BP150" i="2"/>
  <c r="BQ150" i="2"/>
  <c r="BR150" i="2"/>
  <c r="BS150" i="2"/>
  <c r="BT150" i="2"/>
  <c r="BU150" i="2"/>
  <c r="BV150" i="2"/>
  <c r="BW150" i="2"/>
  <c r="BX150" i="2"/>
  <c r="BY150" i="2"/>
  <c r="BZ150" i="2"/>
  <c r="CA150" i="2"/>
  <c r="CB150" i="2"/>
  <c r="CC150" i="2"/>
  <c r="CD150" i="2"/>
  <c r="CE150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R150" i="2"/>
  <c r="CS150" i="2"/>
  <c r="CT150" i="2"/>
  <c r="CU150" i="2"/>
  <c r="CV150" i="2"/>
  <c r="CW150" i="2"/>
  <c r="CX150" i="2"/>
  <c r="CY150" i="2"/>
  <c r="CZ150" i="2"/>
  <c r="DA150" i="2"/>
  <c r="DB150" i="2"/>
  <c r="DC150" i="2"/>
  <c r="DD150" i="2"/>
  <c r="DE150" i="2"/>
  <c r="DF150" i="2"/>
  <c r="DG150" i="2"/>
  <c r="DH150" i="2"/>
  <c r="DI150" i="2"/>
  <c r="DJ150" i="2"/>
  <c r="DK150" i="2"/>
  <c r="DL150" i="2"/>
  <c r="BH151" i="2"/>
  <c r="BI151" i="2"/>
  <c r="BJ151" i="2"/>
  <c r="BK151" i="2"/>
  <c r="BL151" i="2"/>
  <c r="BM151" i="2"/>
  <c r="BN151" i="2"/>
  <c r="BO151" i="2"/>
  <c r="BP151" i="2"/>
  <c r="BQ151" i="2"/>
  <c r="BR151" i="2"/>
  <c r="BS151" i="2"/>
  <c r="BT151" i="2"/>
  <c r="BU151" i="2"/>
  <c r="BV151" i="2"/>
  <c r="BW151" i="2"/>
  <c r="BX151" i="2"/>
  <c r="BY151" i="2"/>
  <c r="BZ151" i="2"/>
  <c r="CA151" i="2"/>
  <c r="CB151" i="2"/>
  <c r="CC151" i="2"/>
  <c r="CD151" i="2"/>
  <c r="CE151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R151" i="2"/>
  <c r="CS151" i="2"/>
  <c r="CT151" i="2"/>
  <c r="CU151" i="2"/>
  <c r="CV151" i="2"/>
  <c r="CW151" i="2"/>
  <c r="CX151" i="2"/>
  <c r="CY151" i="2"/>
  <c r="CZ151" i="2"/>
  <c r="DA151" i="2"/>
  <c r="DB151" i="2"/>
  <c r="DC151" i="2"/>
  <c r="DD151" i="2"/>
  <c r="DE151" i="2"/>
  <c r="DF151" i="2"/>
  <c r="DG151" i="2"/>
  <c r="DH151" i="2"/>
  <c r="DI151" i="2"/>
  <c r="DJ151" i="2"/>
  <c r="DK151" i="2"/>
  <c r="DL151" i="2"/>
  <c r="BH152" i="2"/>
  <c r="BI152" i="2"/>
  <c r="BJ152" i="2"/>
  <c r="BK152" i="2"/>
  <c r="BL152" i="2"/>
  <c r="BM152" i="2"/>
  <c r="BN152" i="2"/>
  <c r="BO152" i="2"/>
  <c r="BP152" i="2"/>
  <c r="BQ152" i="2"/>
  <c r="BR152" i="2"/>
  <c r="BS152" i="2"/>
  <c r="BT152" i="2"/>
  <c r="BU152" i="2"/>
  <c r="BV152" i="2"/>
  <c r="BW152" i="2"/>
  <c r="BX152" i="2"/>
  <c r="BY152" i="2"/>
  <c r="BZ152" i="2"/>
  <c r="CA152" i="2"/>
  <c r="CB152" i="2"/>
  <c r="CC152" i="2"/>
  <c r="CD152" i="2"/>
  <c r="CE152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R152" i="2"/>
  <c r="CS152" i="2"/>
  <c r="CT152" i="2"/>
  <c r="CU152" i="2"/>
  <c r="CV152" i="2"/>
  <c r="CW152" i="2"/>
  <c r="CX152" i="2"/>
  <c r="CY152" i="2"/>
  <c r="CZ152" i="2"/>
  <c r="DA152" i="2"/>
  <c r="DB152" i="2"/>
  <c r="DC152" i="2"/>
  <c r="DD152" i="2"/>
  <c r="DE152" i="2"/>
  <c r="DF152" i="2"/>
  <c r="DG152" i="2"/>
  <c r="DH152" i="2"/>
  <c r="DI152" i="2"/>
  <c r="DJ152" i="2"/>
  <c r="DK152" i="2"/>
  <c r="DL152" i="2"/>
  <c r="BH154" i="2"/>
  <c r="BI154" i="2"/>
  <c r="BJ154" i="2"/>
  <c r="BK154" i="2"/>
  <c r="BL154" i="2"/>
  <c r="BM154" i="2"/>
  <c r="BN154" i="2"/>
  <c r="BO154" i="2"/>
  <c r="BP154" i="2"/>
  <c r="BQ154" i="2"/>
  <c r="BR154" i="2"/>
  <c r="BS154" i="2"/>
  <c r="BT154" i="2"/>
  <c r="BU154" i="2"/>
  <c r="BV154" i="2"/>
  <c r="BW154" i="2"/>
  <c r="BX154" i="2"/>
  <c r="BY154" i="2"/>
  <c r="BZ154" i="2"/>
  <c r="CA154" i="2"/>
  <c r="CB154" i="2"/>
  <c r="CC154" i="2"/>
  <c r="CD154" i="2"/>
  <c r="CE154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R154" i="2"/>
  <c r="CS154" i="2"/>
  <c r="CT154" i="2"/>
  <c r="CU154" i="2"/>
  <c r="CV154" i="2"/>
  <c r="CW154" i="2"/>
  <c r="CX154" i="2"/>
  <c r="CY154" i="2"/>
  <c r="CZ154" i="2"/>
  <c r="DA154" i="2"/>
  <c r="DB154" i="2"/>
  <c r="DC154" i="2"/>
  <c r="DD154" i="2"/>
  <c r="DE154" i="2"/>
  <c r="DF154" i="2"/>
  <c r="DG154" i="2"/>
  <c r="DH154" i="2"/>
  <c r="DI154" i="2"/>
  <c r="DJ154" i="2"/>
  <c r="DK154" i="2"/>
  <c r="DL154" i="2"/>
  <c r="DL156" i="2"/>
  <c r="DM156" i="2"/>
  <c r="DM153" i="2"/>
  <c r="G2" i="3"/>
  <c r="C2" i="4"/>
  <c r="D2" i="5"/>
  <c r="D2" i="6"/>
  <c r="DO4" i="1"/>
  <c r="DM4" i="2"/>
  <c r="G3" i="3"/>
  <c r="B7" i="9"/>
  <c r="C3" i="4"/>
  <c r="C7" i="9"/>
  <c r="D3" i="5"/>
  <c r="D7" i="9"/>
  <c r="D3" i="6"/>
  <c r="E7" i="9"/>
  <c r="DO5" i="1"/>
  <c r="F7" i="9"/>
  <c r="DM5" i="2"/>
  <c r="G7" i="9"/>
  <c r="H7" i="9"/>
  <c r="I7" i="9"/>
  <c r="G4" i="3"/>
  <c r="C4" i="4"/>
  <c r="D4" i="5"/>
  <c r="D4" i="6"/>
  <c r="DO6" i="1"/>
  <c r="DM6" i="2"/>
  <c r="G5" i="3"/>
  <c r="C5" i="4"/>
  <c r="D5" i="5"/>
  <c r="D5" i="6"/>
  <c r="DO7" i="1"/>
  <c r="DM7" i="2"/>
  <c r="G6" i="3"/>
  <c r="C6" i="4"/>
  <c r="D6" i="5"/>
  <c r="D6" i="6"/>
  <c r="DO8" i="1"/>
  <c r="DM8" i="2"/>
  <c r="G7" i="3"/>
  <c r="C7" i="4"/>
  <c r="D7" i="5"/>
  <c r="D7" i="6"/>
  <c r="DO9" i="1"/>
  <c r="DM9" i="2"/>
  <c r="G8" i="3"/>
  <c r="C8" i="4"/>
  <c r="D8" i="5"/>
  <c r="D8" i="6"/>
  <c r="DO10" i="1"/>
  <c r="DM10" i="2"/>
  <c r="G9" i="3"/>
  <c r="C9" i="4"/>
  <c r="D9" i="5"/>
  <c r="D9" i="6"/>
  <c r="DO11" i="1"/>
  <c r="DM11" i="2"/>
  <c r="G10" i="3"/>
  <c r="C10" i="4"/>
  <c r="D10" i="5"/>
  <c r="D10" i="6"/>
  <c r="DO12" i="1"/>
  <c r="DM12" i="2"/>
  <c r="G11" i="3"/>
  <c r="C11" i="4"/>
  <c r="D11" i="5"/>
  <c r="D11" i="6"/>
  <c r="DO13" i="1"/>
  <c r="DM13" i="2"/>
  <c r="G12" i="3"/>
  <c r="C12" i="4"/>
  <c r="D12" i="5"/>
  <c r="D12" i="6"/>
  <c r="DO14" i="1"/>
  <c r="DM14" i="2"/>
  <c r="G13" i="3"/>
  <c r="C13" i="4"/>
  <c r="D13" i="5"/>
  <c r="D13" i="6"/>
  <c r="DO15" i="1"/>
  <c r="DM15" i="2"/>
  <c r="G14" i="3"/>
  <c r="C14" i="4"/>
  <c r="D14" i="5"/>
  <c r="D14" i="6"/>
  <c r="DO16" i="1"/>
  <c r="DM16" i="2"/>
  <c r="G15" i="3"/>
  <c r="C15" i="4"/>
  <c r="D15" i="5"/>
  <c r="D15" i="6"/>
  <c r="DO17" i="1"/>
  <c r="DM17" i="2"/>
  <c r="G16" i="3"/>
  <c r="C16" i="4"/>
  <c r="D16" i="5"/>
  <c r="D16" i="6"/>
  <c r="DO18" i="1"/>
  <c r="DM18" i="2"/>
  <c r="G17" i="3"/>
  <c r="C17" i="4"/>
  <c r="D17" i="5"/>
  <c r="D17" i="6"/>
  <c r="DO19" i="1"/>
  <c r="DM19" i="2"/>
  <c r="G18" i="3"/>
  <c r="C18" i="4"/>
  <c r="D18" i="5"/>
  <c r="D18" i="6"/>
  <c r="DO20" i="1"/>
  <c r="DM20" i="2"/>
  <c r="G19" i="3"/>
  <c r="C19" i="4"/>
  <c r="D19" i="5"/>
  <c r="D19" i="6"/>
  <c r="DO21" i="1"/>
  <c r="DM21" i="2"/>
  <c r="G20" i="3"/>
  <c r="C20" i="4"/>
  <c r="D20" i="5"/>
  <c r="D20" i="6"/>
  <c r="DO22" i="1"/>
  <c r="DM22" i="2"/>
  <c r="G21" i="3"/>
  <c r="C21" i="4"/>
  <c r="D21" i="5"/>
  <c r="D21" i="6"/>
  <c r="DO23" i="1"/>
  <c r="DM23" i="2"/>
  <c r="G22" i="3"/>
  <c r="C22" i="4"/>
  <c r="D22" i="5"/>
  <c r="D22" i="6"/>
  <c r="DO24" i="1"/>
  <c r="DM24" i="2"/>
  <c r="G23" i="3"/>
  <c r="C23" i="4"/>
  <c r="D23" i="5"/>
  <c r="D23" i="6"/>
  <c r="DO25" i="1"/>
  <c r="DM25" i="2"/>
  <c r="G24" i="3"/>
  <c r="C24" i="4"/>
  <c r="D24" i="5"/>
  <c r="D24" i="6"/>
  <c r="DO26" i="1"/>
  <c r="DM26" i="2"/>
  <c r="G25" i="3"/>
  <c r="C25" i="4"/>
  <c r="D25" i="5"/>
  <c r="D25" i="6"/>
  <c r="DO27" i="1"/>
  <c r="DM27" i="2"/>
  <c r="G26" i="3"/>
  <c r="C26" i="4"/>
  <c r="D26" i="5"/>
  <c r="D26" i="6"/>
  <c r="DO28" i="1"/>
  <c r="DM28" i="2"/>
  <c r="G27" i="3"/>
  <c r="C27" i="4"/>
  <c r="D27" i="5"/>
  <c r="D27" i="6"/>
  <c r="DO29" i="1"/>
  <c r="DM29" i="2"/>
  <c r="G28" i="3"/>
  <c r="C28" i="4"/>
  <c r="D28" i="5"/>
  <c r="D28" i="6"/>
  <c r="DO30" i="1"/>
  <c r="DM30" i="2"/>
  <c r="G29" i="3"/>
  <c r="C29" i="4"/>
  <c r="D29" i="5"/>
  <c r="D29" i="6"/>
  <c r="DO31" i="1"/>
  <c r="DM31" i="2"/>
  <c r="G30" i="3"/>
  <c r="C30" i="4"/>
  <c r="D30" i="5"/>
  <c r="D30" i="6"/>
  <c r="DO32" i="1"/>
  <c r="DM32" i="2"/>
  <c r="G31" i="3"/>
  <c r="B35" i="9"/>
  <c r="C31" i="4"/>
  <c r="C35" i="9"/>
  <c r="D31" i="5"/>
  <c r="D35" i="9"/>
  <c r="D31" i="6"/>
  <c r="E35" i="9"/>
  <c r="DO33" i="1"/>
  <c r="F35" i="9"/>
  <c r="DM33" i="2"/>
  <c r="G35" i="9"/>
  <c r="H35" i="9"/>
  <c r="I35" i="9"/>
  <c r="G32" i="3"/>
  <c r="C32" i="4"/>
  <c r="D32" i="5"/>
  <c r="D32" i="6"/>
  <c r="DO34" i="1"/>
  <c r="DM34" i="2"/>
  <c r="G33" i="3"/>
  <c r="C33" i="4"/>
  <c r="D33" i="5"/>
  <c r="D33" i="6"/>
  <c r="DO35" i="1"/>
  <c r="DM35" i="2"/>
  <c r="G34" i="3"/>
  <c r="C34" i="4"/>
  <c r="D34" i="5"/>
  <c r="D34" i="6"/>
  <c r="DO36" i="1"/>
  <c r="DM36" i="2"/>
  <c r="G35" i="3"/>
  <c r="C35" i="4"/>
  <c r="D35" i="5"/>
  <c r="D35" i="6"/>
  <c r="DO37" i="1"/>
  <c r="DM37" i="2"/>
  <c r="G36" i="3"/>
  <c r="C36" i="4"/>
  <c r="D36" i="5"/>
  <c r="D36" i="6"/>
  <c r="DO38" i="1"/>
  <c r="DM38" i="2"/>
  <c r="G37" i="3"/>
  <c r="C37" i="4"/>
  <c r="D37" i="5"/>
  <c r="D37" i="6"/>
  <c r="DO39" i="1"/>
  <c r="DM39" i="2"/>
  <c r="G38" i="3"/>
  <c r="C38" i="4"/>
  <c r="D38" i="5"/>
  <c r="D38" i="6"/>
  <c r="DO40" i="1"/>
  <c r="DM40" i="2"/>
  <c r="G39" i="3"/>
  <c r="C39" i="4"/>
  <c r="D39" i="5"/>
  <c r="D39" i="6"/>
  <c r="DO41" i="1"/>
  <c r="DM41" i="2"/>
  <c r="G40" i="3"/>
  <c r="C40" i="4"/>
  <c r="D40" i="5"/>
  <c r="D40" i="6"/>
  <c r="DO42" i="1"/>
  <c r="DM42" i="2"/>
  <c r="G41" i="3"/>
  <c r="C41" i="4"/>
  <c r="D41" i="5"/>
  <c r="D41" i="6"/>
  <c r="DO43" i="1"/>
  <c r="DM43" i="2"/>
  <c r="G42" i="3"/>
  <c r="C42" i="4"/>
  <c r="D42" i="5"/>
  <c r="D42" i="6"/>
  <c r="DO44" i="1"/>
  <c r="DM44" i="2"/>
  <c r="G43" i="3"/>
  <c r="C43" i="4"/>
  <c r="D43" i="5"/>
  <c r="D43" i="6"/>
  <c r="DO45" i="1"/>
  <c r="DM45" i="2"/>
  <c r="G44" i="3"/>
  <c r="C44" i="4"/>
  <c r="D44" i="5"/>
  <c r="D44" i="6"/>
  <c r="DO46" i="1"/>
  <c r="DM46" i="2"/>
  <c r="G45" i="3"/>
  <c r="C45" i="4"/>
  <c r="D45" i="5"/>
  <c r="D45" i="6"/>
  <c r="DO47" i="1"/>
  <c r="DM47" i="2"/>
  <c r="G46" i="3"/>
  <c r="C46" i="4"/>
  <c r="D46" i="5"/>
  <c r="D46" i="6"/>
  <c r="DO48" i="1"/>
  <c r="DM48" i="2"/>
  <c r="G47" i="3"/>
  <c r="C47" i="4"/>
  <c r="D47" i="5"/>
  <c r="D47" i="6"/>
  <c r="DO49" i="1"/>
  <c r="DM49" i="2"/>
  <c r="G48" i="3"/>
  <c r="B52" i="9"/>
  <c r="C48" i="4"/>
  <c r="C52" i="9"/>
  <c r="D48" i="5"/>
  <c r="D52" i="9"/>
  <c r="D48" i="6"/>
  <c r="E52" i="9"/>
  <c r="DO50" i="1"/>
  <c r="F52" i="9"/>
  <c r="DM50" i="2"/>
  <c r="G52" i="9"/>
  <c r="H52" i="9"/>
  <c r="I52" i="9"/>
  <c r="G49" i="3"/>
  <c r="B53" i="9"/>
  <c r="C49" i="4"/>
  <c r="C53" i="9"/>
  <c r="D49" i="5"/>
  <c r="D53" i="9"/>
  <c r="D49" i="6"/>
  <c r="E53" i="9"/>
  <c r="DO51" i="1"/>
  <c r="F53" i="9"/>
  <c r="DM51" i="2"/>
  <c r="G53" i="9"/>
  <c r="H53" i="9"/>
  <c r="I53" i="9"/>
  <c r="G50" i="3"/>
  <c r="C50" i="4"/>
  <c r="D50" i="5"/>
  <c r="D50" i="6"/>
  <c r="DO52" i="1"/>
  <c r="DM52" i="2"/>
  <c r="G51" i="3"/>
  <c r="C51" i="4"/>
  <c r="D51" i="5"/>
  <c r="D51" i="6"/>
  <c r="DO53" i="1"/>
  <c r="DM53" i="2"/>
  <c r="G52" i="3"/>
  <c r="C52" i="4"/>
  <c r="D52" i="5"/>
  <c r="D52" i="6"/>
  <c r="DO54" i="1"/>
  <c r="DM54" i="2"/>
  <c r="G53" i="3"/>
  <c r="C53" i="4"/>
  <c r="D53" i="5"/>
  <c r="D53" i="6"/>
  <c r="DO55" i="1"/>
  <c r="DM55" i="2"/>
  <c r="G54" i="3"/>
  <c r="C54" i="4"/>
  <c r="D54" i="5"/>
  <c r="D54" i="6"/>
  <c r="DO56" i="1"/>
  <c r="DM56" i="2"/>
  <c r="G55" i="3"/>
  <c r="C55" i="4"/>
  <c r="D55" i="5"/>
  <c r="D55" i="6"/>
  <c r="DO57" i="1"/>
  <c r="DM57" i="2"/>
  <c r="G56" i="3"/>
  <c r="C56" i="4"/>
  <c r="D56" i="5"/>
  <c r="D56" i="6"/>
  <c r="DO58" i="1"/>
  <c r="DM58" i="2"/>
  <c r="G57" i="3"/>
  <c r="C57" i="4"/>
  <c r="D57" i="5"/>
  <c r="D57" i="6"/>
  <c r="DO59" i="1"/>
  <c r="DM59" i="2"/>
  <c r="G58" i="3"/>
  <c r="C58" i="4"/>
  <c r="D58" i="5"/>
  <c r="D58" i="6"/>
  <c r="DO60" i="1"/>
  <c r="DM60" i="2"/>
  <c r="G59" i="3"/>
  <c r="C59" i="4"/>
  <c r="D59" i="5"/>
  <c r="D59" i="6"/>
  <c r="DO61" i="1"/>
  <c r="DM61" i="2"/>
  <c r="G60" i="3"/>
  <c r="C60" i="4"/>
  <c r="D60" i="5"/>
  <c r="D60" i="6"/>
  <c r="DO62" i="1"/>
  <c r="DM62" i="2"/>
  <c r="G61" i="3"/>
  <c r="C61" i="4"/>
  <c r="D61" i="5"/>
  <c r="D61" i="6"/>
  <c r="DO63" i="1"/>
  <c r="DM63" i="2"/>
  <c r="G62" i="3"/>
  <c r="C62" i="4"/>
  <c r="D62" i="5"/>
  <c r="D62" i="6"/>
  <c r="DO64" i="1"/>
  <c r="DM64" i="2"/>
  <c r="G63" i="3"/>
  <c r="C63" i="4"/>
  <c r="D63" i="5"/>
  <c r="D63" i="6"/>
  <c r="DO65" i="1"/>
  <c r="DM65" i="2"/>
  <c r="G64" i="3"/>
  <c r="C64" i="4"/>
  <c r="D64" i="5"/>
  <c r="D64" i="6"/>
  <c r="DO66" i="1"/>
  <c r="DM66" i="2"/>
  <c r="G65" i="3"/>
  <c r="C65" i="4"/>
  <c r="D65" i="5"/>
  <c r="D65" i="6"/>
  <c r="DO67" i="1"/>
  <c r="DM67" i="2"/>
  <c r="G66" i="3"/>
  <c r="C66" i="4"/>
  <c r="D66" i="5"/>
  <c r="D66" i="6"/>
  <c r="DO68" i="1"/>
  <c r="DM68" i="2"/>
  <c r="G67" i="3"/>
  <c r="C67" i="4"/>
  <c r="D67" i="5"/>
  <c r="D67" i="6"/>
  <c r="DO69" i="1"/>
  <c r="DM69" i="2"/>
  <c r="G68" i="3"/>
  <c r="C68" i="4"/>
  <c r="D68" i="5"/>
  <c r="D68" i="6"/>
  <c r="DO70" i="1"/>
  <c r="DM70" i="2"/>
  <c r="G69" i="3"/>
  <c r="C69" i="4"/>
  <c r="D69" i="5"/>
  <c r="D69" i="6"/>
  <c r="DO71" i="1"/>
  <c r="DM71" i="2"/>
  <c r="G70" i="3"/>
  <c r="C70" i="4"/>
  <c r="D70" i="5"/>
  <c r="D70" i="6"/>
  <c r="DO72" i="1"/>
  <c r="DM72" i="2"/>
  <c r="G71" i="3"/>
  <c r="C71" i="4"/>
  <c r="D71" i="5"/>
  <c r="D71" i="6"/>
  <c r="DO73" i="1"/>
  <c r="DM73" i="2"/>
  <c r="G72" i="3"/>
  <c r="C72" i="4"/>
  <c r="D72" i="5"/>
  <c r="D72" i="6"/>
  <c r="DO74" i="1"/>
  <c r="DM74" i="2"/>
  <c r="G73" i="3"/>
  <c r="C73" i="4"/>
  <c r="D73" i="5"/>
  <c r="D73" i="6"/>
  <c r="DO75" i="1"/>
  <c r="DM75" i="2"/>
  <c r="G74" i="3"/>
  <c r="C74" i="4"/>
  <c r="D74" i="5"/>
  <c r="D74" i="6"/>
  <c r="DO76" i="1"/>
  <c r="DM76" i="2"/>
  <c r="G75" i="3"/>
  <c r="C75" i="4"/>
  <c r="D75" i="5"/>
  <c r="D75" i="6"/>
  <c r="DO77" i="1"/>
  <c r="DM77" i="2"/>
  <c r="G76" i="3"/>
  <c r="C76" i="4"/>
  <c r="D76" i="5"/>
  <c r="D76" i="6"/>
  <c r="DO78" i="1"/>
  <c r="DM78" i="2"/>
  <c r="G77" i="3"/>
  <c r="C77" i="4"/>
  <c r="D77" i="5"/>
  <c r="D77" i="6"/>
  <c r="DO79" i="1"/>
  <c r="DM79" i="2"/>
  <c r="G78" i="3"/>
  <c r="C78" i="4"/>
  <c r="D78" i="5"/>
  <c r="D78" i="6"/>
  <c r="DO80" i="1"/>
  <c r="DM80" i="2"/>
  <c r="G79" i="3"/>
  <c r="C79" i="4"/>
  <c r="D79" i="5"/>
  <c r="D79" i="6"/>
  <c r="DO81" i="1"/>
  <c r="DM81" i="2"/>
  <c r="G80" i="3"/>
  <c r="C80" i="4"/>
  <c r="D80" i="5"/>
  <c r="D80" i="6"/>
  <c r="DO82" i="1"/>
  <c r="DM82" i="2"/>
  <c r="G81" i="3"/>
  <c r="C81" i="4"/>
  <c r="D81" i="5"/>
  <c r="D81" i="6"/>
  <c r="DO83" i="1"/>
  <c r="DM83" i="2"/>
  <c r="G82" i="3"/>
  <c r="C82" i="4"/>
  <c r="D82" i="5"/>
  <c r="D82" i="6"/>
  <c r="DO84" i="1"/>
  <c r="DM84" i="2"/>
  <c r="G83" i="3"/>
  <c r="C83" i="4"/>
  <c r="D83" i="5"/>
  <c r="D83" i="6"/>
  <c r="DO85" i="1"/>
  <c r="DM85" i="2"/>
  <c r="G84" i="3"/>
  <c r="C84" i="4"/>
  <c r="D84" i="5"/>
  <c r="D84" i="6"/>
  <c r="DO86" i="1"/>
  <c r="DM86" i="2"/>
  <c r="G85" i="3"/>
  <c r="C85" i="4"/>
  <c r="D85" i="5"/>
  <c r="D85" i="6"/>
  <c r="DO87" i="1"/>
  <c r="DM87" i="2"/>
  <c r="G86" i="3"/>
  <c r="C86" i="4"/>
  <c r="D86" i="5"/>
  <c r="D86" i="6"/>
  <c r="DO88" i="1"/>
  <c r="DM88" i="2"/>
  <c r="G87" i="3"/>
  <c r="C87" i="4"/>
  <c r="D87" i="5"/>
  <c r="D87" i="6"/>
  <c r="DO89" i="1"/>
  <c r="DM89" i="2"/>
  <c r="G88" i="3"/>
  <c r="C88" i="4"/>
  <c r="D88" i="5"/>
  <c r="D88" i="6"/>
  <c r="DO90" i="1"/>
  <c r="DM90" i="2"/>
  <c r="G89" i="3"/>
  <c r="C89" i="4"/>
  <c r="D89" i="5"/>
  <c r="D89" i="6"/>
  <c r="DO91" i="1"/>
  <c r="DM91" i="2"/>
  <c r="G90" i="3"/>
  <c r="C90" i="4"/>
  <c r="D90" i="5"/>
  <c r="D90" i="6"/>
  <c r="DO92" i="1"/>
  <c r="DM92" i="2"/>
  <c r="G91" i="3"/>
  <c r="C91" i="4"/>
  <c r="D91" i="5"/>
  <c r="D91" i="6"/>
  <c r="DO93" i="1"/>
  <c r="DM93" i="2"/>
  <c r="G92" i="3"/>
  <c r="C92" i="4"/>
  <c r="D92" i="5"/>
  <c r="D92" i="6"/>
  <c r="DO94" i="1"/>
  <c r="DM94" i="2"/>
  <c r="G93" i="3"/>
  <c r="C93" i="4"/>
  <c r="D93" i="5"/>
  <c r="D93" i="6"/>
  <c r="DO95" i="1"/>
  <c r="DM95" i="2"/>
  <c r="G94" i="3"/>
  <c r="C94" i="4"/>
  <c r="D94" i="5"/>
  <c r="D94" i="6"/>
  <c r="DO96" i="1"/>
  <c r="DM96" i="2"/>
  <c r="G95" i="3"/>
  <c r="C95" i="4"/>
  <c r="D95" i="5"/>
  <c r="D95" i="6"/>
  <c r="DO97" i="1"/>
  <c r="DM97" i="2"/>
  <c r="G96" i="3"/>
  <c r="C96" i="4"/>
  <c r="D96" i="5"/>
  <c r="D96" i="6"/>
  <c r="DO98" i="1"/>
  <c r="DM98" i="2"/>
  <c r="G97" i="3"/>
  <c r="C97" i="4"/>
  <c r="D97" i="5"/>
  <c r="D97" i="6"/>
  <c r="DO99" i="1"/>
  <c r="DM99" i="2"/>
  <c r="G98" i="3"/>
  <c r="C98" i="4"/>
  <c r="D98" i="5"/>
  <c r="D98" i="6"/>
  <c r="DO100" i="1"/>
  <c r="DM100" i="2"/>
  <c r="G99" i="3"/>
  <c r="C99" i="4"/>
  <c r="D99" i="5"/>
  <c r="D99" i="6"/>
  <c r="DO101" i="1"/>
  <c r="DM101" i="2"/>
  <c r="G100" i="3"/>
  <c r="C100" i="4"/>
  <c r="D100" i="5"/>
  <c r="D100" i="6"/>
  <c r="DO102" i="1"/>
  <c r="DM102" i="2"/>
  <c r="G101" i="3"/>
  <c r="C101" i="4"/>
  <c r="D101" i="5"/>
  <c r="D101" i="6"/>
  <c r="DO103" i="1"/>
  <c r="DM103" i="2"/>
  <c r="G102" i="3"/>
  <c r="C102" i="4"/>
  <c r="D102" i="5"/>
  <c r="D102" i="6"/>
  <c r="DO104" i="1"/>
  <c r="DM104" i="2"/>
  <c r="G103" i="3"/>
  <c r="C103" i="4"/>
  <c r="D103" i="5"/>
  <c r="D103" i="6"/>
  <c r="DO105" i="1"/>
  <c r="DM105" i="2"/>
  <c r="G104" i="3"/>
  <c r="C104" i="4"/>
  <c r="D104" i="5"/>
  <c r="D104" i="6"/>
  <c r="DO106" i="1"/>
  <c r="DM106" i="2"/>
  <c r="G105" i="3"/>
  <c r="C105" i="4"/>
  <c r="D105" i="5"/>
  <c r="D105" i="6"/>
  <c r="DO107" i="1"/>
  <c r="DM107" i="2"/>
  <c r="G106" i="3"/>
  <c r="C106" i="4"/>
  <c r="D106" i="5"/>
  <c r="D106" i="6"/>
  <c r="DO108" i="1"/>
  <c r="DM108" i="2"/>
  <c r="G107" i="3"/>
  <c r="C107" i="4"/>
  <c r="D107" i="5"/>
  <c r="D107" i="6"/>
  <c r="DO109" i="1"/>
  <c r="DM109" i="2"/>
  <c r="G108" i="3"/>
  <c r="C108" i="4"/>
  <c r="D108" i="5"/>
  <c r="D108" i="6"/>
  <c r="DO110" i="1"/>
  <c r="DM110" i="2"/>
  <c r="G109" i="3"/>
  <c r="C109" i="4"/>
  <c r="D109" i="5"/>
  <c r="D109" i="6"/>
  <c r="DO111" i="1"/>
  <c r="DM111" i="2"/>
  <c r="G110" i="3"/>
  <c r="C110" i="4"/>
  <c r="D110" i="5"/>
  <c r="D110" i="6"/>
  <c r="DO112" i="1"/>
  <c r="DM112" i="2"/>
  <c r="G111" i="3"/>
  <c r="C111" i="4"/>
  <c r="D111" i="5"/>
  <c r="D111" i="6"/>
  <c r="DO113" i="1"/>
  <c r="DM113" i="2"/>
  <c r="G112" i="3"/>
  <c r="C112" i="4"/>
  <c r="D112" i="5"/>
  <c r="D112" i="6"/>
  <c r="DO114" i="1"/>
  <c r="DM114" i="2"/>
  <c r="G113" i="3"/>
  <c r="C113" i="4"/>
  <c r="D113" i="5"/>
  <c r="D113" i="6"/>
  <c r="DO115" i="1"/>
  <c r="DM115" i="2"/>
  <c r="G114" i="3"/>
  <c r="C114" i="4"/>
  <c r="D114" i="5"/>
  <c r="D114" i="6"/>
  <c r="DO116" i="1"/>
  <c r="DM116" i="2"/>
  <c r="G115" i="3"/>
  <c r="C115" i="4"/>
  <c r="D115" i="5"/>
  <c r="D115" i="6"/>
  <c r="DO117" i="1"/>
  <c r="DM117" i="2"/>
  <c r="G116" i="3"/>
  <c r="C116" i="4"/>
  <c r="D116" i="5"/>
  <c r="D116" i="6"/>
  <c r="DO118" i="1"/>
  <c r="DM118" i="2"/>
  <c r="G117" i="3"/>
  <c r="C117" i="4"/>
  <c r="D117" i="5"/>
  <c r="D117" i="6"/>
  <c r="DO119" i="1"/>
  <c r="DM119" i="2"/>
  <c r="G118" i="3"/>
  <c r="C118" i="4"/>
  <c r="D118" i="5"/>
  <c r="D118" i="6"/>
  <c r="DO120" i="1"/>
  <c r="DM120" i="2"/>
  <c r="G119" i="3"/>
  <c r="C119" i="4"/>
  <c r="D119" i="5"/>
  <c r="D119" i="6"/>
  <c r="DO121" i="1"/>
  <c r="DM121" i="2"/>
  <c r="G120" i="3"/>
  <c r="C120" i="4"/>
  <c r="D120" i="5"/>
  <c r="D120" i="6"/>
  <c r="DO122" i="1"/>
  <c r="DM122" i="2"/>
  <c r="G121" i="3"/>
  <c r="C121" i="4"/>
  <c r="D121" i="5"/>
  <c r="D121" i="6"/>
  <c r="DO123" i="1"/>
  <c r="DM123" i="2"/>
  <c r="G122" i="3"/>
  <c r="C122" i="4"/>
  <c r="D122" i="5"/>
  <c r="D122" i="6"/>
  <c r="DO124" i="1"/>
  <c r="DM124" i="2"/>
  <c r="G123" i="3"/>
  <c r="C123" i="4"/>
  <c r="D123" i="5"/>
  <c r="D123" i="6"/>
  <c r="DO125" i="1"/>
  <c r="DM125" i="2"/>
  <c r="G124" i="3"/>
  <c r="C124" i="4"/>
  <c r="D124" i="5"/>
  <c r="D124" i="6"/>
  <c r="DO126" i="1"/>
  <c r="DM126" i="2"/>
  <c r="G125" i="3"/>
  <c r="C125" i="4"/>
  <c r="D125" i="5"/>
  <c r="D125" i="6"/>
  <c r="DO127" i="1"/>
  <c r="DM127" i="2"/>
  <c r="G126" i="3"/>
  <c r="C126" i="4"/>
  <c r="D126" i="5"/>
  <c r="D126" i="6"/>
  <c r="DO128" i="1"/>
  <c r="DM128" i="2"/>
  <c r="G127" i="3"/>
  <c r="C127" i="4"/>
  <c r="D127" i="5"/>
  <c r="D127" i="6"/>
  <c r="DO129" i="1"/>
  <c r="DM129" i="2"/>
  <c r="G128" i="3"/>
  <c r="C128" i="4"/>
  <c r="D128" i="5"/>
  <c r="D128" i="6"/>
  <c r="DO130" i="1"/>
  <c r="DM130" i="2"/>
  <c r="G129" i="3"/>
  <c r="C129" i="4"/>
  <c r="D129" i="5"/>
  <c r="D129" i="6"/>
  <c r="DO131" i="1"/>
  <c r="DM131" i="2"/>
  <c r="G130" i="3"/>
  <c r="C130" i="4"/>
  <c r="D130" i="5"/>
  <c r="D130" i="6"/>
  <c r="DO132" i="1"/>
  <c r="DM132" i="2"/>
  <c r="G131" i="3"/>
  <c r="C131" i="4"/>
  <c r="D131" i="5"/>
  <c r="D131" i="6"/>
  <c r="DO133" i="1"/>
  <c r="DM133" i="2"/>
  <c r="G132" i="3"/>
  <c r="C132" i="4"/>
  <c r="D132" i="5"/>
  <c r="D132" i="6"/>
  <c r="DO134" i="1"/>
  <c r="DM134" i="2"/>
  <c r="G133" i="3"/>
  <c r="C133" i="4"/>
  <c r="D133" i="5"/>
  <c r="D133" i="6"/>
  <c r="DO135" i="1"/>
  <c r="DM135" i="2"/>
  <c r="G134" i="3"/>
  <c r="C134" i="4"/>
  <c r="D134" i="5"/>
  <c r="D134" i="6"/>
  <c r="DO136" i="1"/>
  <c r="DM136" i="2"/>
  <c r="G135" i="3"/>
  <c r="C135" i="4"/>
  <c r="D135" i="5"/>
  <c r="D135" i="6"/>
  <c r="DO137" i="1"/>
  <c r="DM137" i="2"/>
  <c r="G136" i="3"/>
  <c r="C136" i="4"/>
  <c r="D136" i="5"/>
  <c r="D136" i="6"/>
  <c r="DO138" i="1"/>
  <c r="DM138" i="2"/>
  <c r="G137" i="3"/>
  <c r="C137" i="4"/>
  <c r="D137" i="5"/>
  <c r="D137" i="6"/>
  <c r="DO139" i="1"/>
  <c r="DM139" i="2"/>
  <c r="G138" i="3"/>
  <c r="C138" i="4"/>
  <c r="D138" i="5"/>
  <c r="D138" i="6"/>
  <c r="DO140" i="1"/>
  <c r="DM140" i="2"/>
  <c r="G139" i="3"/>
  <c r="C139" i="4"/>
  <c r="D139" i="5"/>
  <c r="D139" i="6"/>
  <c r="DO141" i="1"/>
  <c r="DM141" i="2"/>
  <c r="G140" i="3"/>
  <c r="C140" i="4"/>
  <c r="D140" i="5"/>
  <c r="D140" i="6"/>
  <c r="DO142" i="1"/>
  <c r="DM142" i="2"/>
  <c r="G141" i="3"/>
  <c r="C141" i="4"/>
  <c r="D141" i="5"/>
  <c r="D141" i="6"/>
  <c r="DO143" i="1"/>
  <c r="DM143" i="2"/>
  <c r="G142" i="3"/>
  <c r="C142" i="4"/>
  <c r="D142" i="5"/>
  <c r="D142" i="6"/>
  <c r="DO144" i="1"/>
  <c r="DM144" i="2"/>
  <c r="G143" i="3"/>
  <c r="C143" i="4"/>
  <c r="D143" i="5"/>
  <c r="D143" i="6"/>
  <c r="DO145" i="1"/>
  <c r="DM145" i="2"/>
  <c r="G144" i="3"/>
  <c r="C144" i="4"/>
  <c r="D144" i="5"/>
  <c r="D144" i="6"/>
  <c r="DO146" i="1"/>
  <c r="DM146" i="2"/>
  <c r="G145" i="3"/>
  <c r="C145" i="4"/>
  <c r="D145" i="5"/>
  <c r="D145" i="6"/>
  <c r="DO147" i="1"/>
  <c r="DM147" i="2"/>
  <c r="G146" i="3"/>
  <c r="C146" i="4"/>
  <c r="D146" i="5"/>
  <c r="D146" i="6"/>
  <c r="DO148" i="1"/>
  <c r="DM148" i="2"/>
  <c r="G147" i="3"/>
  <c r="C147" i="4"/>
  <c r="D147" i="5"/>
  <c r="D147" i="6"/>
  <c r="DO149" i="1"/>
  <c r="DM149" i="2"/>
  <c r="G148" i="3"/>
  <c r="C148" i="4"/>
  <c r="D148" i="5"/>
  <c r="D148" i="6"/>
  <c r="DO150" i="1"/>
  <c r="DM150" i="2"/>
  <c r="G149" i="3"/>
  <c r="C149" i="4"/>
  <c r="D149" i="5"/>
  <c r="D149" i="6"/>
  <c r="DO151" i="1"/>
  <c r="DM151" i="2"/>
  <c r="G150" i="3"/>
  <c r="C150" i="4"/>
  <c r="D150" i="5"/>
  <c r="D150" i="6"/>
  <c r="DO152" i="1"/>
  <c r="DM152" i="2"/>
  <c r="I160" i="9"/>
  <c r="J100" i="9"/>
  <c r="J101" i="9"/>
  <c r="J160" i="9"/>
  <c r="H157" i="9"/>
  <c r="I8" i="3"/>
  <c r="D157" i="9"/>
  <c r="E157" i="9"/>
  <c r="F157" i="9"/>
  <c r="G157" i="9"/>
  <c r="H156" i="9"/>
  <c r="H4" i="9"/>
  <c r="H161" i="9"/>
  <c r="C153" i="4"/>
  <c r="C157" i="9"/>
  <c r="C152" i="4"/>
  <c r="C156" i="9"/>
  <c r="D152" i="5"/>
  <c r="D156" i="9"/>
  <c r="D152" i="6"/>
  <c r="E156" i="9"/>
  <c r="G153" i="3"/>
  <c r="B157" i="9"/>
  <c r="I157" i="9"/>
  <c r="G152" i="3"/>
  <c r="D160" i="9"/>
  <c r="C160" i="9"/>
  <c r="B156" i="9"/>
  <c r="E160" i="9"/>
  <c r="I119" i="3"/>
  <c r="J119" i="3"/>
  <c r="DO154" i="1"/>
  <c r="F156" i="9"/>
  <c r="DM154" i="2"/>
  <c r="G156" i="9"/>
  <c r="B160" i="9"/>
  <c r="G161" i="9"/>
  <c r="I156" i="9"/>
  <c r="F160" i="9"/>
  <c r="G160" i="9"/>
  <c r="I161" i="9"/>
  <c r="P157" i="9"/>
  <c r="R157" i="9"/>
  <c r="Q157" i="9"/>
</calcChain>
</file>

<file path=xl/sharedStrings.xml><?xml version="1.0" encoding="utf-8"?>
<sst xmlns="http://schemas.openxmlformats.org/spreadsheetml/2006/main" count="1576" uniqueCount="214">
  <si>
    <t>OH</t>
  </si>
  <si>
    <t>TJ SLÁVIA UK</t>
  </si>
  <si>
    <t>Atletický klub</t>
  </si>
  <si>
    <t>Horolezecký oddiel</t>
  </si>
  <si>
    <t xml:space="preserve">VK SLÁVIA UK </t>
  </si>
  <si>
    <t>VŠK FTVŠ UK LAFRANCONI</t>
  </si>
  <si>
    <t>Plávanie</t>
  </si>
  <si>
    <t>Športové tance</t>
  </si>
  <si>
    <t>Florbal</t>
  </si>
  <si>
    <t>basketbal</t>
  </si>
  <si>
    <t>SLÁVIA TRIKLUB FTVŠ</t>
  </si>
  <si>
    <t>VK SLÁVIA EU BA</t>
  </si>
  <si>
    <t>KTŠ FTVŠ UK</t>
  </si>
  <si>
    <t>AŠK PRÍRODOVEDEC</t>
  </si>
  <si>
    <t>TJ SLÁVIA FARMACEUT</t>
  </si>
  <si>
    <t>TJ SLÁVIA MEDIK</t>
  </si>
  <si>
    <t>HK FILOZOF</t>
  </si>
  <si>
    <t>ŠK FAMA</t>
  </si>
  <si>
    <t>ŠK MFI</t>
  </si>
  <si>
    <t>TJ SLÁVIA PRÁVNIK</t>
  </si>
  <si>
    <t>AŠK DUNAJ</t>
  </si>
  <si>
    <t>TJ SLÁVIA STU</t>
  </si>
  <si>
    <t>Jazdecký klub</t>
  </si>
  <si>
    <t>Veslársky oddiel</t>
  </si>
  <si>
    <t>Oddiel synchronizovaného plávania</t>
  </si>
  <si>
    <t>Jachting klub</t>
  </si>
  <si>
    <t>Plavecký klub</t>
  </si>
  <si>
    <t>Vodný motorizmus</t>
  </si>
  <si>
    <t>Atletický oddiel</t>
  </si>
  <si>
    <t>Moderná gymnastika</t>
  </si>
  <si>
    <t>Beach voleyball</t>
  </si>
  <si>
    <t>Šachový oddiel</t>
  </si>
  <si>
    <t>Judo klub</t>
  </si>
  <si>
    <t>Klub šermu</t>
  </si>
  <si>
    <t>Oddiel moderného 5boja</t>
  </si>
  <si>
    <t>Horolezecký klub</t>
  </si>
  <si>
    <t>Karate klub</t>
  </si>
  <si>
    <t>Baseballový a softbalový klub</t>
  </si>
  <si>
    <t>Rekreačný tenis</t>
  </si>
  <si>
    <t>Volejbal ženy (TAMI Slávia STU)</t>
  </si>
  <si>
    <t>Basketbal muži - BK Slávia STU</t>
  </si>
  <si>
    <t>Hokej muži - HK Slávia STU</t>
  </si>
  <si>
    <t>AŠK STAVÁR BA</t>
  </si>
  <si>
    <t>ZOTŠ SJF STU</t>
  </si>
  <si>
    <t>VŠK FEI STU</t>
  </si>
  <si>
    <t>VŠK EKONÓM</t>
  </si>
  <si>
    <t>TJ SLÁVIA EKONÓM BA</t>
  </si>
  <si>
    <t>VŠK STROJÁR</t>
  </si>
  <si>
    <t>VK EKONÓM SPU</t>
  </si>
  <si>
    <t>ZŠK SLÁVIA SPU</t>
  </si>
  <si>
    <t>ZŠK UKF</t>
  </si>
  <si>
    <t>VC UJS KOMÁRNO</t>
  </si>
  <si>
    <t>PLAVECKY KLUB TRNAVA</t>
  </si>
  <si>
    <t>UNI ŠPORT TU</t>
  </si>
  <si>
    <t>TJ SLÁVIA EKONÓM UMB BB</t>
  </si>
  <si>
    <t>Lyžiarsky oddiel</t>
  </si>
  <si>
    <t>Orientačný beh</t>
  </si>
  <si>
    <t>ŠK UMB</t>
  </si>
  <si>
    <t>Klub judo</t>
  </si>
  <si>
    <t>Gymnastický klub</t>
  </si>
  <si>
    <t>Klub ŠPV (šport pre všetkých)</t>
  </si>
  <si>
    <t>Hokejový klub</t>
  </si>
  <si>
    <t>Basketbalový klub</t>
  </si>
  <si>
    <t>TRIAN klub</t>
  </si>
  <si>
    <t>Klub technických športov</t>
  </si>
  <si>
    <t>Horoklub</t>
  </si>
  <si>
    <t>ACADEMIC ŽU ZA</t>
  </si>
  <si>
    <t>Ares gym</t>
  </si>
  <si>
    <t>Basketbal</t>
  </si>
  <si>
    <t xml:space="preserve">Bedminton </t>
  </si>
  <si>
    <t>Džudo</t>
  </si>
  <si>
    <t>Karate</t>
  </si>
  <si>
    <t>Lyžovanie</t>
  </si>
  <si>
    <t>Power club</t>
  </si>
  <si>
    <t>Volejbal muži</t>
  </si>
  <si>
    <t>Volejbal ženy</t>
  </si>
  <si>
    <t>Šport pre všetkých*</t>
  </si>
  <si>
    <t>SLÁVIA ŽU ZA</t>
  </si>
  <si>
    <t>TJ SLÁVIA TU ZVOLEN</t>
  </si>
  <si>
    <t>Tenis</t>
  </si>
  <si>
    <t>OB</t>
  </si>
  <si>
    <t>Turisticky</t>
  </si>
  <si>
    <t xml:space="preserve">Volejbal </t>
  </si>
  <si>
    <t>Kanoistika</t>
  </si>
  <si>
    <t>Šport pre všetkých</t>
  </si>
  <si>
    <t>Technické športy</t>
  </si>
  <si>
    <t>Horolezecký</t>
  </si>
  <si>
    <t>TJ SLÁVIA MEDIK MARTIN</t>
  </si>
  <si>
    <t>KLUB ROB MEDIK MARTIN</t>
  </si>
  <si>
    <t>AKADEMIK TU</t>
  </si>
  <si>
    <t>Atletika</t>
  </si>
  <si>
    <t>Jachtklub</t>
  </si>
  <si>
    <t>Kamikse</t>
  </si>
  <si>
    <t>Softbal</t>
  </si>
  <si>
    <t>Klub pr. Prírody</t>
  </si>
  <si>
    <t>potápanie</t>
  </si>
  <si>
    <t>volejbal</t>
  </si>
  <si>
    <t>TJ SLÁVIA TU</t>
  </si>
  <si>
    <t>Futbalový klub</t>
  </si>
  <si>
    <t>Rugby klub</t>
  </si>
  <si>
    <t>Rádioklub OM3KAG</t>
  </si>
  <si>
    <t>Strelecký klub</t>
  </si>
  <si>
    <t>Guard Steel Trans Kickbox klub A,B,D</t>
  </si>
  <si>
    <t>Han Selfdefense Academy oz.</t>
  </si>
  <si>
    <t>AS Guard Team MMA Košice</t>
  </si>
  <si>
    <t>Pro Gym Košice</t>
  </si>
  <si>
    <t>Lo Man Kam Wing Chun Kung-fu Association Slovakia</t>
  </si>
  <si>
    <t>Yoseikan Combat Club Košice</t>
  </si>
  <si>
    <t>TJ SLÁVIA UPJŠ</t>
  </si>
  <si>
    <t>TJ SLÁVIA UVL, F</t>
  </si>
  <si>
    <t>ŠK UNI</t>
  </si>
  <si>
    <t>TJ SLÁVIA PU</t>
  </si>
  <si>
    <t xml:space="preserve">BK PU </t>
  </si>
  <si>
    <t>MBK SPU NITRA</t>
  </si>
  <si>
    <t>Kolektívne športy</t>
  </si>
  <si>
    <t>Najvyššia súťaž SR</t>
  </si>
  <si>
    <t>MS, ME, AMS, SU</t>
  </si>
  <si>
    <t>MSJ, MEJ</t>
  </si>
  <si>
    <t>KLUB</t>
  </si>
  <si>
    <t>MSR dospelí</t>
  </si>
  <si>
    <t>U SR, AMSR</t>
  </si>
  <si>
    <t>MSR juniori</t>
  </si>
  <si>
    <t>Individuálne športy</t>
  </si>
  <si>
    <t>Názov TJ, VŠK</t>
  </si>
  <si>
    <t>Mesto</t>
  </si>
  <si>
    <t>Počet
podujatí</t>
  </si>
  <si>
    <t>Študentov VŠ 
na podujatí</t>
  </si>
  <si>
    <t>VŠ</t>
  </si>
  <si>
    <t>Mládež</t>
  </si>
  <si>
    <t>Ostatný</t>
  </si>
  <si>
    <t>Spolu</t>
  </si>
  <si>
    <t>Juniorská súťaž, AM SR</t>
  </si>
  <si>
    <t>Aerobic</t>
  </si>
  <si>
    <t>DFA</t>
  </si>
  <si>
    <t>BKM</t>
  </si>
  <si>
    <t>Korfbal</t>
  </si>
  <si>
    <t>Jazdecky klub</t>
  </si>
  <si>
    <t>Spojeny plavecky klub</t>
  </si>
  <si>
    <t xml:space="preserve">SG SPU </t>
  </si>
  <si>
    <t>Kulturistika</t>
  </si>
  <si>
    <t>Sport pre vsetkych</t>
  </si>
  <si>
    <t>kulturistika</t>
  </si>
  <si>
    <t>PSC</t>
  </si>
  <si>
    <t>Judo</t>
  </si>
  <si>
    <t>Futsal</t>
  </si>
  <si>
    <t>Hadzana</t>
  </si>
  <si>
    <t>KGS</t>
  </si>
  <si>
    <t>Plavanie</t>
  </si>
  <si>
    <t>Speed badminton</t>
  </si>
  <si>
    <t>Sach</t>
  </si>
  <si>
    <t>Taekwondo</t>
  </si>
  <si>
    <t>Vodne polo</t>
  </si>
  <si>
    <t>Volejbal</t>
  </si>
  <si>
    <t>Reprezentanti</t>
  </si>
  <si>
    <t>Reprezentanti Akademik</t>
  </si>
  <si>
    <t>Reprezentant Junior</t>
  </si>
  <si>
    <t>ATLETICKY KLUB TJ SLAVIA UK</t>
  </si>
  <si>
    <t>masové</t>
  </si>
  <si>
    <t>Počet súťaží</t>
  </si>
  <si>
    <t xml:space="preserve">Počet VŠ </t>
  </si>
  <si>
    <t>Ostatní Spolu</t>
  </si>
  <si>
    <t>Počet VŠ</t>
  </si>
  <si>
    <t xml:space="preserve"> počet súťaží</t>
  </si>
  <si>
    <t>regionalne</t>
  </si>
  <si>
    <t xml:space="preserve">Spolu súťaže </t>
  </si>
  <si>
    <t>Spolu VŠ</t>
  </si>
  <si>
    <t xml:space="preserve">Kolektívne </t>
  </si>
  <si>
    <t>A1</t>
  </si>
  <si>
    <t>A2</t>
  </si>
  <si>
    <t>B1</t>
  </si>
  <si>
    <t>B2</t>
  </si>
  <si>
    <t>C</t>
  </si>
  <si>
    <t>D</t>
  </si>
  <si>
    <t>E</t>
  </si>
  <si>
    <t>Celková suma dotácie</t>
  </si>
  <si>
    <t>SPOLU</t>
  </si>
  <si>
    <t>% podiel</t>
  </si>
  <si>
    <t>Suma</t>
  </si>
  <si>
    <t>C Kolektívne športy - umiestnenia družstiev podľa stupňa súťaže</t>
  </si>
  <si>
    <t>najvyššia súaž</t>
  </si>
  <si>
    <t>II. Najvyššia súťaž</t>
  </si>
  <si>
    <t>juniorská súťaž</t>
  </si>
  <si>
    <t>MSJ</t>
  </si>
  <si>
    <t>D Individuálne športy - umiestnenie</t>
  </si>
  <si>
    <t>U SR, AM SR</t>
  </si>
  <si>
    <t>body spolu</t>
  </si>
  <si>
    <t>BK Exit B</t>
  </si>
  <si>
    <t>Bedminton 2 - Effort club</t>
  </si>
  <si>
    <t>Victory club</t>
  </si>
  <si>
    <t>Budokan</t>
  </si>
  <si>
    <t>Športový aerobik</t>
  </si>
  <si>
    <t>ATLETICKÝ KLUB SLÁVIA UK</t>
  </si>
  <si>
    <t>Spojený plavecký klub</t>
  </si>
  <si>
    <t>Turistický</t>
  </si>
  <si>
    <t>Silové športy</t>
  </si>
  <si>
    <t>Sekcia hier - florbal</t>
  </si>
  <si>
    <t>overit</t>
  </si>
  <si>
    <t>Basketbalová akadémia</t>
  </si>
  <si>
    <t>DFA florbal</t>
  </si>
  <si>
    <t>MRTV</t>
  </si>
  <si>
    <t>Bedminton II.</t>
  </si>
  <si>
    <t>Power sport</t>
  </si>
  <si>
    <t>Klub modelarov TUKE</t>
  </si>
  <si>
    <t>SK FVT Slavia TUKE Presov</t>
  </si>
  <si>
    <t xml:space="preserve">Basebalovy klub </t>
  </si>
  <si>
    <t>Basketbal TYDAM</t>
  </si>
  <si>
    <t>Bedmintonovy oddiel</t>
  </si>
  <si>
    <t>Aerobic a fitness</t>
  </si>
  <si>
    <t>Horolezecky klub</t>
  </si>
  <si>
    <t>Pešia turistika</t>
  </si>
  <si>
    <t>FaB AKADEMIK TU</t>
  </si>
  <si>
    <t>Crossminton</t>
  </si>
  <si>
    <t>Vodácko-turistický</t>
  </si>
  <si>
    <t>SK FVT Slavia TUKE Presov (arm wrestling)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</si>
</sst>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\ &quot;€&quot;"/>
    <numFmt numFmtId="166" formatCode="0.0000000000"/>
  </numFmts>
  <fonts count="15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charset val="238"/>
      <scheme val="minor"/>
    </font>
    <font>
      <sz val="12"/>
      <color rgb="FF9C65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theme="9" tint="0.59999389629810485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6" fillId="0" borderId="1" xfId="0" applyFont="1" applyBorder="1" applyAlignment="1">
      <alignment vertical="top"/>
    </xf>
    <xf numFmtId="0" fontId="4" fillId="5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4" fillId="9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6" fillId="10" borderId="5" xfId="0" applyFont="1" applyFill="1" applyBorder="1" applyAlignment="1">
      <alignment vertical="top"/>
    </xf>
    <xf numFmtId="0" fontId="0" fillId="0" borderId="1" xfId="0" applyFont="1" applyBorder="1" applyAlignment="1">
      <alignment horizontal="center"/>
    </xf>
    <xf numFmtId="0" fontId="5" fillId="10" borderId="5" xfId="0" applyFont="1" applyFill="1" applyBorder="1" applyAlignment="1">
      <alignment vertical="top"/>
    </xf>
    <xf numFmtId="0" fontId="10" fillId="7" borderId="1" xfId="11" applyFont="1" applyFill="1" applyBorder="1" applyAlignment="1">
      <alignment horizontal="center"/>
    </xf>
    <xf numFmtId="0" fontId="10" fillId="7" borderId="1" xfId="11" applyFont="1" applyFill="1" applyBorder="1" applyAlignment="1">
      <alignment horizontal="center" vertical="top"/>
    </xf>
    <xf numFmtId="0" fontId="1" fillId="7" borderId="1" xfId="1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top"/>
    </xf>
    <xf numFmtId="0" fontId="1" fillId="7" borderId="1" xfId="1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12" borderId="5" xfId="0" applyFont="1" applyFill="1" applyBorder="1" applyAlignment="1">
      <alignment vertical="top"/>
    </xf>
    <xf numFmtId="0" fontId="0" fillId="0" borderId="0" xfId="0" applyFill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0" fillId="5" borderId="1" xfId="0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11" fillId="13" borderId="4" xfId="0" applyFont="1" applyFill="1" applyBorder="1" applyAlignment="1">
      <alignment vertical="top"/>
    </xf>
    <xf numFmtId="0" fontId="5" fillId="6" borderId="6" xfId="0" applyFont="1" applyFill="1" applyBorder="1" applyAlignment="1">
      <alignment vertical="top"/>
    </xf>
    <xf numFmtId="0" fontId="5" fillId="6" borderId="7" xfId="0" applyFont="1" applyFill="1" applyBorder="1" applyAlignment="1">
      <alignment vertical="top"/>
    </xf>
    <xf numFmtId="0" fontId="5" fillId="6" borderId="6" xfId="0" applyFont="1" applyFill="1" applyBorder="1" applyAlignment="1">
      <alignment vertical="center"/>
    </xf>
    <xf numFmtId="0" fontId="12" fillId="6" borderId="5" xfId="0" applyFont="1" applyFill="1" applyBorder="1" applyAlignment="1">
      <alignment vertical="top"/>
    </xf>
    <xf numFmtId="0" fontId="10" fillId="7" borderId="1" xfId="0" applyFont="1" applyFill="1" applyBorder="1"/>
    <xf numFmtId="0" fontId="5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0" fillId="7" borderId="0" xfId="0" applyFill="1"/>
    <xf numFmtId="0" fontId="0" fillId="7" borderId="9" xfId="0" applyFill="1" applyBorder="1"/>
    <xf numFmtId="0" fontId="0" fillId="0" borderId="1" xfId="0" applyFill="1" applyBorder="1"/>
    <xf numFmtId="0" fontId="0" fillId="0" borderId="9" xfId="0" applyFill="1" applyBorder="1"/>
    <xf numFmtId="0" fontId="0" fillId="15" borderId="1" xfId="0" applyFill="1" applyBorder="1"/>
    <xf numFmtId="0" fontId="5" fillId="12" borderId="7" xfId="0" applyFont="1" applyFill="1" applyBorder="1" applyAlignment="1">
      <alignment vertical="top"/>
    </xf>
    <xf numFmtId="0" fontId="0" fillId="16" borderId="1" xfId="0" applyFill="1" applyBorder="1"/>
    <xf numFmtId="0" fontId="5" fillId="12" borderId="1" xfId="0" applyFont="1" applyFill="1" applyBorder="1" applyAlignment="1">
      <alignment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16" borderId="18" xfId="0" applyFill="1" applyBorder="1"/>
    <xf numFmtId="0" fontId="0" fillId="16" borderId="0" xfId="0" applyFill="1" applyBorder="1"/>
    <xf numFmtId="0" fontId="0" fillId="16" borderId="12" xfId="0" applyFill="1" applyBorder="1"/>
    <xf numFmtId="0" fontId="5" fillId="0" borderId="20" xfId="0" applyFont="1" applyBorder="1" applyAlignment="1">
      <alignment horizontal="left" vertical="top"/>
    </xf>
    <xf numFmtId="0" fontId="4" fillId="1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9" xfId="0" applyFill="1" applyBorder="1"/>
    <xf numFmtId="0" fontId="0" fillId="16" borderId="2" xfId="0" applyFill="1" applyBorder="1" applyAlignment="1"/>
    <xf numFmtId="0" fontId="0" fillId="16" borderId="16" xfId="0" applyFill="1" applyBorder="1"/>
    <xf numFmtId="0" fontId="0" fillId="16" borderId="0" xfId="0" applyFill="1"/>
    <xf numFmtId="0" fontId="0" fillId="16" borderId="14" xfId="0" applyFill="1" applyBorder="1"/>
    <xf numFmtId="0" fontId="0" fillId="16" borderId="11" xfId="0" applyFill="1" applyBorder="1"/>
    <xf numFmtId="0" fontId="0" fillId="8" borderId="1" xfId="0" applyFill="1" applyBorder="1" applyAlignment="1">
      <alignment horizontal="center" vertical="center" wrapText="1"/>
    </xf>
    <xf numFmtId="0" fontId="0" fillId="8" borderId="9" xfId="0" applyFill="1" applyBorder="1"/>
    <xf numFmtId="0" fontId="0" fillId="8" borderId="16" xfId="0" applyFill="1" applyBorder="1"/>
    <xf numFmtId="0" fontId="0" fillId="8" borderId="18" xfId="0" applyFill="1" applyBorder="1"/>
    <xf numFmtId="0" fontId="0" fillId="8" borderId="0" xfId="0" applyFill="1"/>
    <xf numFmtId="0" fontId="0" fillId="8" borderId="14" xfId="0" applyFill="1" applyBorder="1"/>
    <xf numFmtId="0" fontId="0" fillId="8" borderId="0" xfId="0" applyFill="1" applyBorder="1"/>
    <xf numFmtId="0" fontId="0" fillId="8" borderId="12" xfId="0" applyFill="1" applyBorder="1"/>
    <xf numFmtId="0" fontId="0" fillId="8" borderId="2" xfId="0" applyFill="1" applyBorder="1" applyAlignment="1">
      <alignment horizontal="center" vertical="center" wrapText="1"/>
    </xf>
    <xf numFmtId="0" fontId="0" fillId="8" borderId="24" xfId="0" applyFill="1" applyBorder="1"/>
    <xf numFmtId="0" fontId="0" fillId="8" borderId="2" xfId="0" applyFill="1" applyBorder="1"/>
    <xf numFmtId="0" fontId="0" fillId="8" borderId="25" xfId="0" applyFill="1" applyBorder="1"/>
    <xf numFmtId="0" fontId="0" fillId="8" borderId="19" xfId="0" applyFill="1" applyBorder="1"/>
    <xf numFmtId="0" fontId="0" fillId="8" borderId="13" xfId="0" applyFill="1" applyBorder="1"/>
    <xf numFmtId="0" fontId="0" fillId="17" borderId="1" xfId="0" applyFill="1" applyBorder="1"/>
    <xf numFmtId="0" fontId="0" fillId="0" borderId="0" xfId="0" applyFill="1" applyBorder="1"/>
    <xf numFmtId="164" fontId="0" fillId="0" borderId="0" xfId="0" applyNumberFormat="1"/>
    <xf numFmtId="0" fontId="3" fillId="0" borderId="26" xfId="0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6" borderId="0" xfId="0" applyFont="1" applyFill="1" applyBorder="1" applyAlignment="1">
      <alignment vertical="top"/>
    </xf>
    <xf numFmtId="165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15" xfId="0" applyFill="1" applyBorder="1"/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vertical="top"/>
    </xf>
    <xf numFmtId="0" fontId="5" fillId="19" borderId="1" xfId="0" applyFont="1" applyFill="1" applyBorder="1" applyAlignment="1">
      <alignment vertical="top"/>
    </xf>
    <xf numFmtId="0" fontId="5" fillId="19" borderId="5" xfId="0" applyFont="1" applyFill="1" applyBorder="1" applyAlignment="1">
      <alignment vertical="top"/>
    </xf>
    <xf numFmtId="0" fontId="5" fillId="19" borderId="6" xfId="0" applyFont="1" applyFill="1" applyBorder="1" applyAlignment="1">
      <alignment vertical="top"/>
    </xf>
    <xf numFmtId="0" fontId="5" fillId="19" borderId="7" xfId="0" applyFont="1" applyFill="1" applyBorder="1" applyAlignment="1">
      <alignment vertical="top"/>
    </xf>
    <xf numFmtId="0" fontId="5" fillId="19" borderId="6" xfId="0" applyFont="1" applyFill="1" applyBorder="1" applyAlignment="1">
      <alignment vertical="center"/>
    </xf>
    <xf numFmtId="0" fontId="5" fillId="19" borderId="4" xfId="0" applyFont="1" applyFill="1" applyBorder="1" applyAlignment="1">
      <alignment vertical="top"/>
    </xf>
    <xf numFmtId="165" fontId="0" fillId="7" borderId="1" xfId="0" applyNumberFormat="1" applyFill="1" applyBorder="1"/>
    <xf numFmtId="0" fontId="5" fillId="7" borderId="0" xfId="0" applyFont="1" applyFill="1" applyBorder="1" applyAlignment="1">
      <alignment vertical="top"/>
    </xf>
    <xf numFmtId="0" fontId="13" fillId="7" borderId="1" xfId="0" applyFont="1" applyFill="1" applyBorder="1"/>
    <xf numFmtId="0" fontId="0" fillId="7" borderId="1" xfId="0" applyFill="1" applyBorder="1" applyAlignment="1">
      <alignment horizontal="left" vertical="center"/>
    </xf>
    <xf numFmtId="0" fontId="0" fillId="20" borderId="1" xfId="0" applyFill="1" applyBorder="1"/>
    <xf numFmtId="0" fontId="0" fillId="20" borderId="0" xfId="0" applyFill="1"/>
    <xf numFmtId="165" fontId="0" fillId="7" borderId="2" xfId="0" applyNumberFormat="1" applyFill="1" applyBorder="1"/>
    <xf numFmtId="165" fontId="0" fillId="10" borderId="1" xfId="0" applyNumberFormat="1" applyFill="1" applyBorder="1"/>
    <xf numFmtId="165" fontId="0" fillId="0" borderId="1" xfId="0" applyNumberFormat="1" applyBorder="1"/>
    <xf numFmtId="0" fontId="0" fillId="10" borderId="0" xfId="0" applyFill="1"/>
    <xf numFmtId="165" fontId="0" fillId="6" borderId="1" xfId="0" applyNumberFormat="1" applyFill="1" applyBorder="1"/>
    <xf numFmtId="9" fontId="0" fillId="0" borderId="0" xfId="0" applyNumberFormat="1"/>
    <xf numFmtId="0" fontId="5" fillId="10" borderId="4" xfId="0" applyFont="1" applyFill="1" applyBorder="1" applyAlignment="1">
      <alignment vertical="top"/>
    </xf>
    <xf numFmtId="0" fontId="6" fillId="22" borderId="5" xfId="0" applyFont="1" applyFill="1" applyBorder="1" applyAlignment="1">
      <alignment vertical="top"/>
    </xf>
    <xf numFmtId="0" fontId="5" fillId="21" borderId="5" xfId="0" applyFont="1" applyFill="1" applyBorder="1" applyAlignment="1">
      <alignment vertical="top"/>
    </xf>
    <xf numFmtId="0" fontId="0" fillId="10" borderId="1" xfId="0" applyFill="1" applyBorder="1" applyAlignment="1">
      <alignment horizontal="left"/>
    </xf>
    <xf numFmtId="0" fontId="5" fillId="10" borderId="6" xfId="0" applyFont="1" applyFill="1" applyBorder="1" applyAlignment="1">
      <alignment vertical="top"/>
    </xf>
    <xf numFmtId="0" fontId="11" fillId="23" borderId="4" xfId="0" applyFont="1" applyFill="1" applyBorder="1" applyAlignment="1">
      <alignment vertical="top"/>
    </xf>
    <xf numFmtId="0" fontId="5" fillId="10" borderId="7" xfId="0" applyFont="1" applyFill="1" applyBorder="1" applyAlignment="1">
      <alignment vertical="top"/>
    </xf>
    <xf numFmtId="0" fontId="12" fillId="10" borderId="5" xfId="0" applyFont="1" applyFill="1" applyBorder="1" applyAlignment="1">
      <alignment vertical="top"/>
    </xf>
    <xf numFmtId="0" fontId="0" fillId="6" borderId="1" xfId="0" applyFill="1" applyBorder="1" applyAlignment="1">
      <alignment horizontal="left"/>
    </xf>
    <xf numFmtId="0" fontId="6" fillId="10" borderId="1" xfId="0" applyFont="1" applyFill="1" applyBorder="1" applyAlignment="1">
      <alignment vertical="top"/>
    </xf>
    <xf numFmtId="0" fontId="5" fillId="10" borderId="1" xfId="0" applyFont="1" applyFill="1" applyBorder="1" applyAlignment="1">
      <alignment vertical="top"/>
    </xf>
    <xf numFmtId="0" fontId="5" fillId="14" borderId="5" xfId="0" applyFont="1" applyFill="1" applyBorder="1" applyAlignment="1">
      <alignment vertical="top"/>
    </xf>
    <xf numFmtId="0" fontId="14" fillId="2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10" borderId="5" xfId="0" applyFont="1" applyFill="1" applyBorder="1" applyAlignment="1">
      <alignment vertical="top"/>
    </xf>
    <xf numFmtId="0" fontId="0" fillId="7" borderId="1" xfId="0" applyFill="1" applyBorder="1"/>
    <xf numFmtId="165" fontId="0" fillId="0" borderId="0" xfId="0" applyNumberFormat="1"/>
    <xf numFmtId="165" fontId="0" fillId="24" borderId="1" xfId="0" applyNumberFormat="1" applyFill="1" applyBorder="1"/>
    <xf numFmtId="165" fontId="0" fillId="0" borderId="0" xfId="0" applyNumberFormat="1" applyBorder="1"/>
    <xf numFmtId="0" fontId="0" fillId="0" borderId="0" xfId="0" applyBorder="1"/>
    <xf numFmtId="0" fontId="12" fillId="24" borderId="5" xfId="0" applyFont="1" applyFill="1" applyBorder="1" applyAlignment="1">
      <alignment vertical="top"/>
    </xf>
    <xf numFmtId="0" fontId="5" fillId="24" borderId="5" xfId="0" applyFont="1" applyFill="1" applyBorder="1" applyAlignment="1">
      <alignment vertical="top"/>
    </xf>
    <xf numFmtId="0" fontId="5" fillId="24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164" fontId="0" fillId="25" borderId="1" xfId="0" applyNumberFormat="1" applyFill="1" applyBorder="1"/>
    <xf numFmtId="0" fontId="6" fillId="7" borderId="5" xfId="0" applyFont="1" applyFill="1" applyBorder="1" applyAlignment="1">
      <alignment vertical="top"/>
    </xf>
    <xf numFmtId="0" fontId="11" fillId="26" borderId="4" xfId="0" applyFont="1" applyFill="1" applyBorder="1" applyAlignment="1">
      <alignment vertical="top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Border="1"/>
    <xf numFmtId="0" fontId="0" fillId="18" borderId="1" xfId="0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16" borderId="21" xfId="0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63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Neutrálna 2" xfId="12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Zlá 2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1"/>
  <sheetViews>
    <sheetView tabSelected="1" workbookViewId="0">
      <selection activeCell="A9" sqref="A9"/>
    </sheetView>
  </sheetViews>
  <sheetFormatPr defaultColWidth="8.796875" defaultRowHeight="15.6" x14ac:dyDescent="0.3"/>
  <cols>
    <col min="1" max="1" width="48.19921875" customWidth="1"/>
    <col min="2" max="2" width="15.296875" customWidth="1"/>
    <col min="3" max="3" width="11.5" customWidth="1"/>
    <col min="4" max="4" width="11" customWidth="1"/>
    <col min="5" max="5" width="11.19921875" customWidth="1"/>
    <col min="6" max="6" width="16.296875" customWidth="1"/>
    <col min="7" max="7" width="11.69921875" customWidth="1"/>
    <col min="8" max="8" width="11.5" customWidth="1"/>
    <col min="9" max="9" width="13.296875" customWidth="1"/>
    <col min="11" max="12" width="11.59765625" customWidth="1"/>
    <col min="13" max="13" width="20.3984375" style="154" customWidth="1"/>
    <col min="14" max="14" width="10.296875" style="87" bestFit="1" customWidth="1"/>
    <col min="16" max="17" width="9.19921875" bestFit="1" customWidth="1"/>
  </cols>
  <sheetData>
    <row r="1" spans="1:15" x14ac:dyDescent="0.3">
      <c r="A1" s="88" t="s">
        <v>174</v>
      </c>
    </row>
    <row r="2" spans="1:15" ht="16.2" thickBot="1" x14ac:dyDescent="0.35">
      <c r="A2" s="89">
        <v>380000</v>
      </c>
      <c r="B2" s="92" t="s">
        <v>167</v>
      </c>
      <c r="C2" s="90" t="s">
        <v>168</v>
      </c>
      <c r="D2" s="90" t="s">
        <v>169</v>
      </c>
      <c r="E2" s="90" t="s">
        <v>170</v>
      </c>
      <c r="F2" s="90" t="s">
        <v>171</v>
      </c>
      <c r="G2" s="90" t="s">
        <v>172</v>
      </c>
      <c r="H2" s="90" t="s">
        <v>173</v>
      </c>
      <c r="N2" s="148">
        <v>2015</v>
      </c>
      <c r="O2" s="147">
        <v>2014</v>
      </c>
    </row>
    <row r="3" spans="1:15" x14ac:dyDescent="0.3">
      <c r="B3" s="91">
        <v>0.03</v>
      </c>
      <c r="C3" s="91">
        <v>0.12</v>
      </c>
      <c r="D3" s="91">
        <v>0.1</v>
      </c>
      <c r="E3" s="91">
        <v>0.1</v>
      </c>
      <c r="F3" s="91">
        <v>0.25</v>
      </c>
      <c r="G3" s="91">
        <v>0.25</v>
      </c>
      <c r="H3" s="91">
        <v>0.15</v>
      </c>
    </row>
    <row r="4" spans="1:15" x14ac:dyDescent="0.3">
      <c r="B4" s="103">
        <f>$A$2*B3</f>
        <v>11400</v>
      </c>
      <c r="C4" s="103">
        <f t="shared" ref="C4:H4" si="0">$A$2*C3</f>
        <v>45600</v>
      </c>
      <c r="D4" s="103">
        <f t="shared" si="0"/>
        <v>38000</v>
      </c>
      <c r="E4" s="103">
        <f t="shared" si="0"/>
        <v>38000</v>
      </c>
      <c r="F4" s="103">
        <f t="shared" si="0"/>
        <v>95000</v>
      </c>
      <c r="G4" s="103">
        <f t="shared" si="0"/>
        <v>95000</v>
      </c>
      <c r="H4" s="103">
        <f t="shared" si="0"/>
        <v>57000</v>
      </c>
      <c r="I4" s="87"/>
    </row>
    <row r="5" spans="1:15" x14ac:dyDescent="0.3">
      <c r="A5" s="13" t="s">
        <v>123</v>
      </c>
      <c r="B5" s="31"/>
      <c r="C5" s="31"/>
      <c r="D5" s="31"/>
      <c r="E5" s="31"/>
      <c r="F5" s="31"/>
      <c r="G5" s="31"/>
      <c r="H5" s="31"/>
    </row>
    <row r="6" spans="1:15" x14ac:dyDescent="0.3">
      <c r="A6" s="110" t="s">
        <v>1</v>
      </c>
      <c r="B6" s="111">
        <f>($B$4*'A1'!G2)/100</f>
        <v>645.21345407503236</v>
      </c>
      <c r="C6" s="111">
        <f>($C$4*'A2'!C2)/100</f>
        <v>173.57563850687623</v>
      </c>
      <c r="D6" s="111">
        <f>($D$4*'B1'!D2)/100</f>
        <v>485.93350383631719</v>
      </c>
      <c r="E6" s="111">
        <f>($E$4*'B2'!D2)/100</f>
        <v>14.57148335144117</v>
      </c>
      <c r="F6" s="111">
        <f>($F$4*'C kolektivne'!DO4)/100</f>
        <v>8240.5390139594947</v>
      </c>
      <c r="G6" s="111">
        <f>($G$4*'D Individualne'!DM4)/100</f>
        <v>14965.593511919391</v>
      </c>
      <c r="H6" s="117">
        <v>19846</v>
      </c>
      <c r="I6" s="118">
        <f>SUM(B6:H6)</f>
        <v>44371.42660564855</v>
      </c>
      <c r="J6" s="141">
        <f>SUM(I6)</f>
        <v>44371.42660564855</v>
      </c>
      <c r="K6" s="142"/>
      <c r="L6" s="142"/>
      <c r="M6" s="155">
        <f>K6/323000</f>
        <v>0</v>
      </c>
      <c r="N6" s="149">
        <v>40398</v>
      </c>
      <c r="O6" s="121">
        <v>30166</v>
      </c>
    </row>
    <row r="7" spans="1:15" hidden="1" x14ac:dyDescent="0.3">
      <c r="A7" s="36"/>
      <c r="B7" s="111">
        <f>($B$4*'A1'!G3)/100</f>
        <v>0</v>
      </c>
      <c r="C7" s="111">
        <f>($C$4*'A2'!C3)/100</f>
        <v>0</v>
      </c>
      <c r="D7" s="111">
        <f>($D$4*'B1'!D3)/100</f>
        <v>0</v>
      </c>
      <c r="E7" s="111">
        <f>($E$4*'B2'!D3)/100</f>
        <v>0</v>
      </c>
      <c r="F7" s="111">
        <f>($F$4*'C kolektivne'!DO5)/100</f>
        <v>0</v>
      </c>
      <c r="G7" s="111">
        <f>($G$4*'D Individualne'!DM5)/100</f>
        <v>0</v>
      </c>
      <c r="H7" s="117">
        <f>E!B3</f>
        <v>0</v>
      </c>
      <c r="I7" s="118">
        <f t="shared" ref="I7:I70" si="1">SUM(B7:H7)</f>
        <v>0</v>
      </c>
      <c r="J7" s="141"/>
      <c r="K7" s="142"/>
      <c r="L7" s="142"/>
      <c r="M7" s="155"/>
      <c r="N7" s="149"/>
      <c r="O7" s="121">
        <v>6465.8039058733302</v>
      </c>
    </row>
    <row r="8" spans="1:15" x14ac:dyDescent="0.3">
      <c r="A8" s="106" t="s">
        <v>191</v>
      </c>
      <c r="B8" s="111">
        <f>($B$4*'A1'!G4)/100</f>
        <v>140.10349288486415</v>
      </c>
      <c r="C8" s="111">
        <f>($C$4*'A2'!C4)/100</f>
        <v>319.15520628683697</v>
      </c>
      <c r="D8" s="111">
        <f>($D$4*'B1'!D4)/100</f>
        <v>291.56010230179027</v>
      </c>
      <c r="E8" s="111">
        <f>($E$4*'B2'!D4)/100</f>
        <v>77.714577874352912</v>
      </c>
      <c r="F8" s="111">
        <f>($F$4*'C kolektivne'!DO6)/100</f>
        <v>0</v>
      </c>
      <c r="G8" s="111">
        <f>($G$4*'D Individualne'!DM6)/100</f>
        <v>5778.44679282379</v>
      </c>
      <c r="H8" s="117">
        <f>E!B4</f>
        <v>0</v>
      </c>
      <c r="I8" s="118">
        <f t="shared" si="1"/>
        <v>6606.980172171634</v>
      </c>
      <c r="J8" s="141">
        <f>SUM(I8)</f>
        <v>6606.980172171634</v>
      </c>
      <c r="K8" s="142"/>
      <c r="L8" s="142"/>
      <c r="M8" s="155">
        <f>M6*57000</f>
        <v>0</v>
      </c>
      <c r="N8" s="149">
        <v>5772</v>
      </c>
      <c r="O8" s="121">
        <v>6466</v>
      </c>
    </row>
    <row r="9" spans="1:15" x14ac:dyDescent="0.3">
      <c r="A9" s="106" t="s">
        <v>4</v>
      </c>
      <c r="B9" s="111">
        <f>($B$4*'A1'!G5)/100</f>
        <v>162.22509702457958</v>
      </c>
      <c r="C9" s="111">
        <f>($C$4*'A2'!C5)/100</f>
        <v>139.98035363457763</v>
      </c>
      <c r="D9" s="111">
        <f>($D$4*'B1'!D5)/100</f>
        <v>0</v>
      </c>
      <c r="E9" s="111">
        <f>($E$4*'B2'!D5)/100</f>
        <v>0</v>
      </c>
      <c r="F9" s="111">
        <f>($F$4*'C kolektivne'!DO7)/100</f>
        <v>3794.4807552650691</v>
      </c>
      <c r="G9" s="111">
        <f>($G$4*'D Individualne'!DM7)/100</f>
        <v>0</v>
      </c>
      <c r="H9" s="117">
        <f>E!B5</f>
        <v>0</v>
      </c>
      <c r="I9" s="118">
        <f t="shared" si="1"/>
        <v>4096.6862059242267</v>
      </c>
      <c r="J9" s="141">
        <f t="shared" ref="J9" si="2">SUM(I9)</f>
        <v>4096.6862059242267</v>
      </c>
      <c r="K9" s="142"/>
      <c r="L9" s="142"/>
      <c r="M9" s="155"/>
      <c r="N9" s="149">
        <v>875</v>
      </c>
      <c r="O9" s="121">
        <v>1243.8812007567074</v>
      </c>
    </row>
    <row r="10" spans="1:15" x14ac:dyDescent="0.3">
      <c r="A10" s="106" t="s">
        <v>5</v>
      </c>
      <c r="B10" s="111">
        <f>($B$4*'A1'!G6)/100</f>
        <v>0</v>
      </c>
      <c r="C10" s="111">
        <f>($C$4*'A2'!C6)/100</f>
        <v>0</v>
      </c>
      <c r="D10" s="111">
        <f>($D$4*'B1'!D6)/100</f>
        <v>0</v>
      </c>
      <c r="E10" s="111">
        <f>($E$4*'B2'!D6)/100</f>
        <v>0</v>
      </c>
      <c r="F10" s="111">
        <f>($F$4*'C kolektivne'!DO8)/100</f>
        <v>0</v>
      </c>
      <c r="G10" s="111">
        <f>($G$4*'D Individualne'!DM8)/100</f>
        <v>0</v>
      </c>
      <c r="H10" s="117">
        <f>E!B6</f>
        <v>0</v>
      </c>
      <c r="I10" s="118">
        <f t="shared" si="1"/>
        <v>0</v>
      </c>
      <c r="J10" s="141">
        <f>SUM(I10:I14)</f>
        <v>9446.0987745005696</v>
      </c>
      <c r="K10" s="142"/>
      <c r="L10" s="142"/>
      <c r="M10" s="155"/>
      <c r="N10" s="149">
        <v>8792</v>
      </c>
      <c r="O10" s="121">
        <v>14732</v>
      </c>
    </row>
    <row r="11" spans="1:15" x14ac:dyDescent="0.3">
      <c r="A11" s="150" t="s">
        <v>6</v>
      </c>
      <c r="B11" s="111">
        <f>($B$4*'A1'!G7)/100</f>
        <v>36.131953428201811</v>
      </c>
      <c r="C11" s="111">
        <f>($C$4*'A2'!C7)/100</f>
        <v>72.789783889980356</v>
      </c>
      <c r="D11" s="111">
        <f>($D$4*'B1'!D7)/100</f>
        <v>0</v>
      </c>
      <c r="E11" s="111">
        <f>($E$4*'B2'!D7)/100</f>
        <v>0</v>
      </c>
      <c r="F11" s="111">
        <f>($F$4*'C kolektivne'!DO9)/100</f>
        <v>0</v>
      </c>
      <c r="G11" s="111">
        <f>($G$4*'D Individualne'!DM9)/100</f>
        <v>4307.5694273777344</v>
      </c>
      <c r="H11" s="117">
        <f>E!B7</f>
        <v>0</v>
      </c>
      <c r="I11" s="118">
        <f t="shared" si="1"/>
        <v>4416.4911646959163</v>
      </c>
      <c r="J11" s="119"/>
      <c r="K11" s="142"/>
      <c r="L11" s="142"/>
      <c r="M11" s="155"/>
      <c r="N11" s="149"/>
      <c r="O11" s="121"/>
    </row>
    <row r="12" spans="1:15" x14ac:dyDescent="0.3">
      <c r="A12" s="150" t="s">
        <v>7</v>
      </c>
      <c r="B12" s="111">
        <f>($B$4*'A1'!G8)/100</f>
        <v>75.213454075032345</v>
      </c>
      <c r="C12" s="111">
        <f>($C$4*'A2'!C8)/100</f>
        <v>134.38113948919451</v>
      </c>
      <c r="D12" s="111">
        <f>($D$4*'B1'!D8)/100</f>
        <v>0</v>
      </c>
      <c r="E12" s="111">
        <f>($E$4*'B2'!D8)/100</f>
        <v>0</v>
      </c>
      <c r="F12" s="111">
        <f>($F$4*'C kolektivne'!DO10)/100</f>
        <v>0</v>
      </c>
      <c r="G12" s="111">
        <f>($G$4*'D Individualne'!DM10)/100</f>
        <v>1406.6724010813468</v>
      </c>
      <c r="H12" s="117">
        <f>E!B8</f>
        <v>0</v>
      </c>
      <c r="I12" s="118">
        <f t="shared" si="1"/>
        <v>1616.2669946455737</v>
      </c>
      <c r="J12" s="119"/>
      <c r="K12" s="142"/>
      <c r="L12" s="142"/>
      <c r="M12" s="155"/>
      <c r="N12" s="149"/>
      <c r="O12" s="121"/>
    </row>
    <row r="13" spans="1:15" x14ac:dyDescent="0.3">
      <c r="A13" s="150" t="s">
        <v>8</v>
      </c>
      <c r="B13" s="111">
        <f>($B$4*'A1'!G9)/100</f>
        <v>108.39586028460545</v>
      </c>
      <c r="C13" s="111">
        <f>($C$4*'A2'!C9)/100</f>
        <v>72.789783889980356</v>
      </c>
      <c r="D13" s="111">
        <f>($D$4*'B1'!D9)/100</f>
        <v>0</v>
      </c>
      <c r="E13" s="111">
        <f>($E$4*'B2'!D9)/100</f>
        <v>0</v>
      </c>
      <c r="F13" s="111">
        <f>($F$4*'C kolektivne'!DO11)/100</f>
        <v>2146.3729524731702</v>
      </c>
      <c r="G13" s="111">
        <f>($G$4*'D Individualne'!DM11)/100</f>
        <v>0</v>
      </c>
      <c r="H13" s="117">
        <f>E!B9</f>
        <v>0</v>
      </c>
      <c r="I13" s="118">
        <f t="shared" si="1"/>
        <v>2327.5585966477561</v>
      </c>
      <c r="J13" s="119"/>
      <c r="K13" s="142"/>
      <c r="L13" s="142"/>
      <c r="M13" s="155"/>
      <c r="N13" s="149"/>
      <c r="O13" s="121"/>
    </row>
    <row r="14" spans="1:15" x14ac:dyDescent="0.3">
      <c r="A14" s="150" t="s">
        <v>190</v>
      </c>
      <c r="B14" s="111">
        <f>($B$4*'A1'!G10)/100</f>
        <v>27.283311772315653</v>
      </c>
      <c r="C14" s="111">
        <f>($C$4*'A2'!C10)/100</f>
        <v>89.587426326129673</v>
      </c>
      <c r="D14" s="111">
        <f>($D$4*'B1'!D10)/100</f>
        <v>0</v>
      </c>
      <c r="E14" s="111">
        <f>($E$4*'B2'!D10)/100</f>
        <v>0</v>
      </c>
      <c r="F14" s="111">
        <f>($F$4*'C kolektivne'!DO12)/100</f>
        <v>0</v>
      </c>
      <c r="G14" s="111">
        <f>($G$4*'D Individualne'!DM12)/100</f>
        <v>968.91128041287777</v>
      </c>
      <c r="H14" s="117">
        <f>E!B10</f>
        <v>0</v>
      </c>
      <c r="I14" s="118">
        <f t="shared" si="1"/>
        <v>1085.782018511323</v>
      </c>
      <c r="J14" s="119"/>
      <c r="K14" s="142"/>
      <c r="L14" s="142"/>
      <c r="M14" s="155"/>
      <c r="N14" s="149"/>
      <c r="O14" s="121"/>
    </row>
    <row r="15" spans="1:15" x14ac:dyDescent="0.3">
      <c r="A15" s="106" t="s">
        <v>10</v>
      </c>
      <c r="B15" s="111">
        <f>($B$4*'A1'!G11)/100</f>
        <v>33.919793014230272</v>
      </c>
      <c r="C15" s="111">
        <f>($C$4*'A2'!C11)/100</f>
        <v>139.98035363457763</v>
      </c>
      <c r="D15" s="111">
        <f>($D$4*'B1'!D11)/100</f>
        <v>0</v>
      </c>
      <c r="E15" s="111">
        <f>($E$4*'B2'!D11)/100</f>
        <v>0</v>
      </c>
      <c r="F15" s="111">
        <f>($F$4*'C kolektivne'!DO13)/100</f>
        <v>0</v>
      </c>
      <c r="G15" s="111">
        <f>($G$4*'D Individualne'!DM13)/100</f>
        <v>0</v>
      </c>
      <c r="H15" s="117">
        <f>E!B11</f>
        <v>0</v>
      </c>
      <c r="I15" s="118">
        <f t="shared" si="1"/>
        <v>173.90014664880789</v>
      </c>
      <c r="J15" s="141">
        <f>SUM(I15)</f>
        <v>173.90014664880789</v>
      </c>
      <c r="K15" s="142"/>
      <c r="L15" s="142"/>
      <c r="M15" s="155"/>
      <c r="N15" s="149">
        <v>1302</v>
      </c>
      <c r="O15" s="121">
        <v>531.50477102796049</v>
      </c>
    </row>
    <row r="16" spans="1:15" x14ac:dyDescent="0.3">
      <c r="A16" s="106" t="s">
        <v>11</v>
      </c>
      <c r="B16" s="111">
        <f>($B$4*'A1'!G12)/100</f>
        <v>70.051746442432076</v>
      </c>
      <c r="C16" s="111">
        <f>($C$4*'A2'!C12)/100</f>
        <v>111.98428290766208</v>
      </c>
      <c r="D16" s="111">
        <f>($D$4*'B1'!D12)/100</f>
        <v>0</v>
      </c>
      <c r="E16" s="111">
        <f>($E$4*'B2'!D12)/100</f>
        <v>0</v>
      </c>
      <c r="F16" s="111">
        <f>($F$4*'C kolektivne'!DO14)/100</f>
        <v>8685.1448398289358</v>
      </c>
      <c r="G16" s="111">
        <f>($G$4*'D Individualne'!DM14)/100</f>
        <v>0</v>
      </c>
      <c r="H16" s="117">
        <f>E!B12</f>
        <v>0</v>
      </c>
      <c r="I16" s="118">
        <f t="shared" si="1"/>
        <v>8867.1808691790302</v>
      </c>
      <c r="J16" s="141">
        <f t="shared" ref="J16:J24" si="3">SUM(I16)</f>
        <v>8867.1808691790302</v>
      </c>
      <c r="K16" s="142"/>
      <c r="L16" s="142"/>
      <c r="M16" s="155"/>
      <c r="N16" s="149">
        <v>6981</v>
      </c>
      <c r="O16" s="121">
        <v>5935.8771774207453</v>
      </c>
    </row>
    <row r="17" spans="1:16" x14ac:dyDescent="0.3">
      <c r="A17" s="106" t="s">
        <v>12</v>
      </c>
      <c r="B17" s="111">
        <f>($B$4*'A1'!G13)/100</f>
        <v>5.899094437257439</v>
      </c>
      <c r="C17" s="111">
        <f>($C$4*'A2'!C13)/100</f>
        <v>39.194499017681736</v>
      </c>
      <c r="D17" s="111">
        <f>($D$4*'B1'!D13)/100</f>
        <v>0</v>
      </c>
      <c r="E17" s="111">
        <f>($E$4*'B2'!D13)/100</f>
        <v>0</v>
      </c>
      <c r="F17" s="111">
        <f>($F$4*'C kolektivne'!DO15)/100</f>
        <v>0</v>
      </c>
      <c r="G17" s="111">
        <f>($G$4*'D Individualne'!DM15)/100</f>
        <v>0</v>
      </c>
      <c r="H17" s="117">
        <f>E!B13</f>
        <v>0</v>
      </c>
      <c r="I17" s="118">
        <f t="shared" si="1"/>
        <v>45.093593454939175</v>
      </c>
      <c r="J17" s="141">
        <f t="shared" si="3"/>
        <v>45.093593454939175</v>
      </c>
      <c r="K17" s="142"/>
      <c r="L17" s="142"/>
      <c r="M17" s="155"/>
      <c r="N17" s="149">
        <v>144</v>
      </c>
      <c r="O17" s="121">
        <v>657.15862232017571</v>
      </c>
    </row>
    <row r="18" spans="1:16" x14ac:dyDescent="0.3">
      <c r="A18" s="106" t="s">
        <v>13</v>
      </c>
      <c r="B18" s="111">
        <f>($B$4*'A1'!G14)/100</f>
        <v>367.21862871927556</v>
      </c>
      <c r="C18" s="111">
        <f>($C$4*'A2'!C14)/100</f>
        <v>2368.4675834970531</v>
      </c>
      <c r="D18" s="111">
        <f>($D$4*'B1'!D14)/100</f>
        <v>1846.5473145780049</v>
      </c>
      <c r="E18" s="111">
        <f>($E$4*'B2'!D14)/100</f>
        <v>2868.1536396753377</v>
      </c>
      <c r="F18" s="111">
        <f>($F$4*'C kolektivne'!DO16)/100</f>
        <v>3104.5751633986929</v>
      </c>
      <c r="G18" s="111">
        <f>($G$4*'D Individualne'!DM16)/100</f>
        <v>0</v>
      </c>
      <c r="H18" s="117">
        <f>E!B14</f>
        <v>0</v>
      </c>
      <c r="I18" s="118">
        <f t="shared" si="1"/>
        <v>10554.962329868364</v>
      </c>
      <c r="J18" s="141">
        <f t="shared" si="3"/>
        <v>10554.962329868364</v>
      </c>
      <c r="K18" s="142"/>
      <c r="L18" s="142"/>
      <c r="M18" s="155"/>
      <c r="N18" s="149">
        <v>8484</v>
      </c>
      <c r="O18" s="121">
        <v>10514.201371125022</v>
      </c>
      <c r="P18" s="94"/>
    </row>
    <row r="19" spans="1:16" x14ac:dyDescent="0.3">
      <c r="A19" s="106" t="s">
        <v>14</v>
      </c>
      <c r="B19" s="111">
        <f>($B$4*'A1'!G15)/100</f>
        <v>98.07244501940491</v>
      </c>
      <c r="C19" s="111">
        <f>($C$4*'A2'!C15)/100</f>
        <v>251.96463654223967</v>
      </c>
      <c r="D19" s="111">
        <f>($D$4*'B1'!D15)/100</f>
        <v>97.186700767263432</v>
      </c>
      <c r="E19" s="111">
        <f>($E$4*'B2'!D15)/100</f>
        <v>48.571611171470565</v>
      </c>
      <c r="F19" s="111">
        <f>($F$4*'C kolektivne'!DO17)/100</f>
        <v>0</v>
      </c>
      <c r="G19" s="111">
        <f>($G$4*'D Individualne'!DM17)/100</f>
        <v>2107.0901941508969</v>
      </c>
      <c r="H19" s="117">
        <f>E!B15</f>
        <v>0</v>
      </c>
      <c r="I19" s="118">
        <f t="shared" si="1"/>
        <v>2602.8855876512753</v>
      </c>
      <c r="J19" s="141">
        <f t="shared" si="3"/>
        <v>2602.8855876512753</v>
      </c>
      <c r="K19" s="142"/>
      <c r="L19" s="142"/>
      <c r="M19" s="155"/>
      <c r="N19" s="149">
        <v>3081</v>
      </c>
      <c r="O19" s="121">
        <v>1905.3628505073502</v>
      </c>
    </row>
    <row r="20" spans="1:16" x14ac:dyDescent="0.3">
      <c r="A20" s="106" t="s">
        <v>15</v>
      </c>
      <c r="B20" s="111">
        <f>($B$4*'A1'!G16)/100</f>
        <v>183.60931435963778</v>
      </c>
      <c r="C20" s="111">
        <f>($C$4*'A2'!C16)/100</f>
        <v>1181.434184675835</v>
      </c>
      <c r="D20" s="111">
        <f>($D$4*'B1'!D16)/100</f>
        <v>1846.5473145780049</v>
      </c>
      <c r="E20" s="111">
        <f>($E$4*'B2'!D16)/100</f>
        <v>1717.0064549114845</v>
      </c>
      <c r="F20" s="111">
        <f>($F$4*'C kolektivne'!DO18)/100</f>
        <v>0</v>
      </c>
      <c r="G20" s="111">
        <f>($G$4*'D Individualne'!DM18)/100</f>
        <v>0</v>
      </c>
      <c r="H20" s="117">
        <f>E!B16</f>
        <v>0</v>
      </c>
      <c r="I20" s="118">
        <f t="shared" si="1"/>
        <v>4928.5972685249617</v>
      </c>
      <c r="J20" s="141">
        <f t="shared" si="3"/>
        <v>4928.5972685249617</v>
      </c>
      <c r="K20" s="142"/>
      <c r="L20" s="142"/>
      <c r="M20" s="155"/>
      <c r="N20" s="149">
        <v>4357</v>
      </c>
      <c r="O20" s="121">
        <v>1909.4575841285127</v>
      </c>
    </row>
    <row r="21" spans="1:16" x14ac:dyDescent="0.3">
      <c r="A21" s="106" t="s">
        <v>16</v>
      </c>
      <c r="B21" s="111">
        <f>($B$4*'A1'!G17)/100</f>
        <v>199.83182406209573</v>
      </c>
      <c r="C21" s="111">
        <f>($C$4*'A2'!C17)/100</f>
        <v>604.7151277013752</v>
      </c>
      <c r="D21" s="111">
        <f>($D$4*'B1'!D17)/100</f>
        <v>1457.8005115089513</v>
      </c>
      <c r="E21" s="111">
        <f>($E$4*'B2'!D17)/100</f>
        <v>850.00319550073505</v>
      </c>
      <c r="F21" s="111">
        <f>($F$4*'C kolektivne'!DO19)/100</f>
        <v>0</v>
      </c>
      <c r="G21" s="111">
        <f>($G$4*'D Individualne'!DM19)/100</f>
        <v>1692.6763332514131</v>
      </c>
      <c r="H21" s="117">
        <f>E!B17</f>
        <v>0</v>
      </c>
      <c r="I21" s="118">
        <f t="shared" si="1"/>
        <v>4805.0269920245701</v>
      </c>
      <c r="J21" s="141">
        <f t="shared" si="3"/>
        <v>4805.0269920245701</v>
      </c>
      <c r="K21" s="142"/>
      <c r="L21" s="142"/>
      <c r="M21" s="155"/>
      <c r="N21" s="149">
        <v>4219</v>
      </c>
      <c r="O21" s="121">
        <v>5027.0004796691346</v>
      </c>
    </row>
    <row r="22" spans="1:16" x14ac:dyDescent="0.3">
      <c r="A22" s="106" t="s">
        <v>17</v>
      </c>
      <c r="B22" s="111">
        <f>($B$4*'A1'!G18)/100</f>
        <v>96.59767141009057</v>
      </c>
      <c r="C22" s="111">
        <f>($C$4*'A2'!C18)/100</f>
        <v>705.5009823182711</v>
      </c>
      <c r="D22" s="111">
        <f>($D$4*'B1'!D18)/100</f>
        <v>97.186700767263432</v>
      </c>
      <c r="E22" s="111">
        <f>($E$4*'B2'!D18)/100</f>
        <v>364.28708378602926</v>
      </c>
      <c r="F22" s="111">
        <f>($F$4*'C kolektivne'!DO20)/100</f>
        <v>0</v>
      </c>
      <c r="G22" s="111">
        <f>($G$4*'D Individualne'!DM20)/100</f>
        <v>0</v>
      </c>
      <c r="H22" s="117">
        <f>E!B18</f>
        <v>0</v>
      </c>
      <c r="I22" s="118">
        <f t="shared" si="1"/>
        <v>1263.5724382816543</v>
      </c>
      <c r="J22" s="141">
        <f t="shared" si="3"/>
        <v>1263.5724382816543</v>
      </c>
      <c r="K22" s="142"/>
      <c r="L22" s="142"/>
      <c r="M22" s="155"/>
      <c r="N22" s="149">
        <v>1462</v>
      </c>
      <c r="O22" s="121">
        <v>921.20807068188719</v>
      </c>
    </row>
    <row r="23" spans="1:16" x14ac:dyDescent="0.3">
      <c r="A23" s="106" t="s">
        <v>18</v>
      </c>
      <c r="B23" s="111">
        <f>($B$4*'A1'!G19)/100</f>
        <v>310.43984476067277</v>
      </c>
      <c r="C23" s="111">
        <f>($C$4*'A2'!C19)/100</f>
        <v>2194.8919449901769</v>
      </c>
      <c r="D23" s="111">
        <f>($D$4*'B1'!D19)/100</f>
        <v>2429.6675191815857</v>
      </c>
      <c r="E23" s="111">
        <f>($E$4*'B2'!D19)/100</f>
        <v>2346.0088195820285</v>
      </c>
      <c r="F23" s="111">
        <f>($F$4*'C kolektivne'!DO21)/100</f>
        <v>0</v>
      </c>
      <c r="G23" s="111">
        <f>($G$4*'D Individualne'!DM21)/100</f>
        <v>0</v>
      </c>
      <c r="H23" s="117">
        <f>E!B19</f>
        <v>0</v>
      </c>
      <c r="I23" s="118">
        <f t="shared" si="1"/>
        <v>7281.0081285144643</v>
      </c>
      <c r="J23" s="141">
        <f t="shared" si="3"/>
        <v>7281.0081285144643</v>
      </c>
      <c r="K23" s="142"/>
      <c r="L23" s="142"/>
      <c r="M23" s="155"/>
      <c r="N23" s="149">
        <v>6900</v>
      </c>
      <c r="O23" s="121">
        <v>8938.5386920713099</v>
      </c>
    </row>
    <row r="24" spans="1:16" x14ac:dyDescent="0.3">
      <c r="A24" s="106" t="s">
        <v>19</v>
      </c>
      <c r="B24" s="111">
        <f>($B$4*'A1'!G20)/100</f>
        <v>53.829236739974128</v>
      </c>
      <c r="C24" s="111">
        <f>($C$4*'A2'!C20)/100</f>
        <v>11.198428290766209</v>
      </c>
      <c r="D24" s="111">
        <f>($D$4*'B1'!D20)/100</f>
        <v>0</v>
      </c>
      <c r="E24" s="111">
        <f>($E$4*'B2'!D20)/100</f>
        <v>0</v>
      </c>
      <c r="F24" s="111">
        <f>($F$4*'C kolektivne'!DO22)/100</f>
        <v>0</v>
      </c>
      <c r="G24" s="111">
        <f>($G$4*'D Individualne'!DM22)/100</f>
        <v>770.45957237650543</v>
      </c>
      <c r="H24" s="117">
        <f>E!B20</f>
        <v>0</v>
      </c>
      <c r="I24" s="118">
        <f t="shared" si="1"/>
        <v>835.48723740724574</v>
      </c>
      <c r="J24" s="141">
        <f t="shared" si="3"/>
        <v>835.48723740724574</v>
      </c>
      <c r="K24" s="142"/>
      <c r="L24" s="142"/>
      <c r="M24" s="155"/>
      <c r="N24" s="149">
        <v>509</v>
      </c>
      <c r="O24" s="121">
        <v>2702.4763658946372</v>
      </c>
    </row>
    <row r="25" spans="1:16" x14ac:dyDescent="0.3">
      <c r="A25" s="106" t="s">
        <v>21</v>
      </c>
      <c r="B25" s="111">
        <f>($B$4*'A1'!G21)/100</f>
        <v>0</v>
      </c>
      <c r="C25" s="111">
        <f>($C$4*'A2'!C21)/100</f>
        <v>0</v>
      </c>
      <c r="D25" s="111">
        <f>($D$4*'B1'!D21)/100</f>
        <v>0</v>
      </c>
      <c r="E25" s="111">
        <f>($E$4*'B2'!D21)/100</f>
        <v>0</v>
      </c>
      <c r="F25" s="111">
        <f>($F$4*'C kolektivne'!DO23)/100</f>
        <v>0</v>
      </c>
      <c r="G25" s="111">
        <f>($G$4*'D Individualne'!DM23)/100</f>
        <v>0</v>
      </c>
      <c r="H25" s="117">
        <f>E!B21</f>
        <v>0</v>
      </c>
      <c r="I25" s="118">
        <f t="shared" si="1"/>
        <v>0</v>
      </c>
      <c r="J25" s="141">
        <f>SUM(I25:I34)</f>
        <v>13410.896079289609</v>
      </c>
      <c r="K25" s="142"/>
      <c r="L25" s="142"/>
      <c r="M25" s="155"/>
      <c r="N25" s="149">
        <v>15495</v>
      </c>
      <c r="O25" s="121">
        <v>21084.593387959623</v>
      </c>
    </row>
    <row r="26" spans="1:16" x14ac:dyDescent="0.3">
      <c r="A26" s="151" t="s">
        <v>22</v>
      </c>
      <c r="B26" s="111">
        <f>($B$4*'A1'!G22)/100</f>
        <v>22.121604139715394</v>
      </c>
      <c r="C26" s="111">
        <f>($C$4*'A2'!C22)/100</f>
        <v>22.396856581532418</v>
      </c>
      <c r="D26" s="111">
        <f>($D$4*'B1'!D22)/100</f>
        <v>0</v>
      </c>
      <c r="E26" s="111">
        <f>($E$4*'B2'!D22)/100</f>
        <v>0</v>
      </c>
      <c r="F26" s="111">
        <f>($F$4*'C kolektivne'!DO24)/100</f>
        <v>0</v>
      </c>
      <c r="G26" s="111">
        <f>($G$4*'D Individualne'!DM24)/100</f>
        <v>968.91128041287777</v>
      </c>
      <c r="H26" s="117">
        <f>E!B22</f>
        <v>0</v>
      </c>
      <c r="I26" s="118">
        <f t="shared" si="1"/>
        <v>1013.4297411341256</v>
      </c>
      <c r="J26" s="119"/>
      <c r="K26" s="142"/>
      <c r="L26" s="142"/>
      <c r="M26" s="155"/>
      <c r="N26" s="149"/>
      <c r="O26" s="6"/>
    </row>
    <row r="27" spans="1:16" x14ac:dyDescent="0.3">
      <c r="A27" s="151" t="s">
        <v>23</v>
      </c>
      <c r="B27" s="111">
        <f>($B$4*'A1'!G23)/100</f>
        <v>53.829236739974128</v>
      </c>
      <c r="C27" s="111">
        <f>($C$4*'A2'!C23)/100</f>
        <v>27.996070726915519</v>
      </c>
      <c r="D27" s="111">
        <f>($D$4*'B1'!D23)/100</f>
        <v>0</v>
      </c>
      <c r="E27" s="111">
        <f>($E$4*'B2'!D23)/100</f>
        <v>0</v>
      </c>
      <c r="F27" s="111">
        <f>($F$4*'C kolektivne'!DO25)/100</f>
        <v>0</v>
      </c>
      <c r="G27" s="111">
        <f>($G$4*'D Individualne'!DM25)/100</f>
        <v>630.37601376259522</v>
      </c>
      <c r="H27" s="117">
        <f>E!B23</f>
        <v>0</v>
      </c>
      <c r="I27" s="118">
        <f t="shared" si="1"/>
        <v>712.20132122948485</v>
      </c>
      <c r="J27" s="119"/>
      <c r="K27" s="142"/>
      <c r="L27" s="142"/>
      <c r="M27" s="155"/>
      <c r="N27" s="149"/>
      <c r="O27" s="6"/>
    </row>
    <row r="28" spans="1:16" x14ac:dyDescent="0.3">
      <c r="A28" s="151" t="s">
        <v>24</v>
      </c>
      <c r="B28" s="111">
        <f>($B$4*'A1'!G24)/100</f>
        <v>63.41526520051746</v>
      </c>
      <c r="C28" s="111">
        <f>($C$4*'A2'!C24)/100</f>
        <v>27.996070726915519</v>
      </c>
      <c r="D28" s="111">
        <f>($D$4*'B1'!D24)/100</f>
        <v>0</v>
      </c>
      <c r="E28" s="111">
        <f>($E$4*'B2'!D24)/100</f>
        <v>0</v>
      </c>
      <c r="F28" s="111">
        <f>($F$4*'C kolektivne'!DO26)/100</f>
        <v>613.24941499233444</v>
      </c>
      <c r="G28" s="111">
        <f>($G$4*'D Individualne'!DM26)/100</f>
        <v>0</v>
      </c>
      <c r="H28" s="117">
        <f>E!B24</f>
        <v>0</v>
      </c>
      <c r="I28" s="118">
        <f t="shared" si="1"/>
        <v>704.66075091976745</v>
      </c>
      <c r="J28" s="119"/>
      <c r="K28" s="142"/>
      <c r="L28" s="142"/>
      <c r="M28" s="155"/>
      <c r="N28" s="149"/>
      <c r="O28" s="6"/>
    </row>
    <row r="29" spans="1:16" x14ac:dyDescent="0.3">
      <c r="A29" s="151" t="s">
        <v>26</v>
      </c>
      <c r="B29" s="111">
        <f>($B$4*'A1'!G25)/100</f>
        <v>25.071151358344114</v>
      </c>
      <c r="C29" s="111">
        <f>($C$4*'A2'!C25)/100</f>
        <v>16.797642436149314</v>
      </c>
      <c r="D29" s="111">
        <f>($D$4*'B1'!D25)/100</f>
        <v>0</v>
      </c>
      <c r="E29" s="111">
        <f>($E$4*'B2'!D25)/100</f>
        <v>0</v>
      </c>
      <c r="F29" s="111">
        <f>($F$4*'C kolektivne'!DO27)/100</f>
        <v>0</v>
      </c>
      <c r="G29" s="111">
        <f>($G$4*'D Individualne'!DM27)/100</f>
        <v>198.45170803637259</v>
      </c>
      <c r="H29" s="117">
        <f>E!B25</f>
        <v>0</v>
      </c>
      <c r="I29" s="118">
        <f t="shared" si="1"/>
        <v>240.32050183086602</v>
      </c>
      <c r="J29" s="119"/>
      <c r="K29" s="142"/>
      <c r="L29" s="142"/>
      <c r="M29" s="155"/>
      <c r="N29" s="149"/>
      <c r="O29" s="6"/>
    </row>
    <row r="30" spans="1:16" x14ac:dyDescent="0.3">
      <c r="A30" s="151" t="s">
        <v>28</v>
      </c>
      <c r="B30" s="111">
        <f>($B$4*'A1'!G26)/100</f>
        <v>240.38809831824062</v>
      </c>
      <c r="C30" s="111">
        <f>($C$4*'A2'!C26)/100</f>
        <v>464.73477406679768</v>
      </c>
      <c r="D30" s="111">
        <f>($D$4*'B1'!D26)/100</f>
        <v>97.186700767263432</v>
      </c>
      <c r="E30" s="111">
        <f>($E$4*'B2'!D26)/100</f>
        <v>58.285933405764681</v>
      </c>
      <c r="F30" s="111">
        <f>($F$4*'C kolektivne'!DO28)/100</f>
        <v>0</v>
      </c>
      <c r="G30" s="111">
        <f>($G$4*'D Individualne'!DM28)/100</f>
        <v>5422.4010813467685</v>
      </c>
      <c r="H30" s="117">
        <f>E!B26</f>
        <v>0</v>
      </c>
      <c r="I30" s="118">
        <f t="shared" si="1"/>
        <v>6282.996587904835</v>
      </c>
      <c r="J30" s="119"/>
      <c r="K30" s="142"/>
      <c r="L30" s="142"/>
      <c r="M30" s="155"/>
      <c r="N30" s="149"/>
      <c r="O30" s="6"/>
    </row>
    <row r="31" spans="1:16" x14ac:dyDescent="0.3">
      <c r="A31" s="151" t="s">
        <v>29</v>
      </c>
      <c r="B31" s="111">
        <f>($B$4*'A1'!G27)/100</f>
        <v>10.323415265200516</v>
      </c>
      <c r="C31" s="111">
        <f>($C$4*'A2'!C27)/100</f>
        <v>5.5992141453831046</v>
      </c>
      <c r="D31" s="111">
        <f>($D$4*'B1'!D27)/100</f>
        <v>0</v>
      </c>
      <c r="E31" s="111">
        <f>($E$4*'B2'!D27)/100</f>
        <v>0</v>
      </c>
      <c r="F31" s="111">
        <f>($F$4*'C kolektivne'!DO29)/100</f>
        <v>0</v>
      </c>
      <c r="G31" s="111">
        <f>($G$4*'D Individualne'!DM29)/100</f>
        <v>478.61882526419265</v>
      </c>
      <c r="H31" s="117">
        <f>E!B27</f>
        <v>0</v>
      </c>
      <c r="I31" s="118">
        <f t="shared" si="1"/>
        <v>494.54145467477628</v>
      </c>
      <c r="J31" s="119"/>
      <c r="K31" s="142"/>
      <c r="L31" s="142"/>
      <c r="M31" s="155"/>
      <c r="N31" s="149"/>
      <c r="O31" s="6"/>
    </row>
    <row r="32" spans="1:16" x14ac:dyDescent="0.3">
      <c r="A32" s="151" t="s">
        <v>33</v>
      </c>
      <c r="B32" s="111">
        <f>($B$4*'A1'!G28)/100</f>
        <v>19.172056921086675</v>
      </c>
      <c r="C32" s="111">
        <f>($C$4*'A2'!C28)/100</f>
        <v>22.396856581532418</v>
      </c>
      <c r="D32" s="111">
        <f>($D$4*'B1'!D28)/100</f>
        <v>0</v>
      </c>
      <c r="E32" s="111">
        <f>($E$4*'B2'!D28)/100</f>
        <v>0</v>
      </c>
      <c r="F32" s="111">
        <f>($F$4*'C kolektivne'!DO30)/100</f>
        <v>0</v>
      </c>
      <c r="G32" s="111">
        <f>($G$4*'D Individualne'!DM30)/100</f>
        <v>1832.7598918653232</v>
      </c>
      <c r="H32" s="117">
        <f>E!B28</f>
        <v>0</v>
      </c>
      <c r="I32" s="118">
        <f t="shared" si="1"/>
        <v>1874.3288053679423</v>
      </c>
      <c r="J32" s="119"/>
      <c r="K32" s="142"/>
      <c r="L32" s="142"/>
      <c r="M32" s="155"/>
      <c r="N32" s="149"/>
      <c r="O32" s="6"/>
    </row>
    <row r="33" spans="1:17" x14ac:dyDescent="0.3">
      <c r="A33" s="151" t="s">
        <v>37</v>
      </c>
      <c r="B33" s="111">
        <f>($B$4*'A1'!G29)/100</f>
        <v>22.858990944372575</v>
      </c>
      <c r="C33" s="111">
        <f>($C$4*'A2'!C29)/100</f>
        <v>0</v>
      </c>
      <c r="D33" s="111">
        <f>($D$4*'B1'!D29)/100</f>
        <v>0</v>
      </c>
      <c r="E33" s="111">
        <f>($E$4*'B2'!D29)/100</f>
        <v>0</v>
      </c>
      <c r="F33" s="111">
        <f>($F$4*'C kolektivne'!DO31)/100</f>
        <v>1916.4044218510451</v>
      </c>
      <c r="G33" s="111">
        <f>($G$4*'D Individualne'!DM31)/100</f>
        <v>0</v>
      </c>
      <c r="H33" s="117">
        <f>E!B29</f>
        <v>0</v>
      </c>
      <c r="I33" s="118">
        <f t="shared" si="1"/>
        <v>1939.2634127954177</v>
      </c>
      <c r="J33" s="119"/>
      <c r="K33" s="142"/>
      <c r="L33" s="142"/>
      <c r="M33" s="155"/>
      <c r="N33" s="149"/>
      <c r="O33" s="6"/>
    </row>
    <row r="34" spans="1:17" x14ac:dyDescent="0.3">
      <c r="A34" s="151" t="s">
        <v>39</v>
      </c>
      <c r="B34" s="111">
        <f>($B$4*'A1'!G30)/100</f>
        <v>42.768434670116427</v>
      </c>
      <c r="C34" s="111">
        <f>($C$4*'A2'!C30)/100</f>
        <v>106.38506876227899</v>
      </c>
      <c r="D34" s="111">
        <f>($D$4*'B1'!D30)/100</f>
        <v>0</v>
      </c>
      <c r="E34" s="111">
        <f>($E$4*'B2'!D30)/100</f>
        <v>0</v>
      </c>
      <c r="F34" s="111">
        <f>($F$4*'C kolektivne'!DO32)/100</f>
        <v>0</v>
      </c>
      <c r="G34" s="111">
        <f>($G$4*'D Individualne'!DM32)/100</f>
        <v>0</v>
      </c>
      <c r="H34" s="117">
        <f>E!B30</f>
        <v>0</v>
      </c>
      <c r="I34" s="118">
        <f t="shared" si="1"/>
        <v>149.15350343239541</v>
      </c>
      <c r="J34" s="119"/>
      <c r="K34" s="142"/>
      <c r="L34" s="142"/>
      <c r="M34" s="155"/>
      <c r="N34" s="149"/>
      <c r="O34" s="6"/>
    </row>
    <row r="35" spans="1:17" hidden="1" x14ac:dyDescent="0.3">
      <c r="A35" s="40"/>
      <c r="B35" s="111">
        <f>($B$4*'A1'!G31)/100</f>
        <v>0</v>
      </c>
      <c r="C35" s="111">
        <f>($C$4*'A2'!C31)/100</f>
        <v>0</v>
      </c>
      <c r="D35" s="111">
        <f>($D$4*'B1'!D31)/100</f>
        <v>0</v>
      </c>
      <c r="E35" s="111">
        <f>($E$4*'B2'!D31)/100</f>
        <v>0</v>
      </c>
      <c r="F35" s="111">
        <f>($F$4*'C kolektivne'!DO33)/100</f>
        <v>0</v>
      </c>
      <c r="G35" s="111">
        <f>($G$4*'D Individualne'!DM33)/100</f>
        <v>0</v>
      </c>
      <c r="H35" s="117">
        <f>E!B31</f>
        <v>0</v>
      </c>
      <c r="I35" s="118">
        <f t="shared" si="1"/>
        <v>0</v>
      </c>
      <c r="J35" s="119"/>
      <c r="K35" s="142"/>
      <c r="L35" s="142"/>
      <c r="M35" s="155"/>
      <c r="N35" s="149"/>
      <c r="O35" s="6"/>
    </row>
    <row r="36" spans="1:17" x14ac:dyDescent="0.3">
      <c r="A36" s="106" t="s">
        <v>43</v>
      </c>
      <c r="B36" s="111">
        <f>($B$4*'A1'!G32)/100</f>
        <v>49.404915912031043</v>
      </c>
      <c r="C36" s="111">
        <f>($C$4*'A2'!C32)/100</f>
        <v>207.17092337917487</v>
      </c>
      <c r="D36" s="111">
        <f>($D$4*'B1'!D32)/100</f>
        <v>291.56010230179027</v>
      </c>
      <c r="E36" s="111">
        <f>($E$4*'B2'!D32)/100</f>
        <v>143.28625295583819</v>
      </c>
      <c r="F36" s="111">
        <f>($F$4*'C kolektivne'!DO34)/100</f>
        <v>0</v>
      </c>
      <c r="G36" s="111">
        <f>($G$4*'D Individualne'!DM34)/100</f>
        <v>0</v>
      </c>
      <c r="H36" s="117">
        <f>E!B32</f>
        <v>0</v>
      </c>
      <c r="I36" s="118">
        <f t="shared" si="1"/>
        <v>691.42219454883445</v>
      </c>
      <c r="J36" s="141">
        <f>SUM(I36)</f>
        <v>691.42219454883445</v>
      </c>
      <c r="K36" s="142"/>
      <c r="L36" s="142"/>
      <c r="M36" s="155"/>
      <c r="N36" s="149">
        <v>670</v>
      </c>
      <c r="O36" s="121">
        <v>224.92654385747727</v>
      </c>
    </row>
    <row r="37" spans="1:17" x14ac:dyDescent="0.3">
      <c r="A37" s="106" t="s">
        <v>44</v>
      </c>
      <c r="B37" s="111">
        <f>($B$4*'A1'!G33)/100</f>
        <v>212.3673997412678</v>
      </c>
      <c r="C37" s="111">
        <f>($C$4*'A2'!C33)/100</f>
        <v>1147.8388998035364</v>
      </c>
      <c r="D37" s="111">
        <f>($D$4*'B1'!D33)/100</f>
        <v>874.6803069053708</v>
      </c>
      <c r="E37" s="111">
        <f>($E$4*'B2'!D33)/100</f>
        <v>429.85875886751455</v>
      </c>
      <c r="F37" s="111">
        <f>($F$4*'C kolektivne'!DO35)/100</f>
        <v>0</v>
      </c>
      <c r="G37" s="111">
        <f>($G$4*'D Individualne'!DM35)/100</f>
        <v>0</v>
      </c>
      <c r="H37" s="117">
        <f>E!B33</f>
        <v>0</v>
      </c>
      <c r="I37" s="118">
        <f t="shared" si="1"/>
        <v>2664.7453653176894</v>
      </c>
      <c r="J37" s="141">
        <f t="shared" ref="J37:J41" si="4">SUM(I37)</f>
        <v>2664.7453653176894</v>
      </c>
      <c r="K37" s="142"/>
      <c r="L37" s="142"/>
      <c r="M37" s="155"/>
      <c r="N37" s="149">
        <v>2770</v>
      </c>
      <c r="O37" s="121">
        <v>3859.7001995678584</v>
      </c>
    </row>
    <row r="38" spans="1:17" x14ac:dyDescent="0.3">
      <c r="A38" s="106" t="s">
        <v>45</v>
      </c>
      <c r="B38" s="111">
        <f>($B$4*'A1'!G34)/100</f>
        <v>271.35834411384218</v>
      </c>
      <c r="C38" s="111">
        <f>($C$4*'A2'!C34)/100</f>
        <v>1976.522593320236</v>
      </c>
      <c r="D38" s="111">
        <f>($D$4*'B1'!D34)/100</f>
        <v>194.37340153452686</v>
      </c>
      <c r="E38" s="111">
        <f>($E$4*'B2'!D34)/100</f>
        <v>1260.4333098996613</v>
      </c>
      <c r="F38" s="111">
        <f>($F$4*'C kolektivne'!DO36)/100</f>
        <v>0</v>
      </c>
      <c r="G38" s="111">
        <f>($G$4*'D Individualne'!DM36)/100</f>
        <v>0</v>
      </c>
      <c r="H38" s="117">
        <f>E!B34</f>
        <v>0</v>
      </c>
      <c r="I38" s="118">
        <f t="shared" si="1"/>
        <v>3702.687648868266</v>
      </c>
      <c r="J38" s="141">
        <f t="shared" si="4"/>
        <v>3702.687648868266</v>
      </c>
      <c r="K38" s="142"/>
      <c r="L38" s="142"/>
      <c r="M38" s="155"/>
      <c r="N38" s="149">
        <v>2585</v>
      </c>
      <c r="O38" s="121">
        <v>3207.7271092765054</v>
      </c>
    </row>
    <row r="39" spans="1:17" x14ac:dyDescent="0.3">
      <c r="A39" s="106" t="s">
        <v>46</v>
      </c>
      <c r="B39" s="111">
        <f>($B$4*'A1'!G35)/100</f>
        <v>52.354463130659767</v>
      </c>
      <c r="C39" s="111">
        <f>($C$4*'A2'!C35)/100</f>
        <v>235.16699410609039</v>
      </c>
      <c r="D39" s="111">
        <f>($D$4*'B1'!D35)/100</f>
        <v>0</v>
      </c>
      <c r="E39" s="111">
        <f>($E$4*'B2'!D35)/100</f>
        <v>0</v>
      </c>
      <c r="F39" s="111">
        <f>($F$4*'C kolektivne'!DO37)/100</f>
        <v>0</v>
      </c>
      <c r="G39" s="111">
        <f>($G$4*'D Individualne'!DM37)/100</f>
        <v>0</v>
      </c>
      <c r="H39" s="117">
        <f>E!B35</f>
        <v>0</v>
      </c>
      <c r="I39" s="118">
        <f t="shared" si="1"/>
        <v>287.52145723675017</v>
      </c>
      <c r="J39" s="141">
        <f t="shared" si="4"/>
        <v>287.52145723675017</v>
      </c>
      <c r="K39" s="142"/>
      <c r="L39" s="142"/>
      <c r="M39" s="155"/>
      <c r="N39" s="149">
        <v>272</v>
      </c>
      <c r="O39" s="121">
        <v>220.55557675212793</v>
      </c>
    </row>
    <row r="40" spans="1:17" ht="16.2" thickBot="1" x14ac:dyDescent="0.35">
      <c r="A40" s="107" t="s">
        <v>47</v>
      </c>
      <c r="B40" s="111">
        <f>($B$4*'A1'!G36)/100</f>
        <v>162.22509702457958</v>
      </c>
      <c r="C40" s="111">
        <f>($C$4*'A2'!C36)/100</f>
        <v>974.26326129666018</v>
      </c>
      <c r="D40" s="111">
        <f>($D$4*'B1'!D36)/100</f>
        <v>1457.8005115089513</v>
      </c>
      <c r="E40" s="111">
        <f>($E$4*'B2'!D36)/100</f>
        <v>1697.5778104428964</v>
      </c>
      <c r="F40" s="111">
        <f>($F$4*'C kolektivne'!DO38)/100</f>
        <v>0</v>
      </c>
      <c r="G40" s="111">
        <f>($G$4*'D Individualne'!DM38)/100</f>
        <v>0</v>
      </c>
      <c r="H40" s="117">
        <f>E!B36</f>
        <v>0</v>
      </c>
      <c r="I40" s="118">
        <f t="shared" si="1"/>
        <v>4291.8666802730877</v>
      </c>
      <c r="J40" s="141">
        <f t="shared" si="4"/>
        <v>4291.8666802730877</v>
      </c>
      <c r="K40" s="142"/>
      <c r="L40" s="142"/>
      <c r="M40" s="155"/>
      <c r="N40" s="149">
        <v>3710</v>
      </c>
      <c r="O40" s="121">
        <v>4639.715829079305</v>
      </c>
      <c r="P40" s="94"/>
      <c r="Q40" s="122"/>
    </row>
    <row r="41" spans="1:17" x14ac:dyDescent="0.3">
      <c r="A41" s="108" t="s">
        <v>48</v>
      </c>
      <c r="B41" s="111">
        <f>($B$4*'A1'!G37)/100</f>
        <v>140.84087968952136</v>
      </c>
      <c r="C41" s="111">
        <f>($C$4*'A2'!C37)/100</f>
        <v>750.29469548133591</v>
      </c>
      <c r="D41" s="111">
        <f>($D$4*'B1'!D37)/100</f>
        <v>0</v>
      </c>
      <c r="E41" s="111">
        <f>($E$4*'B2'!D37)/100</f>
        <v>0</v>
      </c>
      <c r="F41" s="111">
        <f>($F$4*'C kolektivne'!DO39)/100</f>
        <v>6324.1345921084494</v>
      </c>
      <c r="G41" s="111">
        <f>($G$4*'D Individualne'!DM39)/100</f>
        <v>0</v>
      </c>
      <c r="H41" s="117">
        <f>E!B37</f>
        <v>0</v>
      </c>
      <c r="I41" s="118">
        <f t="shared" si="1"/>
        <v>7215.2701672793064</v>
      </c>
      <c r="J41" s="141">
        <f t="shared" si="4"/>
        <v>7215.2701672793064</v>
      </c>
      <c r="K41" s="142"/>
      <c r="L41" s="142"/>
      <c r="M41" s="155">
        <f>K41/323000</f>
        <v>0</v>
      </c>
      <c r="N41" s="149">
        <v>5796</v>
      </c>
      <c r="O41" s="121">
        <v>5066</v>
      </c>
      <c r="Q41" s="122"/>
    </row>
    <row r="42" spans="1:17" x14ac:dyDescent="0.3">
      <c r="A42" s="106" t="s">
        <v>49</v>
      </c>
      <c r="B42" s="111">
        <f>($B$4*'A1'!G38)/100</f>
        <v>0</v>
      </c>
      <c r="C42" s="111">
        <f>($C$4*'A2'!C38)/100</f>
        <v>0</v>
      </c>
      <c r="D42" s="111">
        <f>($D$4*'B1'!D38)/100</f>
        <v>0</v>
      </c>
      <c r="E42" s="111">
        <f>($E$4*'B2'!D38)/100</f>
        <v>0</v>
      </c>
      <c r="F42" s="111">
        <f>($F$4*'C kolektivne'!DO40)/100</f>
        <v>0</v>
      </c>
      <c r="G42" s="111">
        <f>($G$4*'D Individualne'!DM40)/100</f>
        <v>0</v>
      </c>
      <c r="H42" s="117">
        <v>10029</v>
      </c>
      <c r="I42" s="118">
        <f t="shared" si="1"/>
        <v>10029</v>
      </c>
      <c r="J42" s="141">
        <f>SUM(I42:I51)</f>
        <v>28894.097322015085</v>
      </c>
      <c r="K42" s="142"/>
      <c r="L42" s="142"/>
      <c r="M42" s="155">
        <f>M41*57000</f>
        <v>0</v>
      </c>
      <c r="N42" s="149">
        <v>27570</v>
      </c>
      <c r="O42" s="121">
        <v>29822</v>
      </c>
    </row>
    <row r="43" spans="1:17" x14ac:dyDescent="0.3">
      <c r="A43" s="150" t="s">
        <v>198</v>
      </c>
      <c r="B43" s="111">
        <f>($B$4*'A1'!G39)/100</f>
        <v>144.52781371280724</v>
      </c>
      <c r="C43" s="111">
        <f>($C$4*'A2'!C39)/100</f>
        <v>139.98035363457763</v>
      </c>
      <c r="D43" s="111">
        <f>($D$4*'B1'!D39)/100</f>
        <v>0</v>
      </c>
      <c r="E43" s="111">
        <f>($E$4*'B2'!D39)/100</f>
        <v>0</v>
      </c>
      <c r="F43" s="111">
        <f>($F$4*'C kolektivne'!DO41)/100</f>
        <v>3909.4650205761318</v>
      </c>
      <c r="G43" s="111">
        <f>($G$4*'D Individualne'!DM41)/100</f>
        <v>0</v>
      </c>
      <c r="H43" s="117">
        <f>E!B39</f>
        <v>0</v>
      </c>
      <c r="I43" s="118">
        <f t="shared" si="1"/>
        <v>4193.9731879235169</v>
      </c>
      <c r="J43" s="119"/>
      <c r="K43" s="142"/>
      <c r="L43" s="142"/>
      <c r="M43" s="155"/>
      <c r="N43" s="149"/>
      <c r="O43" s="121"/>
    </row>
    <row r="44" spans="1:17" x14ac:dyDescent="0.3">
      <c r="A44" s="150" t="s">
        <v>186</v>
      </c>
      <c r="B44" s="111">
        <f>($B$4*'A1'!G40)/100</f>
        <v>10.323415265200516</v>
      </c>
      <c r="C44" s="111">
        <f>($C$4*'A2'!C40)/100</f>
        <v>0</v>
      </c>
      <c r="D44" s="111">
        <f>($D$4*'B1'!D40)/100</f>
        <v>0</v>
      </c>
      <c r="E44" s="111">
        <f>($E$4*'B2'!D40)/100</f>
        <v>0</v>
      </c>
      <c r="F44" s="111">
        <f>($F$4*'C kolektivne'!DO42)/100</f>
        <v>0</v>
      </c>
      <c r="G44" s="111">
        <f>($G$4*'D Individualne'!DM42)/100</f>
        <v>0</v>
      </c>
      <c r="H44" s="117">
        <f>E!B40</f>
        <v>0</v>
      </c>
      <c r="I44" s="118">
        <f t="shared" si="1"/>
        <v>10.323415265200516</v>
      </c>
      <c r="J44" s="119"/>
      <c r="K44" s="142"/>
      <c r="L44" s="142"/>
      <c r="M44" s="155"/>
      <c r="N44" s="149"/>
      <c r="O44" s="121"/>
    </row>
    <row r="45" spans="1:17" x14ac:dyDescent="0.3">
      <c r="A45" s="150" t="s">
        <v>135</v>
      </c>
      <c r="B45" s="111">
        <f>($B$4*'A1'!G41)/100</f>
        <v>47.192755498059512</v>
      </c>
      <c r="C45" s="111">
        <f>($C$4*'A2'!C41)/100</f>
        <v>89.587426326129673</v>
      </c>
      <c r="D45" s="111">
        <f>($D$4*'B1'!D41)/100</f>
        <v>388.74680306905373</v>
      </c>
      <c r="E45" s="111">
        <f>($E$4*'B2'!D41)/100</f>
        <v>597.43081740908792</v>
      </c>
      <c r="F45" s="111">
        <f>($F$4*'C kolektivne'!DO43)/100</f>
        <v>4867.6672315016549</v>
      </c>
      <c r="G45" s="111">
        <f>($G$4*'D Individualne'!DM43)/100</f>
        <v>0</v>
      </c>
      <c r="H45" s="117">
        <f>E!B41</f>
        <v>0</v>
      </c>
      <c r="I45" s="118">
        <f t="shared" si="1"/>
        <v>5990.6250338039863</v>
      </c>
      <c r="J45" s="119"/>
      <c r="K45" s="142"/>
      <c r="L45" s="142"/>
      <c r="M45" s="155"/>
      <c r="N45" s="149"/>
      <c r="O45" s="121"/>
    </row>
    <row r="46" spans="1:17" x14ac:dyDescent="0.3">
      <c r="A46" s="150" t="s">
        <v>136</v>
      </c>
      <c r="B46" s="111">
        <f>($B$4*'A1'!G42)/100</f>
        <v>34.65717981888745</v>
      </c>
      <c r="C46" s="111">
        <f>($C$4*'A2'!C42)/100</f>
        <v>223.96856581532415</v>
      </c>
      <c r="D46" s="111">
        <f>($D$4*'B1'!D42)/100</f>
        <v>388.74680306905373</v>
      </c>
      <c r="E46" s="111">
        <f>($E$4*'B2'!D42)/100</f>
        <v>502.71617562472039</v>
      </c>
      <c r="F46" s="111">
        <f>($F$4*'C kolektivne'!DO44)/100</f>
        <v>0</v>
      </c>
      <c r="G46" s="111">
        <f>($G$4*'D Individualne'!DM44)/100</f>
        <v>93.389039075940033</v>
      </c>
      <c r="H46" s="117">
        <f>E!B42</f>
        <v>0</v>
      </c>
      <c r="I46" s="118">
        <f t="shared" si="1"/>
        <v>1243.4777634039258</v>
      </c>
      <c r="J46" s="119"/>
      <c r="K46" s="142"/>
      <c r="L46" s="142"/>
      <c r="M46" s="155"/>
      <c r="N46" s="149"/>
      <c r="O46" s="121"/>
    </row>
    <row r="47" spans="1:17" x14ac:dyDescent="0.3">
      <c r="A47" s="150" t="s">
        <v>79</v>
      </c>
      <c r="B47" s="111">
        <f>($B$4*'A1'!G43)/100</f>
        <v>81.849935316946954</v>
      </c>
      <c r="C47" s="111">
        <f>($C$4*'A2'!C43)/100</f>
        <v>78.388998035363471</v>
      </c>
      <c r="D47" s="111">
        <f>($D$4*'B1'!D43)/100</f>
        <v>388.74680306905373</v>
      </c>
      <c r="E47" s="111">
        <f>($E$4*'B2'!D43)/100</f>
        <v>72.857416757205854</v>
      </c>
      <c r="F47" s="111">
        <f>($F$4*'C kolektivne'!DO45)/100</f>
        <v>0</v>
      </c>
      <c r="G47" s="111">
        <f>($G$4*'D Individualne'!DM45)/100</f>
        <v>315.18800688129761</v>
      </c>
      <c r="H47" s="117">
        <f>E!B43</f>
        <v>0</v>
      </c>
      <c r="I47" s="118">
        <f t="shared" si="1"/>
        <v>937.03116005986772</v>
      </c>
      <c r="J47" s="119"/>
      <c r="K47" s="142"/>
      <c r="L47" s="142"/>
      <c r="M47" s="155"/>
      <c r="N47" s="149"/>
      <c r="O47" s="121"/>
    </row>
    <row r="48" spans="1:17" x14ac:dyDescent="0.3">
      <c r="A48" s="150" t="s">
        <v>192</v>
      </c>
      <c r="B48" s="111">
        <f>($B$4*'A1'!G44)/100</f>
        <v>106.92108667529108</v>
      </c>
      <c r="C48" s="111">
        <f>($C$4*'A2'!C44)/100</f>
        <v>0</v>
      </c>
      <c r="D48" s="111">
        <f>($D$4*'B1'!D44)/100</f>
        <v>0</v>
      </c>
      <c r="E48" s="111">
        <f>($E$4*'B2'!D44)/100</f>
        <v>0</v>
      </c>
      <c r="F48" s="111">
        <f>($F$4*'C kolektivne'!DO46)/100</f>
        <v>0</v>
      </c>
      <c r="G48" s="111">
        <f>($G$4*'D Individualne'!DM46)/100</f>
        <v>0</v>
      </c>
      <c r="H48" s="117">
        <f>E!B44</f>
        <v>0</v>
      </c>
      <c r="I48" s="118">
        <f t="shared" si="1"/>
        <v>106.92108667529108</v>
      </c>
      <c r="J48" s="119"/>
      <c r="K48" s="142"/>
      <c r="L48" s="142"/>
      <c r="M48" s="155"/>
      <c r="N48" s="149"/>
      <c r="O48" s="121"/>
    </row>
    <row r="49" spans="1:17" x14ac:dyDescent="0.3">
      <c r="A49" s="150" t="s">
        <v>197</v>
      </c>
      <c r="B49" s="111">
        <f>($B$4*'A1'!G45)/100</f>
        <v>61.203104786545929</v>
      </c>
      <c r="C49" s="111">
        <f>($C$4*'A2'!C45)/100</f>
        <v>0</v>
      </c>
      <c r="D49" s="111">
        <f>($D$4*'B1'!D45)/100</f>
        <v>0</v>
      </c>
      <c r="E49" s="111">
        <f>($E$4*'B2'!D45)/100</f>
        <v>0</v>
      </c>
      <c r="F49" s="111">
        <f>($F$4*'C kolektivne'!DO47)/100</f>
        <v>0</v>
      </c>
      <c r="G49" s="111">
        <f>($G$4*'D Individualne'!DM47)/100</f>
        <v>0</v>
      </c>
      <c r="H49" s="117">
        <f>E!B45</f>
        <v>0</v>
      </c>
      <c r="I49" s="118">
        <f t="shared" si="1"/>
        <v>61.203104786545929</v>
      </c>
      <c r="J49" s="119"/>
      <c r="K49" s="142"/>
      <c r="L49" s="142"/>
      <c r="M49" s="155"/>
      <c r="N49" s="149"/>
      <c r="O49" s="121"/>
    </row>
    <row r="50" spans="1:17" x14ac:dyDescent="0.3">
      <c r="A50" s="150" t="s">
        <v>199</v>
      </c>
      <c r="B50" s="111">
        <f>($B$4*'A1'!G46)/100</f>
        <v>303.06597671410088</v>
      </c>
      <c r="C50" s="111">
        <f>($C$4*'A2'!C46)/100</f>
        <v>2301.2770137524558</v>
      </c>
      <c r="D50" s="111">
        <f>($D$4*'B1'!D46)/100</f>
        <v>1069.0537084398977</v>
      </c>
      <c r="E50" s="111">
        <f>($E$4*'B2'!D46)/100</f>
        <v>1576.1487825142199</v>
      </c>
      <c r="F50" s="111">
        <f>($F$4*'C kolektivne'!DO48)/100</f>
        <v>0</v>
      </c>
      <c r="G50" s="111">
        <f>($G$4*'D Individualne'!DM48)/100</f>
        <v>186.77807815188007</v>
      </c>
      <c r="H50" s="117">
        <f>E!B46</f>
        <v>0</v>
      </c>
      <c r="I50" s="118">
        <f t="shared" si="1"/>
        <v>5436.3235595725555</v>
      </c>
      <c r="J50" s="119"/>
      <c r="K50" s="142"/>
      <c r="L50" s="142"/>
      <c r="M50" s="155"/>
      <c r="N50" s="149"/>
      <c r="O50" s="121"/>
    </row>
    <row r="51" spans="1:17" x14ac:dyDescent="0.3">
      <c r="A51" s="150" t="s">
        <v>139</v>
      </c>
      <c r="B51" s="111">
        <f>($B$4*'A1'!G47)/100</f>
        <v>91.435963777490301</v>
      </c>
      <c r="C51" s="111">
        <f>($C$4*'A2'!C47)/100</f>
        <v>638.31041257367394</v>
      </c>
      <c r="D51" s="111">
        <f>($D$4*'B1'!D47)/100</f>
        <v>97.186700767263432</v>
      </c>
      <c r="E51" s="111">
        <f>($E$4*'B2'!D47)/100</f>
        <v>58.285933405764681</v>
      </c>
      <c r="F51" s="111">
        <f>($F$4*'C kolektivne'!DO49)/100</f>
        <v>0</v>
      </c>
      <c r="G51" s="111">
        <f>($G$4*'D Individualne'!DM49)/100</f>
        <v>0</v>
      </c>
      <c r="H51" s="117">
        <f>E!B47</f>
        <v>0</v>
      </c>
      <c r="I51" s="118">
        <f t="shared" si="1"/>
        <v>885.21901052419241</v>
      </c>
      <c r="J51" s="119"/>
      <c r="K51" s="142"/>
      <c r="L51" s="142"/>
      <c r="M51" s="155"/>
      <c r="N51" s="149"/>
      <c r="O51" s="121"/>
    </row>
    <row r="52" spans="1:17" hidden="1" x14ac:dyDescent="0.3">
      <c r="A52" s="36"/>
      <c r="B52" s="111">
        <f>($B$4*'A1'!G48)/100</f>
        <v>0</v>
      </c>
      <c r="C52" s="111">
        <f>($C$4*'A2'!C48)/100</f>
        <v>0</v>
      </c>
      <c r="D52" s="111">
        <f>($D$4*'B1'!D48)/100</f>
        <v>0</v>
      </c>
      <c r="E52" s="111">
        <f>($E$4*'B2'!D48)/100</f>
        <v>0</v>
      </c>
      <c r="F52" s="111">
        <f>($F$4*'C kolektivne'!DO50)/100</f>
        <v>0</v>
      </c>
      <c r="G52" s="111">
        <f>($G$4*'D Individualne'!DM50)/100</f>
        <v>0</v>
      </c>
      <c r="H52" s="117">
        <f>E!B48</f>
        <v>0</v>
      </c>
      <c r="I52" s="118">
        <f t="shared" si="1"/>
        <v>0</v>
      </c>
      <c r="J52" s="119"/>
      <c r="K52" s="142"/>
      <c r="L52" s="142"/>
      <c r="M52" s="155"/>
      <c r="N52" s="149"/>
      <c r="O52" s="121"/>
    </row>
    <row r="53" spans="1:17" hidden="1" x14ac:dyDescent="0.3">
      <c r="A53" s="36"/>
      <c r="B53" s="111">
        <f>($B$4*'A1'!G49)/100</f>
        <v>0</v>
      </c>
      <c r="C53" s="111">
        <f>($C$4*'A2'!C49)/100</f>
        <v>0</v>
      </c>
      <c r="D53" s="111">
        <f>($D$4*'B1'!D49)/100</f>
        <v>0</v>
      </c>
      <c r="E53" s="111">
        <f>($E$4*'B2'!D49)/100</f>
        <v>0</v>
      </c>
      <c r="F53" s="111">
        <f>($F$4*'C kolektivne'!DO51)/100</f>
        <v>0</v>
      </c>
      <c r="G53" s="111">
        <f>($G$4*'D Individualne'!DM51)/100</f>
        <v>0</v>
      </c>
      <c r="H53" s="117">
        <f>E!B49</f>
        <v>0</v>
      </c>
      <c r="I53" s="118">
        <f t="shared" si="1"/>
        <v>0</v>
      </c>
      <c r="J53" s="119"/>
      <c r="K53" s="142"/>
      <c r="L53" s="142"/>
      <c r="M53" s="155"/>
      <c r="N53" s="149"/>
      <c r="O53" s="121"/>
    </row>
    <row r="54" spans="1:17" x14ac:dyDescent="0.3">
      <c r="A54" s="106" t="s">
        <v>113</v>
      </c>
      <c r="B54" s="111">
        <f>($B$4*'A1'!G50)/100</f>
        <v>15.485122897800776</v>
      </c>
      <c r="C54" s="111">
        <f>($C$4*'A2'!C50)/100</f>
        <v>61.591355599214147</v>
      </c>
      <c r="D54" s="111">
        <f>($D$4*'B1'!D50)/100</f>
        <v>0</v>
      </c>
      <c r="E54" s="111">
        <f>($E$4*'B2'!D50)/100</f>
        <v>0</v>
      </c>
      <c r="F54" s="111">
        <f>($F$4*'C kolektivne'!DO52)/100</f>
        <v>4292.7459049463405</v>
      </c>
      <c r="G54" s="111">
        <f>($G$4*'D Individualne'!DM52)/100</f>
        <v>0</v>
      </c>
      <c r="H54" s="117">
        <f>E!B50</f>
        <v>0</v>
      </c>
      <c r="I54" s="118">
        <f t="shared" si="1"/>
        <v>4369.8223834433556</v>
      </c>
      <c r="J54" s="141">
        <f>SUM(I54)</f>
        <v>4369.8223834433556</v>
      </c>
      <c r="K54" s="142"/>
      <c r="L54" s="142"/>
      <c r="M54" s="155"/>
      <c r="N54" s="149">
        <v>4895</v>
      </c>
      <c r="O54" s="121">
        <v>4485</v>
      </c>
    </row>
    <row r="55" spans="1:17" x14ac:dyDescent="0.3">
      <c r="A55" s="106" t="s">
        <v>50</v>
      </c>
      <c r="B55" s="111">
        <f>($B$4*'A1'!G51)/100</f>
        <v>384.91591203104787</v>
      </c>
      <c r="C55" s="111">
        <f>($C$4*'A2'!C51)/100</f>
        <v>1741.3555992141455</v>
      </c>
      <c r="D55" s="111">
        <f>($D$4*'B1'!D51)/100</f>
        <v>1360.613810741688</v>
      </c>
      <c r="E55" s="111">
        <f>($E$4*'B2'!D51)/100</f>
        <v>1697.5778104428964</v>
      </c>
      <c r="F55" s="111">
        <f>($F$4*'C kolektivne'!DO53)/100</f>
        <v>7512.305333656097</v>
      </c>
      <c r="G55" s="111">
        <f>($G$4*'D Individualne'!DM53)/100</f>
        <v>1645.9818137134432</v>
      </c>
      <c r="H55" s="117">
        <f>E!B51</f>
        <v>0</v>
      </c>
      <c r="I55" s="118">
        <f t="shared" si="1"/>
        <v>14342.750279799318</v>
      </c>
      <c r="J55" s="141">
        <f t="shared" ref="J55:J58" si="5">SUM(I55)</f>
        <v>14342.750279799318</v>
      </c>
      <c r="K55" s="142"/>
      <c r="L55" s="142"/>
      <c r="M55" s="155"/>
      <c r="N55" s="149">
        <v>11499</v>
      </c>
      <c r="O55" s="121">
        <v>9491</v>
      </c>
    </row>
    <row r="56" spans="1:17" x14ac:dyDescent="0.3">
      <c r="A56" s="106" t="s">
        <v>51</v>
      </c>
      <c r="B56" s="111">
        <f>($B$4*'A1'!G52)/100</f>
        <v>118.71927554980597</v>
      </c>
      <c r="C56" s="111">
        <f>($C$4*'A2'!C52)/100</f>
        <v>772.69155206286848</v>
      </c>
      <c r="D56" s="111">
        <f>($D$4*'B1'!D52)/100</f>
        <v>777.49360613810745</v>
      </c>
      <c r="E56" s="111">
        <f>($E$4*'B2'!D52)/100</f>
        <v>801.43158432926441</v>
      </c>
      <c r="F56" s="111">
        <f>($F$4*'C kolektivne'!DO54)/100</f>
        <v>0</v>
      </c>
      <c r="G56" s="111">
        <f>($G$4*'D Individualne'!DM54)/100</f>
        <v>186.77807815188007</v>
      </c>
      <c r="H56" s="117">
        <f>E!B52</f>
        <v>0</v>
      </c>
      <c r="I56" s="118">
        <f t="shared" si="1"/>
        <v>2657.1140962319264</v>
      </c>
      <c r="J56" s="141">
        <f t="shared" si="5"/>
        <v>2657.1140962319264</v>
      </c>
      <c r="K56" s="142"/>
      <c r="L56" s="142"/>
      <c r="M56" s="155"/>
      <c r="N56" s="149">
        <v>2520</v>
      </c>
      <c r="O56" s="121">
        <v>3140</v>
      </c>
    </row>
    <row r="57" spans="1:17" x14ac:dyDescent="0.3">
      <c r="A57" s="106" t="s">
        <v>52</v>
      </c>
      <c r="B57" s="111">
        <f>($B$4*'A1'!G53)/100</f>
        <v>101.02199223803363</v>
      </c>
      <c r="C57" s="111">
        <f>($C$4*'A2'!C53)/100</f>
        <v>83.988212180746558</v>
      </c>
      <c r="D57" s="111">
        <f>($D$4*'B1'!D53)/100</f>
        <v>0</v>
      </c>
      <c r="E57" s="111">
        <f>($E$4*'B2'!D53)/100</f>
        <v>0</v>
      </c>
      <c r="F57" s="111">
        <f>($F$4*'C kolektivne'!DO55)/100</f>
        <v>0</v>
      </c>
      <c r="G57" s="111">
        <f>($G$4*'D Individualne'!DM55)/100</f>
        <v>6653.9690341607284</v>
      </c>
      <c r="H57" s="117">
        <f>E!B53</f>
        <v>0</v>
      </c>
      <c r="I57" s="118">
        <f t="shared" si="1"/>
        <v>6838.9792385795081</v>
      </c>
      <c r="J57" s="141">
        <f t="shared" si="5"/>
        <v>6838.9792385795081</v>
      </c>
      <c r="K57" s="142"/>
      <c r="L57" s="142"/>
      <c r="M57" s="155"/>
      <c r="N57" s="149">
        <v>6277</v>
      </c>
      <c r="O57" s="121">
        <v>6794</v>
      </c>
    </row>
    <row r="58" spans="1:17" ht="16.2" thickBot="1" x14ac:dyDescent="0.35">
      <c r="A58" s="109" t="s">
        <v>53</v>
      </c>
      <c r="B58" s="111">
        <f>($B$4*'A1'!G54)/100</f>
        <v>107.65847347994826</v>
      </c>
      <c r="C58" s="111">
        <f>($C$4*'A2'!C54)/100</f>
        <v>593.51669941060902</v>
      </c>
      <c r="D58" s="111">
        <f>($D$4*'B1'!D54)/100</f>
        <v>777.49360613810745</v>
      </c>
      <c r="E58" s="111">
        <f>($E$4*'B2'!D54)/100</f>
        <v>922.86061225794083</v>
      </c>
      <c r="F58" s="111">
        <f>($F$4*'C kolektivne'!DO56)/100</f>
        <v>0</v>
      </c>
      <c r="G58" s="111">
        <f>($G$4*'D Individualne'!DM56)/100</f>
        <v>140.08355861391007</v>
      </c>
      <c r="H58" s="117">
        <f>E!B54</f>
        <v>0</v>
      </c>
      <c r="I58" s="118">
        <f t="shared" si="1"/>
        <v>2541.6129499005156</v>
      </c>
      <c r="J58" s="141">
        <f t="shared" si="5"/>
        <v>2541.6129499005156</v>
      </c>
      <c r="K58" s="142"/>
      <c r="L58" s="142"/>
      <c r="M58" s="155"/>
      <c r="N58" s="149">
        <v>2560</v>
      </c>
      <c r="O58" s="121">
        <v>4437</v>
      </c>
      <c r="P58" s="94"/>
      <c r="Q58" s="122"/>
    </row>
    <row r="59" spans="1:17" x14ac:dyDescent="0.3">
      <c r="A59" s="108" t="s">
        <v>54</v>
      </c>
      <c r="B59" s="111">
        <f>($B$4*'A1'!G55)/100</f>
        <v>34.65717981888745</v>
      </c>
      <c r="C59" s="111">
        <f>($C$4*'A2'!C55)/100</f>
        <v>22.396856581532418</v>
      </c>
      <c r="D59" s="111">
        <f>($D$4*'B1'!D55)/100</f>
        <v>194.37340153452686</v>
      </c>
      <c r="E59" s="111">
        <f>($E$4*'B2'!D55)/100</f>
        <v>0</v>
      </c>
      <c r="F59" s="111">
        <f>($F$4*'C kolektivne'!DO57)/100</f>
        <v>0</v>
      </c>
      <c r="G59" s="111">
        <f>($G$4*'D Individualne'!DM57)/100</f>
        <v>0</v>
      </c>
      <c r="H59" s="117">
        <f>E!B55</f>
        <v>0</v>
      </c>
      <c r="I59" s="118">
        <f t="shared" si="1"/>
        <v>251.42743793494674</v>
      </c>
      <c r="J59" s="141">
        <f>SUM(I59:I61)</f>
        <v>2025.8191803778077</v>
      </c>
      <c r="K59" s="142"/>
      <c r="L59" s="142"/>
      <c r="M59" s="155">
        <f>K59/323000</f>
        <v>0</v>
      </c>
      <c r="N59" s="149">
        <v>2468</v>
      </c>
      <c r="O59" s="121">
        <v>1786.8220773246494</v>
      </c>
    </row>
    <row r="60" spans="1:17" x14ac:dyDescent="0.3">
      <c r="A60" s="150" t="s">
        <v>55</v>
      </c>
      <c r="B60" s="111">
        <f>($B$4*'A1'!G56)/100</f>
        <v>0</v>
      </c>
      <c r="C60" s="111">
        <f>($C$4*'A2'!C56)/100</f>
        <v>0</v>
      </c>
      <c r="D60" s="111">
        <f>($D$4*'B1'!D56)/100</f>
        <v>0</v>
      </c>
      <c r="E60" s="111">
        <f>($E$4*'B2'!D56)/100</f>
        <v>0</v>
      </c>
      <c r="F60" s="111">
        <f>($F$4*'C kolektivne'!DO58)/100</f>
        <v>0</v>
      </c>
      <c r="G60" s="111">
        <f>($G$4*'D Individualne'!DM58)/100</f>
        <v>700.41779306955038</v>
      </c>
      <c r="H60" s="117">
        <f>E!B56</f>
        <v>0</v>
      </c>
      <c r="I60" s="118">
        <f t="shared" si="1"/>
        <v>700.41779306955038</v>
      </c>
      <c r="J60" s="119"/>
      <c r="K60" s="142"/>
      <c r="L60" s="142"/>
      <c r="M60" s="155">
        <f>M59*57000</f>
        <v>0</v>
      </c>
      <c r="N60" s="149"/>
      <c r="O60" s="121"/>
    </row>
    <row r="61" spans="1:17" x14ac:dyDescent="0.3">
      <c r="A61" s="150" t="s">
        <v>56</v>
      </c>
      <c r="B61" s="111">
        <f>($B$4*'A1'!G57)/100</f>
        <v>0</v>
      </c>
      <c r="C61" s="111">
        <f>($C$4*'A2'!C57)/100</f>
        <v>0</v>
      </c>
      <c r="D61" s="111">
        <f>($D$4*'B1'!D57)/100</f>
        <v>0</v>
      </c>
      <c r="E61" s="111">
        <f>($E$4*'B2'!D57)/100</f>
        <v>0</v>
      </c>
      <c r="F61" s="111">
        <f>($F$4*'C kolektivne'!DO59)/100</f>
        <v>0</v>
      </c>
      <c r="G61" s="111">
        <f>($G$4*'D Individualne'!DM59)/100</f>
        <v>1073.9739493733105</v>
      </c>
      <c r="H61" s="117">
        <f>E!B57</f>
        <v>0</v>
      </c>
      <c r="I61" s="118">
        <f t="shared" si="1"/>
        <v>1073.9739493733105</v>
      </c>
      <c r="J61" s="119"/>
      <c r="K61" s="142"/>
      <c r="L61" s="142"/>
      <c r="M61" s="155"/>
      <c r="N61" s="149"/>
      <c r="O61" s="121"/>
    </row>
    <row r="62" spans="1:17" x14ac:dyDescent="0.3">
      <c r="A62" s="106" t="s">
        <v>57</v>
      </c>
      <c r="B62" s="111">
        <f>($B$4*'A1'!G58)/100</f>
        <v>0</v>
      </c>
      <c r="C62" s="111">
        <f>($C$4*'A2'!C58)/100</f>
        <v>0</v>
      </c>
      <c r="D62" s="111">
        <f>($D$4*'B1'!D58)/100</f>
        <v>0</v>
      </c>
      <c r="E62" s="111">
        <f>($E$4*'B2'!D58)/100</f>
        <v>0</v>
      </c>
      <c r="F62" s="111">
        <f>($F$4*'C kolektivne'!DO60)/100</f>
        <v>0</v>
      </c>
      <c r="G62" s="111">
        <f>($G$4*'D Individualne'!DM60)/100</f>
        <v>0</v>
      </c>
      <c r="H62" s="117">
        <v>14381</v>
      </c>
      <c r="I62" s="118">
        <f t="shared" si="1"/>
        <v>14381</v>
      </c>
      <c r="J62" s="141">
        <f>SUM(I62:I72)</f>
        <v>33595.186056140832</v>
      </c>
      <c r="K62" s="142"/>
      <c r="L62" s="142"/>
      <c r="M62" s="155"/>
      <c r="N62" s="149">
        <v>31220</v>
      </c>
      <c r="O62" s="121">
        <v>33782.976230972316</v>
      </c>
    </row>
    <row r="63" spans="1:17" x14ac:dyDescent="0.3">
      <c r="A63" s="150" t="s">
        <v>2</v>
      </c>
      <c r="B63" s="111">
        <f>($B$4*'A1'!G59)/100</f>
        <v>117.24450194049159</v>
      </c>
      <c r="C63" s="111">
        <f>($C$4*'A2'!C59)/100</f>
        <v>39.194499017681736</v>
      </c>
      <c r="D63" s="111">
        <f>($D$4*'B1'!D59)/100</f>
        <v>194.37340153452686</v>
      </c>
      <c r="E63" s="111">
        <f>($E$4*'B2'!D59)/100</f>
        <v>0</v>
      </c>
      <c r="F63" s="111">
        <f>($F$4*'C kolektivne'!DO61)/100</f>
        <v>0</v>
      </c>
      <c r="G63" s="111">
        <f>($G$4*'D Individualne'!DM61)/100</f>
        <v>1365.8146964856232</v>
      </c>
      <c r="H63" s="117">
        <f>E!B59</f>
        <v>0</v>
      </c>
      <c r="I63" s="118">
        <f t="shared" si="1"/>
        <v>1716.6270989783234</v>
      </c>
      <c r="J63" s="119"/>
      <c r="K63" s="142"/>
      <c r="L63" s="142"/>
      <c r="M63" s="155"/>
      <c r="N63" s="149"/>
      <c r="O63" s="121"/>
    </row>
    <row r="64" spans="1:17" x14ac:dyDescent="0.3">
      <c r="A64" s="150" t="s">
        <v>36</v>
      </c>
      <c r="B64" s="111">
        <f>($B$4*'A1'!G60)/100</f>
        <v>42.768434670116427</v>
      </c>
      <c r="C64" s="111">
        <f>($C$4*'A2'!C60)/100</f>
        <v>50.392927308447931</v>
      </c>
      <c r="D64" s="111">
        <f>($D$4*'B1'!D60)/100</f>
        <v>194.37340153452686</v>
      </c>
      <c r="E64" s="111">
        <f>($E$4*'B2'!D60)/100</f>
        <v>87.428900108647028</v>
      </c>
      <c r="F64" s="111">
        <f>($F$4*'C kolektivne'!DO62)/100</f>
        <v>0</v>
      </c>
      <c r="G64" s="111">
        <f>($G$4*'D Individualne'!DM62)/100</f>
        <v>1272.425657409683</v>
      </c>
      <c r="H64" s="117">
        <f>E!B60</f>
        <v>0</v>
      </c>
      <c r="I64" s="118">
        <f t="shared" si="1"/>
        <v>1647.3893210314213</v>
      </c>
      <c r="J64" s="119"/>
      <c r="K64" s="142"/>
      <c r="L64" s="142"/>
      <c r="M64" s="155"/>
      <c r="N64" s="149"/>
      <c r="O64" s="121"/>
    </row>
    <row r="65" spans="1:15" x14ac:dyDescent="0.3">
      <c r="A65" s="150" t="s">
        <v>58</v>
      </c>
      <c r="B65" s="111">
        <f>($B$4*'A1'!G61)/100</f>
        <v>24.333764553686937</v>
      </c>
      <c r="C65" s="111">
        <f>($C$4*'A2'!C61)/100</f>
        <v>5.5992141453831046</v>
      </c>
      <c r="D65" s="111">
        <f>($D$4*'B1'!D61)/100</f>
        <v>97.186700767263432</v>
      </c>
      <c r="E65" s="111">
        <f>($E$4*'B2'!D61)/100</f>
        <v>0</v>
      </c>
      <c r="F65" s="111">
        <f>($F$4*'C kolektivne'!DO63)/100</f>
        <v>0</v>
      </c>
      <c r="G65" s="111">
        <f>($G$4*'D Individualne'!DM63)/100</f>
        <v>0</v>
      </c>
      <c r="H65" s="117">
        <f>E!B61</f>
        <v>0</v>
      </c>
      <c r="I65" s="118">
        <f t="shared" si="1"/>
        <v>127.11967946633348</v>
      </c>
      <c r="J65" s="119"/>
      <c r="K65" s="142"/>
      <c r="L65" s="142"/>
      <c r="M65" s="155"/>
      <c r="N65" s="149"/>
      <c r="O65" s="121"/>
    </row>
    <row r="66" spans="1:15" x14ac:dyDescent="0.3">
      <c r="A66" s="150" t="s">
        <v>59</v>
      </c>
      <c r="B66" s="111">
        <f>($B$4*'A1'!G62)/100</f>
        <v>30.970245795601553</v>
      </c>
      <c r="C66" s="111">
        <f>($C$4*'A2'!C62)/100</f>
        <v>83.988212180746558</v>
      </c>
      <c r="D66" s="111">
        <f>($D$4*'B1'!D62)/100</f>
        <v>291.56010230179027</v>
      </c>
      <c r="E66" s="111">
        <f>($E$4*'B2'!D62)/100</f>
        <v>63.143094522911746</v>
      </c>
      <c r="F66" s="111">
        <f>($F$4*'C kolektivne'!DO64)/100</f>
        <v>0</v>
      </c>
      <c r="G66" s="111">
        <f>($G$4*'D Individualne'!DM64)/100</f>
        <v>688.7441631850578</v>
      </c>
      <c r="H66" s="117">
        <f>E!B62</f>
        <v>0</v>
      </c>
      <c r="I66" s="118">
        <f t="shared" si="1"/>
        <v>1158.4058179861079</v>
      </c>
      <c r="J66" s="119"/>
      <c r="K66" s="142"/>
      <c r="L66" s="142"/>
      <c r="M66" s="155"/>
      <c r="N66" s="149"/>
      <c r="O66" s="121"/>
    </row>
    <row r="67" spans="1:15" x14ac:dyDescent="0.3">
      <c r="A67" s="150" t="s">
        <v>60</v>
      </c>
      <c r="B67" s="111">
        <f>($B$4*'A1'!G63)/100</f>
        <v>247.76196636481242</v>
      </c>
      <c r="C67" s="111">
        <f>($C$4*'A2'!C63)/100</f>
        <v>1623.7721021611003</v>
      </c>
      <c r="D67" s="111">
        <f>($D$4*'B1'!D63)/100</f>
        <v>1652.173913043478</v>
      </c>
      <c r="E67" s="111">
        <f>($E$4*'B2'!D63)/100</f>
        <v>2411.5804946635135</v>
      </c>
      <c r="F67" s="111">
        <f>($F$4*'C kolektivne'!DO65)/100</f>
        <v>0</v>
      </c>
      <c r="G67" s="111">
        <f>($G$4*'D Individualne'!DM65)/100</f>
        <v>157.59400344064881</v>
      </c>
      <c r="H67" s="117">
        <f>E!B63</f>
        <v>0</v>
      </c>
      <c r="I67" s="118">
        <f t="shared" si="1"/>
        <v>6092.8824796735526</v>
      </c>
      <c r="J67" s="119"/>
      <c r="K67" s="142"/>
      <c r="L67" s="142"/>
      <c r="M67" s="155"/>
      <c r="N67" s="149"/>
      <c r="O67" s="121"/>
    </row>
    <row r="68" spans="1:15" x14ac:dyDescent="0.3">
      <c r="A68" s="150" t="s">
        <v>61</v>
      </c>
      <c r="B68" s="111">
        <f>($B$4*'A1'!G64)/100</f>
        <v>39.081500646830534</v>
      </c>
      <c r="C68" s="111">
        <f>($C$4*'A2'!C64)/100</f>
        <v>268.76227897838902</v>
      </c>
      <c r="D68" s="111">
        <f>($D$4*'B1'!D64)/100</f>
        <v>0</v>
      </c>
      <c r="E68" s="111">
        <f>($E$4*'B2'!D64)/100</f>
        <v>0</v>
      </c>
      <c r="F68" s="111">
        <f>($F$4*'C kolektivne'!DO66)/100</f>
        <v>0</v>
      </c>
      <c r="G68" s="111">
        <f>($G$4*'D Individualne'!DM66)/100</f>
        <v>0</v>
      </c>
      <c r="H68" s="117">
        <f>E!B64</f>
        <v>0</v>
      </c>
      <c r="I68" s="118">
        <f t="shared" si="1"/>
        <v>307.84377962521955</v>
      </c>
      <c r="J68" s="119"/>
      <c r="K68" s="142"/>
      <c r="L68" s="142"/>
      <c r="M68" s="155"/>
      <c r="N68" s="149"/>
      <c r="O68" s="121"/>
    </row>
    <row r="69" spans="1:15" x14ac:dyDescent="0.3">
      <c r="A69" s="150" t="s">
        <v>62</v>
      </c>
      <c r="B69" s="111">
        <f>($B$4*'A1'!G65)/100</f>
        <v>18.434670116429498</v>
      </c>
      <c r="C69" s="111">
        <f>($C$4*'A2'!C65)/100</f>
        <v>89.587426326129673</v>
      </c>
      <c r="D69" s="111">
        <f>($D$4*'B1'!D65)/100</f>
        <v>0</v>
      </c>
      <c r="E69" s="111">
        <f>($E$4*'B2'!D65)/100</f>
        <v>0</v>
      </c>
      <c r="F69" s="111">
        <f>($F$4*'C kolektivne'!DO67)/100</f>
        <v>0</v>
      </c>
      <c r="G69" s="111">
        <f>($G$4*'D Individualne'!DM67)/100</f>
        <v>0</v>
      </c>
      <c r="H69" s="117">
        <f>E!B65</f>
        <v>0</v>
      </c>
      <c r="I69" s="118">
        <f t="shared" si="1"/>
        <v>108.02209644255917</v>
      </c>
      <c r="J69" s="119"/>
      <c r="K69" s="142"/>
      <c r="L69" s="142"/>
      <c r="M69" s="155"/>
      <c r="N69" s="149"/>
      <c r="O69" s="121"/>
    </row>
    <row r="70" spans="1:15" x14ac:dyDescent="0.3">
      <c r="A70" s="150" t="s">
        <v>63</v>
      </c>
      <c r="B70" s="111">
        <f>($B$4*'A1'!G66)/100</f>
        <v>50.142302716688228</v>
      </c>
      <c r="C70" s="111">
        <f>($C$4*'A2'!C66)/100</f>
        <v>61.591355599214147</v>
      </c>
      <c r="D70" s="111">
        <f>($D$4*'B1'!D66)/100</f>
        <v>0</v>
      </c>
      <c r="E70" s="111">
        <f>($E$4*'B2'!D66)/100</f>
        <v>0</v>
      </c>
      <c r="F70" s="111">
        <f>($F$4*'C kolektivne'!DO68)/100</f>
        <v>0</v>
      </c>
      <c r="G70" s="111">
        <f>($G$4*'D Individualne'!DM68)/100</f>
        <v>1435.8564757925781</v>
      </c>
      <c r="H70" s="117">
        <f>E!B66</f>
        <v>0</v>
      </c>
      <c r="I70" s="118">
        <f t="shared" si="1"/>
        <v>1547.5901341084805</v>
      </c>
      <c r="J70" s="119"/>
      <c r="K70" s="142"/>
      <c r="L70" s="142"/>
      <c r="M70" s="155"/>
      <c r="N70" s="149"/>
      <c r="O70" s="121"/>
    </row>
    <row r="71" spans="1:15" x14ac:dyDescent="0.3">
      <c r="A71" s="150" t="s">
        <v>64</v>
      </c>
      <c r="B71" s="111">
        <f>($B$4*'A1'!G67)/100</f>
        <v>30.970245795601553</v>
      </c>
      <c r="C71" s="111">
        <f>($C$4*'A2'!C67)/100</f>
        <v>184.77406679764243</v>
      </c>
      <c r="D71" s="111">
        <f>($D$4*'B1'!D67)/100</f>
        <v>0</v>
      </c>
      <c r="E71" s="111">
        <f>($E$4*'B2'!D67)/100</f>
        <v>0</v>
      </c>
      <c r="F71" s="111">
        <f>($F$4*'C kolektivne'!DO69)/100</f>
        <v>689.90559186637631</v>
      </c>
      <c r="G71" s="111">
        <f>($G$4*'D Individualne'!DM69)/100</f>
        <v>3490.4153354632585</v>
      </c>
      <c r="H71" s="117">
        <f>E!B67</f>
        <v>0</v>
      </c>
      <c r="I71" s="118">
        <f t="shared" ref="I71:I134" si="6">SUM(B71:H71)</f>
        <v>4396.0652399228784</v>
      </c>
      <c r="J71" s="119"/>
      <c r="K71" s="142"/>
      <c r="L71" s="142"/>
      <c r="M71" s="155"/>
      <c r="N71" s="149"/>
      <c r="O71" s="121"/>
    </row>
    <row r="72" spans="1:15" x14ac:dyDescent="0.3">
      <c r="A72" s="150" t="s">
        <v>65</v>
      </c>
      <c r="B72" s="111">
        <f>($B$4*'A1'!G68)/100</f>
        <v>114.29495472186287</v>
      </c>
      <c r="C72" s="111">
        <f>($C$4*'A2'!C68)/100</f>
        <v>559.9214145383105</v>
      </c>
      <c r="D72" s="111">
        <f>($D$4*'B1'!D68)/100</f>
        <v>680.30690537084399</v>
      </c>
      <c r="E72" s="111">
        <f>($E$4*'B2'!D68)/100</f>
        <v>757.71713427494092</v>
      </c>
      <c r="F72" s="111">
        <f>($F$4*'C kolektivne'!DO70)/100</f>
        <v>0</v>
      </c>
      <c r="G72" s="111">
        <f>($G$4*'D Individualne'!DM70)/100</f>
        <v>0</v>
      </c>
      <c r="H72" s="117">
        <f>E!B68</f>
        <v>0</v>
      </c>
      <c r="I72" s="118">
        <f t="shared" si="6"/>
        <v>2112.2404089059582</v>
      </c>
      <c r="J72" s="119"/>
      <c r="K72" s="142"/>
      <c r="L72" s="142"/>
      <c r="M72" s="155"/>
      <c r="N72" s="149"/>
      <c r="O72" s="121"/>
    </row>
    <row r="73" spans="1:15" x14ac:dyDescent="0.3">
      <c r="A73" s="106" t="s">
        <v>66</v>
      </c>
      <c r="B73" s="111">
        <f>($B$4*'A1'!G69)/100</f>
        <v>0</v>
      </c>
      <c r="C73" s="111">
        <f>($C$4*'A2'!C69)/100</f>
        <v>0</v>
      </c>
      <c r="D73" s="111">
        <f>($D$4*'B1'!D69)/100</f>
        <v>4762.1483375959078</v>
      </c>
      <c r="E73" s="111">
        <f>($E$4*'B2'!D69)/100</f>
        <v>5090.304850770116</v>
      </c>
      <c r="F73" s="111">
        <f>($F$4*'C kolektivne'!DO71)/100</f>
        <v>0</v>
      </c>
      <c r="G73" s="111">
        <f>($G$4*'D Individualne'!DM71)/100</f>
        <v>0</v>
      </c>
      <c r="H73" s="117">
        <f>E!B69</f>
        <v>0</v>
      </c>
      <c r="I73" s="118">
        <f t="shared" si="6"/>
        <v>9852.4531883660238</v>
      </c>
      <c r="J73" s="141">
        <f>SUM(I73:I83)</f>
        <v>48010.077537941899</v>
      </c>
      <c r="K73" s="142"/>
      <c r="L73" s="142"/>
      <c r="M73" s="155"/>
      <c r="N73" s="149">
        <v>50333</v>
      </c>
      <c r="O73" s="121">
        <v>51033.053499433765</v>
      </c>
    </row>
    <row r="74" spans="1:15" x14ac:dyDescent="0.3">
      <c r="A74" s="150" t="s">
        <v>67</v>
      </c>
      <c r="B74" s="111">
        <f>($B$4*'A1'!G70)/100</f>
        <v>56.041397153945667</v>
      </c>
      <c r="C74" s="111">
        <f>($C$4*'A2'!C70)/100</f>
        <v>39.194499017681736</v>
      </c>
      <c r="D74" s="111">
        <f>($D$4*'B1'!D70)/100</f>
        <v>0</v>
      </c>
      <c r="E74" s="111">
        <f>($E$4*'B2'!D70)/100</f>
        <v>0</v>
      </c>
      <c r="F74" s="111">
        <f>($F$4*'C kolektivne'!DO72)/100</f>
        <v>0</v>
      </c>
      <c r="G74" s="111">
        <f>($G$4*'D Individualne'!DM72)/100</f>
        <v>420.25067584173019</v>
      </c>
      <c r="H74" s="117">
        <f>E!B70</f>
        <v>0</v>
      </c>
      <c r="I74" s="118">
        <f t="shared" si="6"/>
        <v>515.48657201335755</v>
      </c>
      <c r="J74" s="119"/>
      <c r="K74" s="142"/>
      <c r="L74" s="142"/>
      <c r="M74" s="155"/>
      <c r="N74" s="149"/>
      <c r="O74" s="121"/>
    </row>
    <row r="75" spans="1:15" x14ac:dyDescent="0.3">
      <c r="A75" s="150" t="s">
        <v>68</v>
      </c>
      <c r="B75" s="111">
        <f>($B$4*'A1'!G71)/100</f>
        <v>26.545924967658475</v>
      </c>
      <c r="C75" s="111">
        <f>($C$4*'A2'!C71)/100</f>
        <v>33.595284872298627</v>
      </c>
      <c r="D75" s="111">
        <f>($D$4*'B1'!D71)/100</f>
        <v>0</v>
      </c>
      <c r="E75" s="111">
        <f>($E$4*'B2'!D71)/100</f>
        <v>0</v>
      </c>
      <c r="F75" s="111">
        <f>($F$4*'C kolektivne'!DO73)/100</f>
        <v>4561.0425240054874</v>
      </c>
      <c r="G75" s="111">
        <f>($G$4*'D Individualne'!DM73)/100</f>
        <v>0</v>
      </c>
      <c r="H75" s="117">
        <f>E!B71</f>
        <v>0</v>
      </c>
      <c r="I75" s="118">
        <f t="shared" si="6"/>
        <v>4621.1837338454443</v>
      </c>
      <c r="J75" s="119"/>
      <c r="K75" s="142"/>
      <c r="L75" s="142"/>
      <c r="M75" s="155"/>
      <c r="N75" s="149"/>
      <c r="O75" s="121"/>
    </row>
    <row r="76" spans="1:15" x14ac:dyDescent="0.3">
      <c r="A76" s="150" t="s">
        <v>69</v>
      </c>
      <c r="B76" s="111">
        <f>($B$4*'A1'!G72)/100</f>
        <v>22.121604139715394</v>
      </c>
      <c r="C76" s="111">
        <f>($C$4*'A2'!C72)/100</f>
        <v>33.595284872298627</v>
      </c>
      <c r="D76" s="111">
        <f>($D$4*'B1'!D72)/100</f>
        <v>0</v>
      </c>
      <c r="E76" s="111">
        <f>($E$4*'B2'!D72)/100</f>
        <v>0</v>
      </c>
      <c r="F76" s="111">
        <f>($F$4*'C kolektivne'!DO74)/100</f>
        <v>0</v>
      </c>
      <c r="G76" s="111">
        <f>($G$4*'D Individualne'!DM74)/100</f>
        <v>58.36814942246253</v>
      </c>
      <c r="H76" s="117">
        <f>E!B72</f>
        <v>0</v>
      </c>
      <c r="I76" s="118">
        <f t="shared" si="6"/>
        <v>114.08503843447656</v>
      </c>
      <c r="J76" s="119"/>
      <c r="K76" s="142"/>
      <c r="L76" s="142"/>
      <c r="M76" s="155"/>
      <c r="N76" s="149"/>
      <c r="O76" s="121"/>
    </row>
    <row r="77" spans="1:15" x14ac:dyDescent="0.3">
      <c r="A77" s="150" t="s">
        <v>70</v>
      </c>
      <c r="B77" s="111">
        <f>($B$4*'A1'!G73)/100</f>
        <v>127.56791720569213</v>
      </c>
      <c r="C77" s="111">
        <f>($C$4*'A2'!C73)/100</f>
        <v>67.190569744597255</v>
      </c>
      <c r="D77" s="111">
        <f>($D$4*'B1'!D73)/100</f>
        <v>0</v>
      </c>
      <c r="E77" s="111">
        <f>($E$4*'B2'!D73)/100</f>
        <v>0</v>
      </c>
      <c r="F77" s="111">
        <f>($F$4*'C kolektivne'!DO75)/100</f>
        <v>0</v>
      </c>
      <c r="G77" s="111">
        <f>($G$4*'D Individualne'!DM75)/100</f>
        <v>0</v>
      </c>
      <c r="H77" s="117">
        <f>E!B73</f>
        <v>0</v>
      </c>
      <c r="I77" s="118">
        <f t="shared" si="6"/>
        <v>194.75848695028938</v>
      </c>
      <c r="J77" s="119"/>
      <c r="K77" s="142"/>
      <c r="L77" s="142"/>
      <c r="M77" s="155"/>
      <c r="N77" s="149"/>
      <c r="O77" s="121"/>
    </row>
    <row r="78" spans="1:15" x14ac:dyDescent="0.3">
      <c r="A78" s="150" t="s">
        <v>8</v>
      </c>
      <c r="B78" s="111">
        <f>($B$4*'A1'!G74)/100</f>
        <v>108.39586028460545</v>
      </c>
      <c r="C78" s="111">
        <f>($C$4*'A2'!C74)/100</f>
        <v>89.587426326129673</v>
      </c>
      <c r="D78" s="111">
        <f>($D$4*'B1'!D74)/100</f>
        <v>0</v>
      </c>
      <c r="E78" s="111">
        <f>($E$4*'B2'!D74)/100</f>
        <v>0</v>
      </c>
      <c r="F78" s="111">
        <f>($F$4*'C kolektivne'!DO76)/100</f>
        <v>11115.14564673606</v>
      </c>
      <c r="G78" s="111">
        <f>($G$4*'D Individualne'!DM76)/100</f>
        <v>0</v>
      </c>
      <c r="H78" s="117">
        <f>E!B74</f>
        <v>0</v>
      </c>
      <c r="I78" s="118">
        <f t="shared" si="6"/>
        <v>11313.128933346796</v>
      </c>
      <c r="J78" s="119"/>
      <c r="K78" s="142"/>
      <c r="L78" s="142"/>
      <c r="M78" s="155"/>
      <c r="N78" s="149"/>
      <c r="O78" s="121"/>
    </row>
    <row r="79" spans="1:15" x14ac:dyDescent="0.3">
      <c r="A79" s="150" t="s">
        <v>71</v>
      </c>
      <c r="B79" s="111">
        <f>($B$4*'A1'!G75)/100</f>
        <v>26.545924967658475</v>
      </c>
      <c r="C79" s="111">
        <f>($C$4*'A2'!C75)/100</f>
        <v>33.595284872298627</v>
      </c>
      <c r="D79" s="111">
        <f>($D$4*'B1'!D75)/100</f>
        <v>0</v>
      </c>
      <c r="E79" s="111">
        <f>($E$4*'B2'!D75)/100</f>
        <v>0</v>
      </c>
      <c r="F79" s="111">
        <f>($F$4*'C kolektivne'!DO77)/100</f>
        <v>0</v>
      </c>
      <c r="G79" s="111">
        <f>($G$4*'D Individualne'!DM77)/100</f>
        <v>2906.7338412386334</v>
      </c>
      <c r="H79" s="117">
        <f>E!B75</f>
        <v>0</v>
      </c>
      <c r="I79" s="118">
        <f t="shared" si="6"/>
        <v>2966.8750510785903</v>
      </c>
      <c r="J79" s="119"/>
      <c r="K79" s="142"/>
      <c r="L79" s="142"/>
      <c r="M79" s="155"/>
      <c r="N79" s="149"/>
      <c r="O79" s="121"/>
    </row>
    <row r="80" spans="1:15" x14ac:dyDescent="0.3">
      <c r="A80" s="150" t="s">
        <v>72</v>
      </c>
      <c r="B80" s="111">
        <f>($B$4*'A1'!G76)/100</f>
        <v>35.394566623544634</v>
      </c>
      <c r="C80" s="111">
        <f>($C$4*'A2'!C76)/100</f>
        <v>16.797642436149314</v>
      </c>
      <c r="D80" s="111">
        <f>($D$4*'B1'!D76)/100</f>
        <v>0</v>
      </c>
      <c r="E80" s="111">
        <f>($E$4*'B2'!D76)/100</f>
        <v>0</v>
      </c>
      <c r="F80" s="111">
        <f>($F$4*'C kolektivne'!DO78)/100</f>
        <v>0</v>
      </c>
      <c r="G80" s="111">
        <f>($G$4*'D Individualne'!DM78)/100</f>
        <v>0</v>
      </c>
      <c r="H80" s="117">
        <f>E!B76</f>
        <v>0</v>
      </c>
      <c r="I80" s="118">
        <f t="shared" si="6"/>
        <v>52.192209059693951</v>
      </c>
      <c r="J80" s="119"/>
      <c r="K80" s="142"/>
      <c r="L80" s="142"/>
      <c r="M80" s="155"/>
      <c r="N80" s="149"/>
      <c r="O80" s="121"/>
    </row>
    <row r="81" spans="1:15" x14ac:dyDescent="0.3">
      <c r="A81" s="150" t="s">
        <v>73</v>
      </c>
      <c r="B81" s="111">
        <f>($B$4*'A1'!G77)/100</f>
        <v>10.323415265200516</v>
      </c>
      <c r="C81" s="111">
        <f>($C$4*'A2'!C77)/100</f>
        <v>44.793713163064837</v>
      </c>
      <c r="D81" s="111">
        <f>($D$4*'B1'!D77)/100</f>
        <v>0</v>
      </c>
      <c r="E81" s="111">
        <f>($E$4*'B2'!D77)/100</f>
        <v>0</v>
      </c>
      <c r="F81" s="111">
        <f>($F$4*'C kolektivne'!DO79)/100</f>
        <v>0</v>
      </c>
      <c r="G81" s="111">
        <f>($G$4*'D Individualne'!DM79)/100</f>
        <v>607.02875399361028</v>
      </c>
      <c r="H81" s="117">
        <f>E!B77</f>
        <v>0</v>
      </c>
      <c r="I81" s="118">
        <f t="shared" si="6"/>
        <v>662.14588242187563</v>
      </c>
      <c r="J81" s="119"/>
      <c r="K81" s="142"/>
      <c r="L81" s="142"/>
      <c r="M81" s="155"/>
      <c r="N81" s="149"/>
      <c r="O81" s="121"/>
    </row>
    <row r="82" spans="1:15" x14ac:dyDescent="0.3">
      <c r="A82" s="150" t="s">
        <v>74</v>
      </c>
      <c r="B82" s="111">
        <f>($B$4*'A1'!G78)/100</f>
        <v>2.9495472186287195</v>
      </c>
      <c r="C82" s="111">
        <f>($C$4*'A2'!C78)/100</f>
        <v>0</v>
      </c>
      <c r="D82" s="111">
        <f>($D$4*'B1'!D78)/100</f>
        <v>0</v>
      </c>
      <c r="E82" s="111">
        <f>($E$4*'B2'!D78)/100</f>
        <v>0</v>
      </c>
      <c r="F82" s="111">
        <f>($F$4*'C kolektivne'!DO80)/100</f>
        <v>306.62470749616722</v>
      </c>
      <c r="G82" s="111">
        <f>($G$4*'D Individualne'!DM80)/100</f>
        <v>0</v>
      </c>
      <c r="H82" s="117">
        <f>E!B78</f>
        <v>0</v>
      </c>
      <c r="I82" s="118">
        <f t="shared" si="6"/>
        <v>309.57425471479593</v>
      </c>
      <c r="J82" s="119"/>
      <c r="K82" s="142"/>
      <c r="L82" s="142"/>
      <c r="M82" s="155"/>
      <c r="N82" s="149"/>
      <c r="O82" s="121"/>
    </row>
    <row r="83" spans="1:15" x14ac:dyDescent="0.3">
      <c r="A83" s="150" t="s">
        <v>76</v>
      </c>
      <c r="B83" s="111">
        <f>($B$4*'A1'!G79)/100</f>
        <v>1872.9624838292368</v>
      </c>
      <c r="C83" s="111">
        <f>($C$4*'A2'!C79)/100</f>
        <v>13645.284872298625</v>
      </c>
      <c r="D83" s="111">
        <f>($D$4*'B1'!D79)/100</f>
        <v>0</v>
      </c>
      <c r="E83" s="111">
        <f>($E$4*'B2'!D79)/100</f>
        <v>0</v>
      </c>
      <c r="F83" s="111">
        <f>($F$4*'C kolektivne'!DO81)/100</f>
        <v>1609.779714354878</v>
      </c>
      <c r="G83" s="111">
        <f>($G$4*'D Individualne'!DM81)/100</f>
        <v>280.16711722782014</v>
      </c>
      <c r="H83" s="117">
        <f>E!B79</f>
        <v>0</v>
      </c>
      <c r="I83" s="118">
        <f t="shared" si="6"/>
        <v>17408.19418771056</v>
      </c>
      <c r="J83" s="119"/>
      <c r="K83" s="142"/>
      <c r="L83" s="142"/>
      <c r="M83" s="155"/>
      <c r="N83" s="149"/>
      <c r="O83" s="121"/>
    </row>
    <row r="84" spans="1:15" x14ac:dyDescent="0.3">
      <c r="A84" s="144" t="s">
        <v>77</v>
      </c>
      <c r="B84" s="111">
        <f>($B$4*'A1'!G80)/100</f>
        <v>122.40620957309186</v>
      </c>
      <c r="C84" s="111">
        <f>($C$4*'A2'!C80)/100</f>
        <v>95.18664047151276</v>
      </c>
      <c r="D84" s="111">
        <f>($D$4*'B1'!D80)/100</f>
        <v>0</v>
      </c>
      <c r="E84" s="111">
        <f>($E$4*'B2'!D80)/100</f>
        <v>0</v>
      </c>
      <c r="F84" s="111">
        <f>($F$4*'C kolektivne'!DO82)/100</f>
        <v>0</v>
      </c>
      <c r="G84" s="111">
        <f>($G$4*'D Individualne'!DM82)/100</f>
        <v>4015.7286802654216</v>
      </c>
      <c r="H84" s="117">
        <f>E!B80</f>
        <v>0</v>
      </c>
      <c r="I84" s="118">
        <f t="shared" si="6"/>
        <v>4233.321530310026</v>
      </c>
      <c r="J84" s="141">
        <f>I84</f>
        <v>4233.321530310026</v>
      </c>
      <c r="K84" s="142"/>
      <c r="L84" s="142"/>
      <c r="M84" s="155"/>
      <c r="N84" s="149">
        <v>5013</v>
      </c>
      <c r="O84" s="121">
        <v>6868</v>
      </c>
    </row>
    <row r="85" spans="1:15" x14ac:dyDescent="0.3">
      <c r="A85" s="106" t="s">
        <v>78</v>
      </c>
      <c r="B85" s="111">
        <f>($B$4*'A1'!G81)/100</f>
        <v>0</v>
      </c>
      <c r="C85" s="111">
        <f>($C$4*'A2'!C81)/100</f>
        <v>0</v>
      </c>
      <c r="D85" s="111">
        <f>($D$4*'B1'!D81)/100</f>
        <v>0</v>
      </c>
      <c r="E85" s="111">
        <f>($E$4*'B2'!D81)/100</f>
        <v>0</v>
      </c>
      <c r="F85" s="111">
        <f>($F$4*'C kolektivne'!DO83)/100</f>
        <v>0</v>
      </c>
      <c r="G85" s="111">
        <f>($G$4*'D Individualne'!DM83)/100</f>
        <v>0</v>
      </c>
      <c r="H85" s="117">
        <f>E!B81</f>
        <v>0</v>
      </c>
      <c r="I85" s="118">
        <f t="shared" si="6"/>
        <v>0</v>
      </c>
      <c r="J85" s="141">
        <f>SUM(I85:I99)</f>
        <v>8007.8475394272537</v>
      </c>
      <c r="K85" s="142"/>
      <c r="L85" s="142"/>
      <c r="M85" s="155"/>
      <c r="N85" s="149">
        <v>5432</v>
      </c>
      <c r="O85" s="121">
        <v>5733</v>
      </c>
    </row>
    <row r="86" spans="1:15" x14ac:dyDescent="0.3">
      <c r="A86" s="150" t="s">
        <v>31</v>
      </c>
      <c r="B86" s="111">
        <f>($B$4*'A1'!G82)/100</f>
        <v>9.5860284605433375</v>
      </c>
      <c r="C86" s="111">
        <f>($C$4*'A2'!C82)/100</f>
        <v>0</v>
      </c>
      <c r="D86" s="111">
        <f>($D$4*'B1'!D82)/100</f>
        <v>0</v>
      </c>
      <c r="E86" s="111">
        <f>($E$4*'B2'!D82)/100</f>
        <v>0</v>
      </c>
      <c r="F86" s="111">
        <f>($F$4*'C kolektivne'!DO84)/100</f>
        <v>0</v>
      </c>
      <c r="G86" s="111">
        <f>($G$4*'D Individualne'!DM84)/100</f>
        <v>0</v>
      </c>
      <c r="H86" s="117">
        <f>E!B82</f>
        <v>0</v>
      </c>
      <c r="I86" s="118">
        <f t="shared" si="6"/>
        <v>9.5860284605433375</v>
      </c>
      <c r="J86" s="119"/>
      <c r="K86" s="142"/>
      <c r="L86" s="142"/>
      <c r="M86" s="155"/>
      <c r="N86" s="149"/>
      <c r="O86" s="121"/>
    </row>
    <row r="87" spans="1:15" x14ac:dyDescent="0.3">
      <c r="A87" s="150" t="s">
        <v>200</v>
      </c>
      <c r="B87" s="111">
        <f>($B$4*'A1'!G83)/100</f>
        <v>19.172056921086675</v>
      </c>
      <c r="C87" s="111">
        <f>($C$4*'A2'!C83)/100</f>
        <v>5.5992141453831046</v>
      </c>
      <c r="D87" s="111">
        <f>($D$4*'B1'!D83)/100</f>
        <v>0</v>
      </c>
      <c r="E87" s="111">
        <f>($E$4*'B2'!D83)/100</f>
        <v>0</v>
      </c>
      <c r="F87" s="111">
        <f>($F$4*'C kolektivne'!DO85)/100</f>
        <v>0</v>
      </c>
      <c r="G87" s="111">
        <f>($G$4*'D Individualne'!DM85)/100</f>
        <v>233.47259768985012</v>
      </c>
      <c r="H87" s="117">
        <f>E!B83</f>
        <v>0</v>
      </c>
      <c r="I87" s="118">
        <f t="shared" si="6"/>
        <v>258.2438687563199</v>
      </c>
      <c r="J87" s="119"/>
      <c r="K87" s="142"/>
      <c r="L87" s="142"/>
      <c r="M87" s="155"/>
      <c r="N87" s="149"/>
      <c r="O87" s="121"/>
    </row>
    <row r="88" spans="1:15" x14ac:dyDescent="0.3">
      <c r="A88" s="150" t="s">
        <v>79</v>
      </c>
      <c r="B88" s="111">
        <f>($B$4*'A1'!G84)/100</f>
        <v>5.899094437257439</v>
      </c>
      <c r="C88" s="111">
        <f>($C$4*'A2'!C84)/100</f>
        <v>0</v>
      </c>
      <c r="D88" s="111">
        <f>($D$4*'B1'!D84)/100</f>
        <v>0</v>
      </c>
      <c r="E88" s="111">
        <f>($E$4*'B2'!D84)/100</f>
        <v>0</v>
      </c>
      <c r="F88" s="111">
        <f>($F$4*'C kolektivne'!DO86)/100</f>
        <v>0</v>
      </c>
      <c r="G88" s="111">
        <f>($G$4*'D Individualne'!DM86)/100</f>
        <v>0</v>
      </c>
      <c r="H88" s="117">
        <f>E!B84</f>
        <v>0</v>
      </c>
      <c r="I88" s="118">
        <f t="shared" si="6"/>
        <v>5.899094437257439</v>
      </c>
      <c r="J88" s="119"/>
      <c r="K88" s="142"/>
      <c r="L88" s="142"/>
      <c r="M88" s="155"/>
      <c r="N88" s="149"/>
      <c r="O88" s="121"/>
    </row>
    <row r="89" spans="1:15" x14ac:dyDescent="0.3">
      <c r="A89" s="150" t="s">
        <v>187</v>
      </c>
      <c r="B89" s="111">
        <f>($B$4*'A1'!G85)/100</f>
        <v>14.010349288486417</v>
      </c>
      <c r="C89" s="111">
        <f>($C$4*'A2'!C85)/100</f>
        <v>27.996070726915519</v>
      </c>
      <c r="D89" s="111">
        <f>($D$4*'B1'!D85)/100</f>
        <v>0</v>
      </c>
      <c r="E89" s="111">
        <f>($E$4*'B2'!D85)/100</f>
        <v>0</v>
      </c>
      <c r="F89" s="111">
        <f>($F$4*'C kolektivne'!DO87)/100</f>
        <v>0</v>
      </c>
      <c r="G89" s="111">
        <f>($G$4*'D Individualne'!DM87)/100</f>
        <v>0</v>
      </c>
      <c r="H89" s="117">
        <f>E!B85</f>
        <v>0</v>
      </c>
      <c r="I89" s="118">
        <f t="shared" si="6"/>
        <v>42.006420015401936</v>
      </c>
      <c r="J89" s="119"/>
      <c r="K89" s="142"/>
      <c r="L89" s="142"/>
      <c r="M89" s="155"/>
      <c r="N89" s="149"/>
      <c r="O89" s="121"/>
    </row>
    <row r="90" spans="1:15" x14ac:dyDescent="0.3">
      <c r="A90" s="150" t="s">
        <v>71</v>
      </c>
      <c r="B90" s="111">
        <f>($B$4*'A1'!G86)/100</f>
        <v>6.6364812419146189</v>
      </c>
      <c r="C90" s="111">
        <f>($C$4*'A2'!C86)/100</f>
        <v>0</v>
      </c>
      <c r="D90" s="111">
        <f>($D$4*'B1'!D86)/100</f>
        <v>0</v>
      </c>
      <c r="E90" s="111">
        <f>($E$4*'B2'!D86)/100</f>
        <v>0</v>
      </c>
      <c r="F90" s="111">
        <f>($F$4*'C kolektivne'!DO88)/100</f>
        <v>0</v>
      </c>
      <c r="G90" s="111">
        <f>($G$4*'D Individualne'!DM88)/100</f>
        <v>420.25067584173019</v>
      </c>
      <c r="H90" s="117">
        <f>E!B86</f>
        <v>0</v>
      </c>
      <c r="I90" s="118">
        <f t="shared" si="6"/>
        <v>426.88715708364481</v>
      </c>
      <c r="J90" s="119"/>
      <c r="K90" s="142"/>
      <c r="L90" s="142"/>
      <c r="M90" s="155"/>
      <c r="N90" s="149"/>
      <c r="O90" s="121"/>
    </row>
    <row r="91" spans="1:15" x14ac:dyDescent="0.3">
      <c r="A91" s="150" t="s">
        <v>193</v>
      </c>
      <c r="B91" s="111">
        <f>($B$4*'A1'!G87)/100</f>
        <v>15.485122897800776</v>
      </c>
      <c r="C91" s="111">
        <f>($C$4*'A2'!C87)/100</f>
        <v>0</v>
      </c>
      <c r="D91" s="111">
        <f>($D$4*'B1'!D87)/100</f>
        <v>0</v>
      </c>
      <c r="E91" s="111">
        <f>($E$4*'B2'!D87)/100</f>
        <v>0</v>
      </c>
      <c r="F91" s="111">
        <f>($F$4*'C kolektivne'!DO89)/100</f>
        <v>0</v>
      </c>
      <c r="G91" s="111">
        <f>($G$4*'D Individualne'!DM89)/100</f>
        <v>0</v>
      </c>
      <c r="H91" s="117">
        <f>E!B87</f>
        <v>0</v>
      </c>
      <c r="I91" s="118">
        <f t="shared" si="6"/>
        <v>15.485122897800776</v>
      </c>
      <c r="J91" s="119"/>
      <c r="K91" s="142"/>
      <c r="L91" s="142"/>
      <c r="M91" s="155"/>
      <c r="N91" s="149"/>
      <c r="O91" s="121"/>
    </row>
    <row r="92" spans="1:15" x14ac:dyDescent="0.3">
      <c r="A92" s="150" t="s">
        <v>139</v>
      </c>
      <c r="B92" s="111">
        <f>($B$4*'A1'!G88)/100</f>
        <v>53.829236739974128</v>
      </c>
      <c r="C92" s="111">
        <f>($C$4*'A2'!C88)/100</f>
        <v>358.34970530451869</v>
      </c>
      <c r="D92" s="111">
        <f>($D$4*'B1'!D88)/100</f>
        <v>0</v>
      </c>
      <c r="E92" s="111">
        <f>($E$4*'B2'!D88)/100</f>
        <v>0</v>
      </c>
      <c r="F92" s="111">
        <f>($F$4*'C kolektivne'!DO90)/100</f>
        <v>0</v>
      </c>
      <c r="G92" s="111">
        <f>($G$4*'D Individualne'!DM90)/100</f>
        <v>0</v>
      </c>
      <c r="H92" s="117">
        <f>E!B88</f>
        <v>0</v>
      </c>
      <c r="I92" s="118">
        <f t="shared" si="6"/>
        <v>412.17894204449283</v>
      </c>
      <c r="J92" s="119"/>
      <c r="K92" s="142"/>
      <c r="L92" s="142"/>
      <c r="M92" s="155"/>
      <c r="N92" s="149"/>
      <c r="O92" s="121"/>
    </row>
    <row r="93" spans="1:15" x14ac:dyDescent="0.3">
      <c r="A93" s="150" t="s">
        <v>82</v>
      </c>
      <c r="B93" s="111">
        <f>($B$4*'A1'!G89)/100</f>
        <v>53.091849935316951</v>
      </c>
      <c r="C93" s="111">
        <f>($C$4*'A2'!C89)/100</f>
        <v>123.18271119842829</v>
      </c>
      <c r="D93" s="111">
        <f>($D$4*'B1'!D89)/100</f>
        <v>0</v>
      </c>
      <c r="E93" s="111">
        <f>($E$4*'B2'!D89)/100</f>
        <v>0</v>
      </c>
      <c r="F93" s="111">
        <f>($F$4*'C kolektivne'!DO91)/100</f>
        <v>1839.7482449770032</v>
      </c>
      <c r="G93" s="111">
        <f>($G$4*'D Individualne'!DM91)/100</f>
        <v>0</v>
      </c>
      <c r="H93" s="117">
        <f>E!B89</f>
        <v>0</v>
      </c>
      <c r="I93" s="118">
        <f t="shared" si="6"/>
        <v>2016.0228061107484</v>
      </c>
      <c r="J93" s="119"/>
      <c r="K93" s="142"/>
      <c r="L93" s="142"/>
      <c r="M93" s="155"/>
      <c r="N93" s="149"/>
      <c r="O93" s="121"/>
    </row>
    <row r="94" spans="1:15" x14ac:dyDescent="0.3">
      <c r="A94" s="150" t="s">
        <v>83</v>
      </c>
      <c r="B94" s="111">
        <f>($B$4*'A1'!G90)/100</f>
        <v>29.495472186287191</v>
      </c>
      <c r="C94" s="111">
        <f>($C$4*'A2'!C90)/100</f>
        <v>0</v>
      </c>
      <c r="D94" s="111">
        <f>($D$4*'B1'!D90)/100</f>
        <v>0</v>
      </c>
      <c r="E94" s="111">
        <f>($E$4*'B2'!D90)/100</f>
        <v>0</v>
      </c>
      <c r="F94" s="111">
        <f>($F$4*'C kolektivne'!DO92)/100</f>
        <v>0</v>
      </c>
      <c r="G94" s="111">
        <f>($G$4*'D Individualne'!DM92)/100</f>
        <v>2089.5797493241585</v>
      </c>
      <c r="H94" s="117">
        <f>E!B90</f>
        <v>0</v>
      </c>
      <c r="I94" s="118">
        <f t="shared" si="6"/>
        <v>2119.0752215104458</v>
      </c>
      <c r="J94" s="119"/>
      <c r="K94" s="142"/>
      <c r="L94" s="142"/>
      <c r="M94" s="155"/>
      <c r="N94" s="149"/>
      <c r="O94" s="121"/>
    </row>
    <row r="95" spans="1:15" x14ac:dyDescent="0.3">
      <c r="A95" s="150" t="s">
        <v>84</v>
      </c>
      <c r="B95" s="111">
        <f>($B$4*'A1'!G91)/100</f>
        <v>146.7399741267788</v>
      </c>
      <c r="C95" s="111">
        <f>($C$4*'A2'!C91)/100</f>
        <v>1103.0451866404717</v>
      </c>
      <c r="D95" s="111">
        <f>($D$4*'B1'!D91)/100</f>
        <v>0</v>
      </c>
      <c r="E95" s="111">
        <f>($E$4*'B2'!D91)/100</f>
        <v>0</v>
      </c>
      <c r="F95" s="111">
        <f>($F$4*'C kolektivne'!DO93)/100</f>
        <v>613.24941499233444</v>
      </c>
      <c r="G95" s="111">
        <f>($G$4*'D Individualne'!DM93)/100</f>
        <v>0</v>
      </c>
      <c r="H95" s="117">
        <f>E!B91</f>
        <v>0</v>
      </c>
      <c r="I95" s="118">
        <f t="shared" si="6"/>
        <v>1863.0345757595851</v>
      </c>
      <c r="J95" s="119"/>
      <c r="K95" s="142"/>
      <c r="L95" s="142"/>
      <c r="M95" s="155"/>
      <c r="N95" s="149"/>
      <c r="O95" s="121"/>
    </row>
    <row r="96" spans="1:15" x14ac:dyDescent="0.3">
      <c r="A96" s="150" t="s">
        <v>85</v>
      </c>
      <c r="B96" s="111">
        <f>($B$4*'A1'!G92)/100</f>
        <v>7.3738680465717978</v>
      </c>
      <c r="C96" s="111">
        <f>($C$4*'A2'!C92)/100</f>
        <v>33.595284872298627</v>
      </c>
      <c r="D96" s="111">
        <f>($D$4*'B1'!D92)/100</f>
        <v>0</v>
      </c>
      <c r="E96" s="111">
        <f>($E$4*'B2'!D92)/100</f>
        <v>0</v>
      </c>
      <c r="F96" s="111">
        <f>($F$4*'C kolektivne'!DO94)/100</f>
        <v>0</v>
      </c>
      <c r="G96" s="111">
        <f>($G$4*'D Individualne'!DM94)/100</f>
        <v>338.53526665028267</v>
      </c>
      <c r="H96" s="117">
        <f>E!B92</f>
        <v>0</v>
      </c>
      <c r="I96" s="118">
        <f t="shared" si="6"/>
        <v>379.50441956915307</v>
      </c>
      <c r="J96" s="119"/>
      <c r="K96" s="142"/>
      <c r="L96" s="142"/>
      <c r="M96" s="155"/>
      <c r="N96" s="149"/>
      <c r="O96" s="121"/>
    </row>
    <row r="97" spans="1:17" x14ac:dyDescent="0.3">
      <c r="A97" s="150" t="s">
        <v>86</v>
      </c>
      <c r="B97" s="111">
        <f>($B$4*'A1'!G93)/100</f>
        <v>78.900388098318246</v>
      </c>
      <c r="C97" s="111">
        <f>($C$4*'A2'!C93)/100</f>
        <v>229.56777996070727</v>
      </c>
      <c r="D97" s="111">
        <f>($D$4*'B1'!D93)/100</f>
        <v>0</v>
      </c>
      <c r="E97" s="111">
        <f>($E$4*'B2'!D93)/100</f>
        <v>0</v>
      </c>
      <c r="F97" s="111">
        <f>($F$4*'C kolektivne'!DO95)/100</f>
        <v>0</v>
      </c>
      <c r="G97" s="111">
        <f>($G$4*'D Individualne'!DM95)/100</f>
        <v>0</v>
      </c>
      <c r="H97" s="117">
        <f>E!B93</f>
        <v>0</v>
      </c>
      <c r="I97" s="118">
        <f t="shared" si="6"/>
        <v>308.46816805902552</v>
      </c>
      <c r="J97" s="119"/>
      <c r="K97" s="142"/>
      <c r="L97" s="142"/>
      <c r="M97" s="155"/>
      <c r="N97" s="149"/>
      <c r="O97" s="121"/>
    </row>
    <row r="98" spans="1:17" x14ac:dyDescent="0.3">
      <c r="A98" s="150" t="s">
        <v>132</v>
      </c>
      <c r="B98" s="111">
        <f>($B$4*'A1'!G94)/100</f>
        <v>7.3738680465717978</v>
      </c>
      <c r="C98" s="111">
        <f>($C$4*'A2'!C94)/100</f>
        <v>0</v>
      </c>
      <c r="D98" s="111">
        <f>($D$4*'B1'!D94)/100</f>
        <v>0</v>
      </c>
      <c r="E98" s="111">
        <f>($E$4*'B2'!D94)/100</f>
        <v>0</v>
      </c>
      <c r="F98" s="111">
        <f>($F$4*'C kolektivne'!DO96)/100</f>
        <v>0</v>
      </c>
      <c r="G98" s="111">
        <f>($G$4*'D Individualne'!DM96)/100</f>
        <v>0</v>
      </c>
      <c r="H98" s="117">
        <f>E!B94</f>
        <v>0</v>
      </c>
      <c r="I98" s="118">
        <f t="shared" si="6"/>
        <v>7.3738680465717978</v>
      </c>
      <c r="J98" s="119"/>
      <c r="K98" s="142"/>
      <c r="L98" s="142"/>
      <c r="M98" s="155"/>
      <c r="N98" s="149"/>
      <c r="O98" s="121"/>
    </row>
    <row r="99" spans="1:17" x14ac:dyDescent="0.3">
      <c r="A99" s="150" t="s">
        <v>56</v>
      </c>
      <c r="B99" s="111">
        <f>($B$4*'A1'!G95)/100</f>
        <v>5.899094437257439</v>
      </c>
      <c r="C99" s="111">
        <f>($C$4*'A2'!C95)/100</f>
        <v>44.793713163064837</v>
      </c>
      <c r="D99" s="111">
        <f>($D$4*'B1'!D95)/100</f>
        <v>0</v>
      </c>
      <c r="E99" s="111">
        <f>($E$4*'B2'!D95)/100</f>
        <v>0</v>
      </c>
      <c r="F99" s="111">
        <f>($F$4*'C kolektivne'!DO97)/100</f>
        <v>0</v>
      </c>
      <c r="G99" s="111">
        <f>($G$4*'D Individualne'!DM97)/100</f>
        <v>93.389039075940033</v>
      </c>
      <c r="H99" s="117">
        <f>E!B95</f>
        <v>0</v>
      </c>
      <c r="I99" s="118">
        <f t="shared" si="6"/>
        <v>144.0818466762623</v>
      </c>
      <c r="J99" s="119"/>
      <c r="K99" s="142"/>
      <c r="L99" s="142"/>
      <c r="M99" s="155"/>
      <c r="N99" s="149"/>
      <c r="O99" s="121"/>
    </row>
    <row r="100" spans="1:17" x14ac:dyDescent="0.3">
      <c r="A100" s="106" t="s">
        <v>87</v>
      </c>
      <c r="B100" s="111">
        <f>($B$4*'A1'!G96)/100</f>
        <v>74.476067270375168</v>
      </c>
      <c r="C100" s="111">
        <f>($C$4*'A2'!C96)/100</f>
        <v>257.56385068762279</v>
      </c>
      <c r="D100" s="111">
        <f>($D$4*'B1'!D96)/100</f>
        <v>0</v>
      </c>
      <c r="E100" s="111">
        <f>($E$4*'B2'!D96)/100</f>
        <v>0</v>
      </c>
      <c r="F100" s="111">
        <f>($F$4*'C kolektivne'!DO98)/100</f>
        <v>0</v>
      </c>
      <c r="G100" s="111">
        <f>($G$4*'D Individualne'!DM98)/100</f>
        <v>0</v>
      </c>
      <c r="H100" s="117">
        <f>E!B96</f>
        <v>0</v>
      </c>
      <c r="I100" s="118">
        <f t="shared" si="6"/>
        <v>332.03991795799794</v>
      </c>
      <c r="J100" s="141">
        <f>SUM(I100)</f>
        <v>332.03991795799794</v>
      </c>
      <c r="K100" s="142"/>
      <c r="L100" s="142"/>
      <c r="M100" s="155"/>
      <c r="N100" s="149">
        <v>299</v>
      </c>
      <c r="O100" s="121">
        <v>275.51997699981251</v>
      </c>
    </row>
    <row r="101" spans="1:17" ht="16.2" thickBot="1" x14ac:dyDescent="0.35">
      <c r="A101" s="107" t="s">
        <v>88</v>
      </c>
      <c r="B101" s="111">
        <f>($B$4*'A1'!G97)/100</f>
        <v>17.697283311772317</v>
      </c>
      <c r="C101" s="111">
        <f>($C$4*'A2'!C97)/100</f>
        <v>61.591355599214147</v>
      </c>
      <c r="D101" s="111">
        <f>($D$4*'B1'!D97)/100</f>
        <v>0</v>
      </c>
      <c r="E101" s="111">
        <f>($E$4*'B2'!D97)/100</f>
        <v>0</v>
      </c>
      <c r="F101" s="111">
        <f>($F$4*'C kolektivne'!DO99)/100</f>
        <v>0</v>
      </c>
      <c r="G101" s="111">
        <f>($G$4*'D Individualne'!DM99)/100</f>
        <v>968.91128041287777</v>
      </c>
      <c r="H101" s="117">
        <f>E!B97</f>
        <v>0</v>
      </c>
      <c r="I101" s="118">
        <f t="shared" si="6"/>
        <v>1048.1999193238642</v>
      </c>
      <c r="J101" s="141">
        <f>SUM(I101)</f>
        <v>1048.1999193238642</v>
      </c>
      <c r="K101" s="142"/>
      <c r="L101" s="142"/>
      <c r="M101" s="155"/>
      <c r="N101" s="149">
        <v>2306</v>
      </c>
      <c r="O101" s="121">
        <v>2435.0469172678277</v>
      </c>
      <c r="P101" s="94"/>
      <c r="Q101" s="122"/>
    </row>
    <row r="102" spans="1:17" x14ac:dyDescent="0.3">
      <c r="A102" s="108" t="s">
        <v>89</v>
      </c>
      <c r="B102" s="111">
        <f>($B$4*'A1'!G98)/100</f>
        <v>0</v>
      </c>
      <c r="C102" s="111">
        <f>($C$4*'A2'!C98)/100</f>
        <v>0</v>
      </c>
      <c r="D102" s="111">
        <f>($D$4*'B1'!D98)/100</f>
        <v>0</v>
      </c>
      <c r="E102" s="111">
        <f>($E$4*'B2'!D98)/100</f>
        <v>0</v>
      </c>
      <c r="F102" s="111">
        <f>($F$4*'C kolektivne'!DO100)/100</f>
        <v>0</v>
      </c>
      <c r="G102" s="111">
        <f>($G$4*'D Individualne'!DM100)/100</f>
        <v>6805.7262226591301</v>
      </c>
      <c r="H102" s="117">
        <f>E!B98</f>
        <v>0</v>
      </c>
      <c r="I102" s="118">
        <f t="shared" si="6"/>
        <v>6805.7262226591301</v>
      </c>
      <c r="J102" s="141">
        <f>SUM(I102:I112)</f>
        <v>14785.553432595119</v>
      </c>
      <c r="K102" s="142"/>
      <c r="L102" s="142"/>
      <c r="M102" s="155">
        <f>K102/323000</f>
        <v>0</v>
      </c>
      <c r="N102" s="149">
        <v>47032</v>
      </c>
      <c r="O102" s="121">
        <v>37140</v>
      </c>
    </row>
    <row r="103" spans="1:17" x14ac:dyDescent="0.3">
      <c r="A103" s="150" t="s">
        <v>90</v>
      </c>
      <c r="B103" s="111">
        <f>($B$4*'A1'!G99)/100</f>
        <v>125.35575679172057</v>
      </c>
      <c r="C103" s="111">
        <f>($C$4*'A2'!C99)/100</f>
        <v>55.992141453831039</v>
      </c>
      <c r="D103" s="111">
        <f>($D$4*'B1'!D99)/100</f>
        <v>0</v>
      </c>
      <c r="E103" s="111">
        <f>($E$4*'B2'!D99)/100</f>
        <v>0</v>
      </c>
      <c r="F103" s="111">
        <f>($F$4*'C kolektivne'!DO101)/100</f>
        <v>0</v>
      </c>
      <c r="G103" s="111">
        <f>($G$4*'D Individualne'!DM101)/100</f>
        <v>0</v>
      </c>
      <c r="H103" s="117">
        <f>E!B99</f>
        <v>0</v>
      </c>
      <c r="I103" s="118">
        <f t="shared" si="6"/>
        <v>181.34789824555162</v>
      </c>
      <c r="J103" s="119"/>
      <c r="K103" s="142"/>
      <c r="L103" s="142"/>
      <c r="M103" s="155">
        <f>M102*57000</f>
        <v>0</v>
      </c>
      <c r="N103" s="149"/>
      <c r="O103" s="121"/>
    </row>
    <row r="104" spans="1:17" x14ac:dyDescent="0.3">
      <c r="A104" s="150" t="s">
        <v>91</v>
      </c>
      <c r="B104" s="111">
        <f>($B$4*'A1'!G100)/100</f>
        <v>74.476067270375168</v>
      </c>
      <c r="C104" s="111">
        <f>($C$4*'A2'!C100)/100</f>
        <v>179.17485265225935</v>
      </c>
      <c r="D104" s="111">
        <f>($D$4*'B1'!D100)/100</f>
        <v>388.74680306905373</v>
      </c>
      <c r="E104" s="111">
        <f>($E$4*'B2'!D100)/100</f>
        <v>170.00063910014703</v>
      </c>
      <c r="F104" s="111">
        <f>($F$4*'C kolektivne'!DO102)/100</f>
        <v>0</v>
      </c>
      <c r="G104" s="111">
        <f>($G$4*'D Individualne'!DM102)/100</f>
        <v>0</v>
      </c>
      <c r="H104" s="117">
        <f>E!B100</f>
        <v>0</v>
      </c>
      <c r="I104" s="118">
        <f t="shared" si="6"/>
        <v>812.39836209183522</v>
      </c>
      <c r="J104" s="119"/>
      <c r="K104" s="142"/>
      <c r="L104" s="142"/>
      <c r="M104" s="155"/>
      <c r="N104" s="149"/>
      <c r="O104" s="121"/>
    </row>
    <row r="105" spans="1:17" x14ac:dyDescent="0.3">
      <c r="A105" s="150" t="s">
        <v>92</v>
      </c>
      <c r="B105" s="111">
        <f>($B$4*'A1'!G101)/100</f>
        <v>47.930142302716689</v>
      </c>
      <c r="C105" s="111">
        <f>($C$4*'A2'!C101)/100</f>
        <v>33.595284872298627</v>
      </c>
      <c r="D105" s="111">
        <f>($D$4*'B1'!D101)/100</f>
        <v>97.186700767263432</v>
      </c>
      <c r="E105" s="111">
        <f>($E$4*'B2'!D101)/100</f>
        <v>21.857225027161757</v>
      </c>
      <c r="F105" s="111">
        <f>($F$4*'C kolektivne'!DO103)/100</f>
        <v>229.9685306221254</v>
      </c>
      <c r="G105" s="111">
        <f>($G$4*'D Individualne'!DM103)/100</f>
        <v>0</v>
      </c>
      <c r="H105" s="117">
        <f>E!B101</f>
        <v>0</v>
      </c>
      <c r="I105" s="118">
        <f t="shared" si="6"/>
        <v>430.5378835915659</v>
      </c>
      <c r="J105" s="119"/>
      <c r="K105" s="142"/>
      <c r="L105" s="142"/>
      <c r="M105" s="155"/>
      <c r="N105" s="149"/>
      <c r="O105" s="121"/>
    </row>
    <row r="106" spans="1:17" x14ac:dyDescent="0.3">
      <c r="A106" s="150" t="s">
        <v>71</v>
      </c>
      <c r="B106" s="111">
        <f>($B$4*'A1'!G102)/100</f>
        <v>11.060802069857697</v>
      </c>
      <c r="C106" s="111">
        <f>($C$4*'A2'!C102)/100</f>
        <v>44.793713163064837</v>
      </c>
      <c r="D106" s="111">
        <f>($D$4*'B1'!D102)/100</f>
        <v>0</v>
      </c>
      <c r="E106" s="111">
        <f>($E$4*'B2'!D102)/100</f>
        <v>0</v>
      </c>
      <c r="F106" s="111">
        <f>($F$4*'C kolektivne'!DO104)/100</f>
        <v>0</v>
      </c>
      <c r="G106" s="111">
        <f>($G$4*'D Individualne'!DM104)/100</f>
        <v>0</v>
      </c>
      <c r="H106" s="117">
        <f>E!B102</f>
        <v>0</v>
      </c>
      <c r="I106" s="118">
        <f t="shared" si="6"/>
        <v>55.854515232922537</v>
      </c>
      <c r="J106" s="119"/>
      <c r="K106" s="142"/>
      <c r="L106" s="142"/>
      <c r="M106" s="155"/>
      <c r="N106" s="149"/>
      <c r="O106" s="121"/>
    </row>
    <row r="107" spans="1:17" x14ac:dyDescent="0.3">
      <c r="A107" s="150" t="s">
        <v>56</v>
      </c>
      <c r="B107" s="111">
        <f>($B$4*'A1'!G103)/100</f>
        <v>67.839586028460545</v>
      </c>
      <c r="C107" s="111">
        <f>($C$4*'A2'!C103)/100</f>
        <v>173.57563850687623</v>
      </c>
      <c r="D107" s="111">
        <f>($D$4*'B1'!D103)/100</f>
        <v>583.12020460358053</v>
      </c>
      <c r="E107" s="111">
        <f>($E$4*'B2'!D103)/100</f>
        <v>641.14526746341153</v>
      </c>
      <c r="F107" s="111">
        <f>($F$4*'C kolektivne'!DO105)/100</f>
        <v>0</v>
      </c>
      <c r="G107" s="111">
        <f>($G$4*'D Individualne'!DM105)/100</f>
        <v>0</v>
      </c>
      <c r="H107" s="117">
        <f>E!B103</f>
        <v>0</v>
      </c>
      <c r="I107" s="118">
        <f t="shared" si="6"/>
        <v>1465.6806966023289</v>
      </c>
      <c r="J107" s="119"/>
      <c r="K107" s="142"/>
      <c r="L107" s="142"/>
      <c r="M107" s="155"/>
      <c r="N107" s="149"/>
      <c r="O107" s="121"/>
    </row>
    <row r="108" spans="1:17" x14ac:dyDescent="0.3">
      <c r="A108" s="150" t="s">
        <v>201</v>
      </c>
      <c r="B108" s="111">
        <f>($B$4*'A1'!G104)/100</f>
        <v>14.747736093143596</v>
      </c>
      <c r="C108" s="111">
        <f>($C$4*'A2'!C104)/100</f>
        <v>33.595284872298627</v>
      </c>
      <c r="D108" s="111">
        <f>($D$4*'B1'!D104)/100</f>
        <v>0</v>
      </c>
      <c r="E108" s="111">
        <f>($E$4*'B2'!D104)/100</f>
        <v>0</v>
      </c>
      <c r="F108" s="111">
        <f>($F$4*'C kolektivne'!DO106)/100</f>
        <v>0</v>
      </c>
      <c r="G108" s="111">
        <f>($G$4*'D Individualne'!DM106)/100</f>
        <v>0</v>
      </c>
      <c r="H108" s="117">
        <f>E!B104</f>
        <v>0</v>
      </c>
      <c r="I108" s="118">
        <f t="shared" si="6"/>
        <v>48.343020965442221</v>
      </c>
      <c r="J108" s="119"/>
      <c r="K108" s="142"/>
      <c r="L108" s="142"/>
      <c r="M108" s="155"/>
      <c r="N108" s="149"/>
      <c r="O108" s="121"/>
    </row>
    <row r="109" spans="1:17" x14ac:dyDescent="0.3">
      <c r="A109" s="150" t="s">
        <v>94</v>
      </c>
      <c r="B109" s="111">
        <f>($B$4*'A1'!G105)/100</f>
        <v>8.8486416558861585</v>
      </c>
      <c r="C109" s="111">
        <f>($C$4*'A2'!C105)/100</f>
        <v>27.996070726915519</v>
      </c>
      <c r="D109" s="111">
        <f>($D$4*'B1'!D105)/100</f>
        <v>0</v>
      </c>
      <c r="E109" s="111">
        <f>($E$4*'B2'!D105)/100</f>
        <v>0</v>
      </c>
      <c r="F109" s="111">
        <f>($F$4*'C kolektivne'!DO107)/100</f>
        <v>0</v>
      </c>
      <c r="G109" s="111">
        <f>($G$4*'D Individualne'!DM107)/100</f>
        <v>0</v>
      </c>
      <c r="H109" s="117">
        <f>E!B105</f>
        <v>0</v>
      </c>
      <c r="I109" s="118">
        <f t="shared" si="6"/>
        <v>36.844712382801674</v>
      </c>
      <c r="J109" s="119"/>
      <c r="K109" s="142"/>
      <c r="L109" s="142"/>
      <c r="M109" s="155"/>
      <c r="N109" s="149"/>
      <c r="O109" s="121"/>
    </row>
    <row r="110" spans="1:17" x14ac:dyDescent="0.3">
      <c r="A110" s="150" t="s">
        <v>95</v>
      </c>
      <c r="B110" s="111">
        <f>($B$4*'A1'!G106)/100</f>
        <v>4.4243208279430792</v>
      </c>
      <c r="C110" s="111">
        <f>($C$4*'A2'!C106)/100</f>
        <v>0</v>
      </c>
      <c r="D110" s="111">
        <f>($D$4*'B1'!D106)/100</f>
        <v>0</v>
      </c>
      <c r="E110" s="111">
        <f>($E$4*'B2'!D106)/100</f>
        <v>0</v>
      </c>
      <c r="F110" s="111">
        <f>($F$4*'C kolektivne'!DO108)/100</f>
        <v>0</v>
      </c>
      <c r="G110" s="111">
        <f>($G$4*'D Individualne'!DM108)/100</f>
        <v>0</v>
      </c>
      <c r="H110" s="117">
        <f>E!B106</f>
        <v>0</v>
      </c>
      <c r="I110" s="118">
        <f t="shared" si="6"/>
        <v>4.4243208279430792</v>
      </c>
      <c r="J110" s="119"/>
      <c r="K110" s="142"/>
      <c r="L110" s="142"/>
      <c r="M110" s="155"/>
      <c r="N110" s="149"/>
      <c r="O110" s="121"/>
    </row>
    <row r="111" spans="1:17" x14ac:dyDescent="0.3">
      <c r="A111" s="150" t="s">
        <v>96</v>
      </c>
      <c r="B111" s="111">
        <f>($B$4*'A1'!G107)/100</f>
        <v>3.6869340232858989</v>
      </c>
      <c r="C111" s="111">
        <f>($C$4*'A2'!C107)/100</f>
        <v>0</v>
      </c>
      <c r="D111" s="111">
        <f>($D$4*'B1'!D107)/100</f>
        <v>97.186700767263432</v>
      </c>
      <c r="E111" s="111">
        <f>($E$4*'B2'!D107)/100</f>
        <v>607.14513964338209</v>
      </c>
      <c r="F111" s="111">
        <f>($F$4*'C kolektivne'!DO109)/100</f>
        <v>0</v>
      </c>
      <c r="G111" s="111">
        <f>($G$4*'D Individualne'!DM109)/100</f>
        <v>0</v>
      </c>
      <c r="H111" s="117">
        <f>E!B107</f>
        <v>0</v>
      </c>
      <c r="I111" s="118">
        <f t="shared" si="6"/>
        <v>708.01877443393141</v>
      </c>
      <c r="J111" s="119"/>
      <c r="K111" s="142"/>
      <c r="L111" s="142"/>
      <c r="M111" s="155"/>
      <c r="N111" s="149"/>
      <c r="O111" s="121"/>
    </row>
    <row r="112" spans="1:17" x14ac:dyDescent="0.3">
      <c r="A112" s="150" t="s">
        <v>84</v>
      </c>
      <c r="B112" s="111">
        <f>($B$4*'A1'!G108)/100</f>
        <v>28.758085381630018</v>
      </c>
      <c r="C112" s="111">
        <f>($C$4*'A2'!C108)/100</f>
        <v>167.97642436149312</v>
      </c>
      <c r="D112" s="111">
        <f>($D$4*'B1'!D108)/100</f>
        <v>2040.9207161125319</v>
      </c>
      <c r="E112" s="111">
        <f>($E$4*'B2'!D108)/100</f>
        <v>1998.7217997060136</v>
      </c>
      <c r="F112" s="111">
        <f>($F$4*'C kolektivne'!DO110)/100</f>
        <v>0</v>
      </c>
      <c r="G112" s="111">
        <f>($G$4*'D Individualne'!DM110)/100</f>
        <v>0</v>
      </c>
      <c r="H112" s="117">
        <f>E!B108</f>
        <v>0</v>
      </c>
      <c r="I112" s="118">
        <f t="shared" si="6"/>
        <v>4236.3770255616682</v>
      </c>
      <c r="J112" s="119"/>
      <c r="K112" s="142"/>
      <c r="L112" s="142"/>
      <c r="M112" s="155"/>
      <c r="N112" s="149"/>
      <c r="O112" s="121"/>
    </row>
    <row r="113" spans="1:15" x14ac:dyDescent="0.3">
      <c r="A113" s="106" t="s">
        <v>97</v>
      </c>
      <c r="B113" s="111">
        <f>($B$4*'A1'!G109)/100</f>
        <v>0</v>
      </c>
      <c r="C113" s="111">
        <f>($C$4*'A2'!C109)/100</f>
        <v>0</v>
      </c>
      <c r="D113" s="111">
        <f>($D$4*'B1'!D109)/100</f>
        <v>0</v>
      </c>
      <c r="E113" s="111">
        <f>($E$4*'B2'!D109)/100</f>
        <v>0</v>
      </c>
      <c r="F113" s="111">
        <f>($F$4*'C kolektivne'!DO111)/100</f>
        <v>0</v>
      </c>
      <c r="G113" s="111">
        <f>($G$4*'D Individualne'!DM111)/100</f>
        <v>0</v>
      </c>
      <c r="H113" s="117">
        <f>E!B109</f>
        <v>0</v>
      </c>
      <c r="I113" s="118">
        <f t="shared" si="6"/>
        <v>0</v>
      </c>
      <c r="J113" s="141">
        <f>SUM(I113:I127)</f>
        <v>14850.354558687122</v>
      </c>
      <c r="K113" s="142"/>
      <c r="L113" s="142"/>
      <c r="M113" s="155"/>
      <c r="N113" s="149">
        <v>22596</v>
      </c>
      <c r="O113" s="121">
        <v>10853</v>
      </c>
    </row>
    <row r="114" spans="1:15" x14ac:dyDescent="0.3">
      <c r="A114" s="150" t="s">
        <v>2</v>
      </c>
      <c r="B114" s="111">
        <f>($B$4*'A1'!G110)/100</f>
        <v>147.47736093143598</v>
      </c>
      <c r="C114" s="111">
        <f>($C$4*'A2'!C110)/100</f>
        <v>95.18664047151276</v>
      </c>
      <c r="D114" s="111">
        <f>($D$4*'B1'!D110)/100</f>
        <v>777.49360613810745</v>
      </c>
      <c r="E114" s="111">
        <f>($E$4*'B2'!D110)/100</f>
        <v>422.57301719179401</v>
      </c>
      <c r="F114" s="111">
        <f>($F$4*'C kolektivne'!DO112)/100</f>
        <v>0</v>
      </c>
      <c r="G114" s="111">
        <f>($G$4*'D Individualne'!DM112)/100</f>
        <v>653.72327353158028</v>
      </c>
      <c r="H114" s="117">
        <f>E!B110</f>
        <v>0</v>
      </c>
      <c r="I114" s="118">
        <f t="shared" si="6"/>
        <v>2096.4538982644303</v>
      </c>
      <c r="J114" s="119"/>
      <c r="K114" s="142"/>
      <c r="L114" s="142"/>
      <c r="M114" s="155"/>
      <c r="N114" s="149"/>
      <c r="O114" s="121"/>
    </row>
    <row r="115" spans="1:15" x14ac:dyDescent="0.3">
      <c r="A115" s="150" t="s">
        <v>98</v>
      </c>
      <c r="B115" s="111">
        <f>($B$4*'A1'!G111)/100</f>
        <v>38.34411384217335</v>
      </c>
      <c r="C115" s="111">
        <f>($C$4*'A2'!C111)/100</f>
        <v>78.388998035363471</v>
      </c>
      <c r="D115" s="111">
        <f>($D$4*'B1'!D111)/100</f>
        <v>97.186700767263432</v>
      </c>
      <c r="E115" s="111">
        <f>($E$4*'B2'!D111)/100</f>
        <v>31.571547261455873</v>
      </c>
      <c r="F115" s="111">
        <f>($F$4*'C kolektivne'!DO113)/100</f>
        <v>0</v>
      </c>
      <c r="G115" s="111">
        <f>($G$4*'D Individualne'!DM113)/100</f>
        <v>0</v>
      </c>
      <c r="H115" s="117">
        <f>E!B111</f>
        <v>0</v>
      </c>
      <c r="I115" s="118">
        <f t="shared" si="6"/>
        <v>245.49135990625612</v>
      </c>
      <c r="J115" s="119"/>
      <c r="K115" s="142"/>
      <c r="L115" s="142"/>
      <c r="M115" s="155"/>
      <c r="N115" s="149"/>
      <c r="O115" s="121"/>
    </row>
    <row r="116" spans="1:15" x14ac:dyDescent="0.3">
      <c r="A116" s="150" t="s">
        <v>31</v>
      </c>
      <c r="B116" s="111">
        <f>($B$4*'A1'!G112)/100</f>
        <v>20.646830530401033</v>
      </c>
      <c r="C116" s="111">
        <f>($C$4*'A2'!C112)/100</f>
        <v>11.198428290766209</v>
      </c>
      <c r="D116" s="111">
        <f>($D$4*'B1'!D112)/100</f>
        <v>0</v>
      </c>
      <c r="E116" s="111">
        <f>($E$4*'B2'!D112)/100</f>
        <v>0</v>
      </c>
      <c r="F116" s="111">
        <f>($F$4*'C kolektivne'!DO114)/100</f>
        <v>0</v>
      </c>
      <c r="G116" s="111">
        <f>($G$4*'D Individualne'!DM114)/100</f>
        <v>0</v>
      </c>
      <c r="H116" s="117">
        <f>E!B112</f>
        <v>0</v>
      </c>
      <c r="I116" s="118">
        <f t="shared" si="6"/>
        <v>31.845258821167242</v>
      </c>
      <c r="J116" s="119"/>
      <c r="K116" s="142"/>
      <c r="L116" s="142"/>
      <c r="M116" s="155"/>
      <c r="N116" s="149"/>
      <c r="O116" s="121"/>
    </row>
    <row r="117" spans="1:15" x14ac:dyDescent="0.3">
      <c r="A117" s="150" t="s">
        <v>99</v>
      </c>
      <c r="B117" s="111">
        <f>($B$4*'A1'!G113)/100</f>
        <v>32.445019404915918</v>
      </c>
      <c r="C117" s="111">
        <f>($C$4*'A2'!C113)/100</f>
        <v>173.57563850687623</v>
      </c>
      <c r="D117" s="111">
        <f>($D$4*'B1'!D113)/100</f>
        <v>97.186700767263432</v>
      </c>
      <c r="E117" s="111">
        <f>($E$4*'B2'!D113)/100</f>
        <v>48.571611171470565</v>
      </c>
      <c r="F117" s="111">
        <f>($F$4*'C kolektivne'!DO115)/100</f>
        <v>3066.2470749616723</v>
      </c>
      <c r="G117" s="111">
        <f>($G$4*'D Individualne'!DM115)/100</f>
        <v>0</v>
      </c>
      <c r="H117" s="117">
        <f>E!B113</f>
        <v>0</v>
      </c>
      <c r="I117" s="118">
        <f t="shared" si="6"/>
        <v>3418.0260448121985</v>
      </c>
      <c r="J117" s="119"/>
      <c r="K117" s="142"/>
      <c r="L117" s="142"/>
      <c r="M117" s="155"/>
      <c r="N117" s="149"/>
      <c r="O117" s="121"/>
    </row>
    <row r="118" spans="1:15" x14ac:dyDescent="0.3">
      <c r="A118" s="150" t="s">
        <v>100</v>
      </c>
      <c r="B118" s="111">
        <f>($B$4*'A1'!G114)/100</f>
        <v>6.6364812419146189</v>
      </c>
      <c r="C118" s="111">
        <f>($C$4*'A2'!C114)/100</f>
        <v>5.5992141453831046</v>
      </c>
      <c r="D118" s="111">
        <f>($D$4*'B1'!D114)/100</f>
        <v>0</v>
      </c>
      <c r="E118" s="111">
        <f>($E$4*'B2'!D114)/100</f>
        <v>0</v>
      </c>
      <c r="F118" s="111">
        <f>($F$4*'C kolektivne'!DO116)/100</f>
        <v>0</v>
      </c>
      <c r="G118" s="111">
        <f>($G$4*'D Individualne'!DM116)/100</f>
        <v>0</v>
      </c>
      <c r="H118" s="117">
        <f>E!B114</f>
        <v>0</v>
      </c>
      <c r="I118" s="118">
        <f t="shared" si="6"/>
        <v>12.235695387297724</v>
      </c>
      <c r="J118" s="119"/>
      <c r="K118" s="142"/>
      <c r="L118" s="142"/>
      <c r="M118" s="155"/>
      <c r="N118" s="149"/>
      <c r="O118" s="121"/>
    </row>
    <row r="119" spans="1:15" x14ac:dyDescent="0.3">
      <c r="A119" s="150" t="s">
        <v>101</v>
      </c>
      <c r="B119" s="111">
        <f>($B$4*'A1'!G115)/100</f>
        <v>5.899094437257439</v>
      </c>
      <c r="C119" s="111">
        <f>($C$4*'A2'!C115)/100</f>
        <v>22.396856581532418</v>
      </c>
      <c r="D119" s="111">
        <f>($D$4*'B1'!D115)/100</f>
        <v>97.186700767263432</v>
      </c>
      <c r="E119" s="111">
        <f>($E$4*'B2'!D115)/100</f>
        <v>26.714386144308815</v>
      </c>
      <c r="F119" s="111">
        <f>($F$4*'C kolektivne'!DO117)/100</f>
        <v>0</v>
      </c>
      <c r="G119" s="111">
        <f>($G$4*'D Individualne'!DM117)/100</f>
        <v>0</v>
      </c>
      <c r="H119" s="117">
        <f>E!B115</f>
        <v>0</v>
      </c>
      <c r="I119" s="118">
        <f t="shared" si="6"/>
        <v>152.19703793036209</v>
      </c>
      <c r="J119" s="119"/>
      <c r="K119" s="142"/>
      <c r="L119" s="142"/>
      <c r="M119" s="155"/>
      <c r="N119" s="149"/>
      <c r="O119" s="121"/>
    </row>
    <row r="120" spans="1:15" x14ac:dyDescent="0.3">
      <c r="A120" s="150" t="s">
        <v>102</v>
      </c>
      <c r="B120" s="111">
        <f>($B$4*'A1'!G116)/100</f>
        <v>38.34411384217335</v>
      </c>
      <c r="C120" s="111">
        <f>($C$4*'A2'!C116)/100</f>
        <v>55.992141453831039</v>
      </c>
      <c r="D120" s="111">
        <f>($D$4*'B1'!D116)/100</f>
        <v>0</v>
      </c>
      <c r="E120" s="111">
        <f>($E$4*'B2'!D116)/100</f>
        <v>0</v>
      </c>
      <c r="F120" s="111">
        <f>($F$4*'C kolektivne'!DO118)/100</f>
        <v>0</v>
      </c>
      <c r="G120" s="111">
        <f>($G$4*'D Individualne'!DM118)/100</f>
        <v>4295.8957974932418</v>
      </c>
      <c r="H120" s="117">
        <f>E!B116</f>
        <v>0</v>
      </c>
      <c r="I120" s="118">
        <f t="shared" si="6"/>
        <v>4390.2320527892462</v>
      </c>
      <c r="J120" s="119"/>
      <c r="K120" s="142"/>
      <c r="L120" s="142"/>
      <c r="M120" s="155"/>
      <c r="N120" s="149"/>
      <c r="O120" s="121"/>
    </row>
    <row r="121" spans="1:15" x14ac:dyDescent="0.3">
      <c r="A121" s="150" t="s">
        <v>103</v>
      </c>
      <c r="B121" s="111">
        <f>($B$4*'A1'!G117)/100</f>
        <v>7.3738680465717978</v>
      </c>
      <c r="C121" s="111">
        <f>($C$4*'A2'!C117)/100</f>
        <v>11.198428290766209</v>
      </c>
      <c r="D121" s="111">
        <f>($D$4*'B1'!D117)/100</f>
        <v>0</v>
      </c>
      <c r="E121" s="111">
        <f>($E$4*'B2'!D117)/100</f>
        <v>0</v>
      </c>
      <c r="F121" s="111">
        <f>($F$4*'C kolektivne'!DO119)/100</f>
        <v>0</v>
      </c>
      <c r="G121" s="111">
        <f>($G$4*'D Individualne'!DM119)/100</f>
        <v>0</v>
      </c>
      <c r="H121" s="117">
        <f>E!B117</f>
        <v>0</v>
      </c>
      <c r="I121" s="118">
        <f t="shared" si="6"/>
        <v>18.572296337338006</v>
      </c>
      <c r="J121" s="119"/>
      <c r="K121" s="142"/>
      <c r="L121" s="142"/>
      <c r="M121" s="155"/>
      <c r="N121" s="149"/>
      <c r="O121" s="121"/>
    </row>
    <row r="122" spans="1:15" x14ac:dyDescent="0.3">
      <c r="A122" s="150" t="s">
        <v>104</v>
      </c>
      <c r="B122" s="111">
        <f>($B$4*'A1'!G118)/100</f>
        <v>5.899094437257439</v>
      </c>
      <c r="C122" s="111">
        <f>($C$4*'A2'!C118)/100</f>
        <v>5.5992141453831046</v>
      </c>
      <c r="D122" s="111">
        <f>($D$4*'B1'!D118)/100</f>
        <v>0</v>
      </c>
      <c r="E122" s="111">
        <f>($E$4*'B2'!D118)/100</f>
        <v>0</v>
      </c>
      <c r="F122" s="111">
        <f>($F$4*'C kolektivne'!DO120)/100</f>
        <v>0</v>
      </c>
      <c r="G122" s="111">
        <f>($G$4*'D Individualne'!DM120)/100</f>
        <v>0</v>
      </c>
      <c r="H122" s="117">
        <f>E!B118</f>
        <v>0</v>
      </c>
      <c r="I122" s="118">
        <f t="shared" si="6"/>
        <v>11.498308582640544</v>
      </c>
      <c r="J122" s="119"/>
      <c r="K122" s="142"/>
      <c r="L122" s="142"/>
      <c r="M122" s="155"/>
      <c r="N122" s="149"/>
      <c r="O122" s="121"/>
    </row>
    <row r="123" spans="1:15" x14ac:dyDescent="0.3">
      <c r="A123" s="150" t="s">
        <v>188</v>
      </c>
      <c r="B123" s="111">
        <f>($B$4*'A1'!G119)/100</f>
        <v>8.1112548512289795</v>
      </c>
      <c r="C123" s="111">
        <f>($C$4*'A2'!C119)/100</f>
        <v>22.396856581532418</v>
      </c>
      <c r="D123" s="111">
        <f>($D$4*'B1'!D119)/100</f>
        <v>0</v>
      </c>
      <c r="E123" s="111">
        <f>($E$4*'B2'!D119)/100</f>
        <v>0</v>
      </c>
      <c r="F123" s="111">
        <f>($F$4*'C kolektivne'!DO121)/100</f>
        <v>0</v>
      </c>
      <c r="G123" s="111">
        <f>($G$4*'D Individualne'!DM121)/100</f>
        <v>0</v>
      </c>
      <c r="H123" s="117">
        <f>E!B119</f>
        <v>0</v>
      </c>
      <c r="I123" s="118">
        <f t="shared" si="6"/>
        <v>30.508111432761396</v>
      </c>
      <c r="J123" s="119"/>
      <c r="K123" s="142"/>
      <c r="L123" s="142"/>
      <c r="M123" s="155"/>
      <c r="N123" s="149"/>
      <c r="O123" s="121"/>
    </row>
    <row r="124" spans="1:15" x14ac:dyDescent="0.3">
      <c r="A124" s="150" t="s">
        <v>189</v>
      </c>
      <c r="B124" s="111">
        <f>($B$4*'A1'!G120)/100</f>
        <v>68.576972833117722</v>
      </c>
      <c r="C124" s="111">
        <f>($C$4*'A2'!C120)/100</f>
        <v>106.38506876227899</v>
      </c>
      <c r="D124" s="111">
        <f>($D$4*'B1'!D120)/100</f>
        <v>0</v>
      </c>
      <c r="E124" s="111">
        <f>($E$4*'B2'!D120)/100</f>
        <v>0</v>
      </c>
      <c r="F124" s="111">
        <f>($F$4*'C kolektivne'!DO122)/100</f>
        <v>0</v>
      </c>
      <c r="G124" s="111">
        <f>($G$4*'D Individualne'!DM122)/100</f>
        <v>0</v>
      </c>
      <c r="H124" s="117">
        <f>E!B120</f>
        <v>0</v>
      </c>
      <c r="I124" s="118">
        <f t="shared" si="6"/>
        <v>174.96204159539673</v>
      </c>
      <c r="J124" s="119"/>
      <c r="K124" s="142"/>
      <c r="L124" s="142"/>
      <c r="M124" s="155"/>
      <c r="N124" s="149"/>
      <c r="O124" s="121"/>
    </row>
    <row r="125" spans="1:15" x14ac:dyDescent="0.3">
      <c r="A125" s="150" t="s">
        <v>107</v>
      </c>
      <c r="B125" s="111">
        <f>($B$4*'A1'!G121)/100</f>
        <v>8.8486416558861585</v>
      </c>
      <c r="C125" s="111">
        <f>($C$4*'A2'!C121)/100</f>
        <v>11.198428290766209</v>
      </c>
      <c r="D125" s="111">
        <f>($D$4*'B1'!D121)/100</f>
        <v>0</v>
      </c>
      <c r="E125" s="111">
        <f>($E$4*'B2'!D121)/100</f>
        <v>0</v>
      </c>
      <c r="F125" s="111">
        <f>($F$4*'C kolektivne'!DO123)/100</f>
        <v>0</v>
      </c>
      <c r="G125" s="111">
        <f>($G$4*'D Individualne'!DM123)/100</f>
        <v>0</v>
      </c>
      <c r="H125" s="117">
        <f>E!B121</f>
        <v>0</v>
      </c>
      <c r="I125" s="118">
        <f t="shared" si="6"/>
        <v>20.047069946652368</v>
      </c>
      <c r="J125" s="119"/>
      <c r="K125" s="142"/>
      <c r="L125" s="142"/>
      <c r="M125" s="155"/>
      <c r="N125" s="149"/>
      <c r="O125" s="121"/>
    </row>
    <row r="126" spans="1:15" x14ac:dyDescent="0.3">
      <c r="A126" s="150" t="s">
        <v>202</v>
      </c>
      <c r="B126" s="111">
        <f>($B$4*'A1'!G122)/100</f>
        <v>22.121604139715394</v>
      </c>
      <c r="C126" s="111">
        <f>($C$4*'A2'!C122)/100</f>
        <v>11.198428290766209</v>
      </c>
      <c r="D126" s="111">
        <f>($D$4*'B1'!D122)/100</f>
        <v>0</v>
      </c>
      <c r="E126" s="111">
        <f>($E$4*'B2'!D122)/100</f>
        <v>0</v>
      </c>
      <c r="F126" s="111">
        <f>($F$4*'C kolektivne'!DO124)/100</f>
        <v>0</v>
      </c>
      <c r="G126" s="111">
        <f>($G$4*'D Individualne'!DM124)/100</f>
        <v>2042.8852297861883</v>
      </c>
      <c r="H126" s="117">
        <f>E!B122</f>
        <v>0</v>
      </c>
      <c r="I126" s="118">
        <f t="shared" si="6"/>
        <v>2076.2052622166698</v>
      </c>
      <c r="J126" s="119"/>
      <c r="K126" s="142"/>
      <c r="L126" s="142"/>
      <c r="M126" s="155"/>
      <c r="N126" s="149"/>
      <c r="O126" s="121"/>
    </row>
    <row r="127" spans="1:15" x14ac:dyDescent="0.3">
      <c r="A127" s="150" t="s">
        <v>213</v>
      </c>
      <c r="B127" s="111">
        <f>($B$4*'A1'!G123)/100</f>
        <v>21.384217335058214</v>
      </c>
      <c r="C127" s="111">
        <f>($C$4*'A2'!C123)/100</f>
        <v>72.789783889980356</v>
      </c>
      <c r="D127" s="111">
        <f>($D$4*'B1'!D123)/100</f>
        <v>0</v>
      </c>
      <c r="E127" s="111">
        <f>($E$4*'B2'!D123)/100</f>
        <v>0</v>
      </c>
      <c r="F127" s="111">
        <f>($F$4*'C kolektivne'!DO125)/100</f>
        <v>0</v>
      </c>
      <c r="G127" s="111">
        <f>($G$4*'D Individualne'!DM125)/100</f>
        <v>2077.9061194396659</v>
      </c>
      <c r="H127" s="117">
        <f>E!B123</f>
        <v>0</v>
      </c>
      <c r="I127" s="118">
        <f t="shared" si="6"/>
        <v>2172.0801206647043</v>
      </c>
      <c r="J127" s="119"/>
      <c r="K127" s="142"/>
      <c r="L127" s="142"/>
      <c r="M127" s="155"/>
      <c r="N127" s="149"/>
      <c r="O127" s="121"/>
    </row>
    <row r="128" spans="1:15" x14ac:dyDescent="0.3">
      <c r="A128" s="106" t="s">
        <v>108</v>
      </c>
      <c r="B128" s="111">
        <f>($B$4*'A1'!G124)/100</f>
        <v>0</v>
      </c>
      <c r="C128" s="111">
        <f>($C$4*'A2'!C124)/100</f>
        <v>0</v>
      </c>
      <c r="D128" s="111">
        <f>($D$4*'B1'!D124)/100</f>
        <v>5150.8951406649612</v>
      </c>
      <c r="E128" s="111">
        <f>($E$4*'B2'!D124)/100</f>
        <v>3866.3002492490573</v>
      </c>
      <c r="F128" s="111">
        <f>($F$4*'C kolektivne'!DO126)/100</f>
        <v>0</v>
      </c>
      <c r="G128" s="111">
        <f>($G$4*'D Individualne'!DM126)/100</f>
        <v>0</v>
      </c>
      <c r="H128" s="117">
        <f>E!B124</f>
        <v>0</v>
      </c>
      <c r="I128" s="118">
        <f t="shared" si="6"/>
        <v>9017.195389914019</v>
      </c>
      <c r="J128" s="141">
        <f>SUM(I128:I140)</f>
        <v>14295.117773602871</v>
      </c>
      <c r="K128" s="142"/>
      <c r="L128" s="142"/>
      <c r="M128" s="155"/>
      <c r="N128" s="149">
        <v>16410</v>
      </c>
      <c r="O128" s="121">
        <v>22527</v>
      </c>
    </row>
    <row r="129" spans="1:15" x14ac:dyDescent="0.3">
      <c r="A129" s="150" t="s">
        <v>204</v>
      </c>
      <c r="B129" s="111">
        <f>($B$4*'A1'!G125)/100</f>
        <v>33.919793014230272</v>
      </c>
      <c r="C129" s="111">
        <f>($C$4*'A2'!C125)/100</f>
        <v>72.789783889980356</v>
      </c>
      <c r="D129" s="111">
        <f>($D$4*'B1'!D125)/100</f>
        <v>0</v>
      </c>
      <c r="E129" s="111">
        <f>($E$4*'B2'!D125)/100</f>
        <v>0</v>
      </c>
      <c r="F129" s="111">
        <f>($F$4*'C kolektivne'!DO127)/100</f>
        <v>1303.1550068587105</v>
      </c>
      <c r="G129" s="111">
        <f>($G$4*'D Individualne'!DM127)/100</f>
        <v>0</v>
      </c>
      <c r="H129" s="117">
        <f>E!B125</f>
        <v>0</v>
      </c>
      <c r="I129" s="118">
        <f t="shared" si="6"/>
        <v>1409.864583762921</v>
      </c>
      <c r="J129" s="119"/>
      <c r="K129" s="142"/>
      <c r="L129" s="142"/>
      <c r="M129" s="155"/>
      <c r="N129" s="149"/>
      <c r="O129" s="121"/>
    </row>
    <row r="130" spans="1:15" x14ac:dyDescent="0.3">
      <c r="A130" s="104" t="s">
        <v>205</v>
      </c>
      <c r="B130" s="111">
        <f>($B$4*'A1'!G126)/100</f>
        <v>30.970245795601553</v>
      </c>
      <c r="C130" s="111">
        <f>($C$4*'A2'!C126)/100</f>
        <v>95.18664047151276</v>
      </c>
      <c r="D130" s="111">
        <f>($D$4*'B1'!D126)/100</f>
        <v>0</v>
      </c>
      <c r="E130" s="111">
        <f>($E$4*'B2'!D126)/100</f>
        <v>0</v>
      </c>
      <c r="F130" s="111">
        <f>($F$4*'C kolektivne'!DO128)/100</f>
        <v>459.9370612442508</v>
      </c>
      <c r="G130" s="111">
        <f>($G$4*'D Individualne'!DM128)/100</f>
        <v>0</v>
      </c>
      <c r="H130" s="117">
        <f>E!B126</f>
        <v>0</v>
      </c>
      <c r="I130" s="118">
        <f t="shared" si="6"/>
        <v>586.09394751136506</v>
      </c>
      <c r="J130" s="119"/>
      <c r="K130" s="142"/>
      <c r="L130" s="142"/>
      <c r="M130" s="155"/>
      <c r="N130" s="149"/>
      <c r="O130" s="121"/>
    </row>
    <row r="131" spans="1:15" x14ac:dyDescent="0.3">
      <c r="A131" s="150" t="s">
        <v>206</v>
      </c>
      <c r="B131" s="111">
        <f>($B$4*'A1'!G127)/100</f>
        <v>30.970245795601553</v>
      </c>
      <c r="C131" s="111">
        <f>($C$4*'A2'!C127)/100</f>
        <v>173.57563850687623</v>
      </c>
      <c r="D131" s="111">
        <f>($D$4*'B1'!D127)/100</f>
        <v>0</v>
      </c>
      <c r="E131" s="111">
        <f>($E$4*'B2'!D127)/100</f>
        <v>0</v>
      </c>
      <c r="F131" s="111">
        <f>($F$4*'C kolektivne'!DO129)/100</f>
        <v>0</v>
      </c>
      <c r="G131" s="111">
        <f>($G$4*'D Individualne'!DM129)/100</f>
        <v>198.45170803637259</v>
      </c>
      <c r="H131" s="117">
        <f>E!B127</f>
        <v>0</v>
      </c>
      <c r="I131" s="118">
        <f t="shared" si="6"/>
        <v>402.99759233885038</v>
      </c>
      <c r="J131" s="119"/>
      <c r="K131" s="142"/>
      <c r="L131" s="142"/>
      <c r="M131" s="155"/>
      <c r="N131" s="149"/>
      <c r="O131" s="121"/>
    </row>
    <row r="132" spans="1:15" x14ac:dyDescent="0.3">
      <c r="A132" s="150" t="s">
        <v>71</v>
      </c>
      <c r="B132" s="111">
        <f>($B$4*'A1'!G128)/100</f>
        <v>38.34411384217335</v>
      </c>
      <c r="C132" s="111">
        <f>($C$4*'A2'!C128)/100</f>
        <v>22.396856581532418</v>
      </c>
      <c r="D132" s="111">
        <f>($D$4*'B1'!D128)/100</f>
        <v>0</v>
      </c>
      <c r="E132" s="111">
        <f>($E$4*'B2'!D128)/100</f>
        <v>0</v>
      </c>
      <c r="F132" s="111">
        <f>($F$4*'C kolektivne'!DO130)/100</f>
        <v>0</v>
      </c>
      <c r="G132" s="111">
        <f>($G$4*'D Individualne'!DM130)/100</f>
        <v>607.02875399361028</v>
      </c>
      <c r="H132" s="117">
        <f>E!B128</f>
        <v>0</v>
      </c>
      <c r="I132" s="118">
        <f t="shared" si="6"/>
        <v>667.76972441731607</v>
      </c>
      <c r="J132" s="119"/>
      <c r="K132" s="142"/>
      <c r="L132" s="142"/>
      <c r="M132" s="155"/>
      <c r="N132" s="149"/>
      <c r="O132" s="121"/>
    </row>
    <row r="133" spans="1:15" x14ac:dyDescent="0.3">
      <c r="A133" s="104" t="s">
        <v>79</v>
      </c>
      <c r="B133" s="111">
        <f>($B$4*'A1'!G129)/100</f>
        <v>52.354463130659767</v>
      </c>
      <c r="C133" s="111">
        <f>($C$4*'A2'!C129)/100</f>
        <v>61.591355599214147</v>
      </c>
      <c r="D133" s="111">
        <f>($D$4*'B1'!D129)/100</f>
        <v>0</v>
      </c>
      <c r="E133" s="111">
        <f>($E$4*'B2'!D129)/100</f>
        <v>0</v>
      </c>
      <c r="F133" s="111">
        <f>($F$4*'C kolektivne'!DO131)/100</f>
        <v>0</v>
      </c>
      <c r="G133" s="111">
        <f>($G$4*'D Individualne'!DM131)/100</f>
        <v>0</v>
      </c>
      <c r="H133" s="117">
        <f>E!B129</f>
        <v>0</v>
      </c>
      <c r="I133" s="118">
        <f t="shared" si="6"/>
        <v>113.94581872987391</v>
      </c>
      <c r="J133" s="119"/>
      <c r="K133" s="142"/>
      <c r="L133" s="142"/>
      <c r="M133" s="155"/>
      <c r="N133" s="149"/>
      <c r="O133" s="121"/>
    </row>
    <row r="134" spans="1:15" x14ac:dyDescent="0.3">
      <c r="A134" s="104" t="s">
        <v>150</v>
      </c>
      <c r="B134" s="111">
        <f>($B$4*'A1'!G130)/100</f>
        <v>66.364812419146176</v>
      </c>
      <c r="C134" s="111">
        <f>($C$4*'A2'!C130)/100</f>
        <v>22.396856581532418</v>
      </c>
      <c r="D134" s="111">
        <f>($D$4*'B1'!D130)/100</f>
        <v>0</v>
      </c>
      <c r="E134" s="111">
        <f>($E$4*'B2'!D130)/100</f>
        <v>0</v>
      </c>
      <c r="F134" s="111">
        <f>($F$4*'C kolektivne'!DO132)/100</f>
        <v>0</v>
      </c>
      <c r="G134" s="111">
        <f>($G$4*'D Individualne'!DM132)/100</f>
        <v>1015.605799950848</v>
      </c>
      <c r="H134" s="117">
        <f>E!B130</f>
        <v>0</v>
      </c>
      <c r="I134" s="118">
        <f t="shared" si="6"/>
        <v>1104.3674689515267</v>
      </c>
      <c r="J134" s="119"/>
      <c r="K134" s="142"/>
      <c r="L134" s="142"/>
      <c r="M134" s="155"/>
      <c r="N134" s="149"/>
      <c r="O134" s="121"/>
    </row>
    <row r="135" spans="1:15" x14ac:dyDescent="0.3">
      <c r="A135" s="104" t="s">
        <v>31</v>
      </c>
      <c r="B135" s="111">
        <f>($B$4*'A1'!G131)/100</f>
        <v>61.203104786545929</v>
      </c>
      <c r="C135" s="111">
        <f>($C$4*'A2'!C131)/100</f>
        <v>33.595284872298627</v>
      </c>
      <c r="D135" s="111">
        <f>($D$4*'B1'!D131)/100</f>
        <v>0</v>
      </c>
      <c r="E135" s="111">
        <f>($E$4*'B2'!D131)/100</f>
        <v>0</v>
      </c>
      <c r="F135" s="111">
        <f>($F$4*'C kolektivne'!DO133)/100</f>
        <v>0</v>
      </c>
      <c r="G135" s="111">
        <f>($G$4*'D Individualne'!DM133)/100</f>
        <v>536.98697468665523</v>
      </c>
      <c r="H135" s="117">
        <f>E!B131</f>
        <v>0</v>
      </c>
      <c r="I135" s="118">
        <f t="shared" ref="I135:I157" si="7">SUM(B135:H135)</f>
        <v>631.78536434549983</v>
      </c>
      <c r="J135" s="119"/>
      <c r="K135" s="142"/>
      <c r="L135" s="142"/>
      <c r="M135" s="155"/>
      <c r="N135" s="149"/>
      <c r="O135" s="121"/>
    </row>
    <row r="136" spans="1:15" x14ac:dyDescent="0.3">
      <c r="A136" s="104" t="s">
        <v>152</v>
      </c>
      <c r="B136" s="111">
        <f>($B$4*'A1'!G132)/100</f>
        <v>7.3738680465717978</v>
      </c>
      <c r="C136" s="111">
        <f>($C$4*'A2'!C132)/100</f>
        <v>0</v>
      </c>
      <c r="D136" s="111">
        <f>($D$4*'B1'!D132)/100</f>
        <v>0</v>
      </c>
      <c r="E136" s="111">
        <f>($E$4*'B2'!D132)/100</f>
        <v>0</v>
      </c>
      <c r="F136" s="111">
        <f>($F$4*'C kolektivne'!DO134)/100</f>
        <v>0</v>
      </c>
      <c r="G136" s="111">
        <f>($G$4*'D Individualne'!DM134)/100</f>
        <v>0</v>
      </c>
      <c r="H136" s="117">
        <f>E!B132</f>
        <v>0</v>
      </c>
      <c r="I136" s="118">
        <f t="shared" si="7"/>
        <v>7.3738680465717978</v>
      </c>
      <c r="J136" s="119"/>
      <c r="K136" s="142"/>
      <c r="L136" s="142"/>
      <c r="M136" s="155"/>
      <c r="N136" s="149"/>
      <c r="O136" s="121"/>
    </row>
    <row r="137" spans="1:15" x14ac:dyDescent="0.3">
      <c r="A137" s="104" t="s">
        <v>207</v>
      </c>
      <c r="B137" s="111">
        <f>($B$4*'A1'!G133)/100</f>
        <v>8.1112548512289795</v>
      </c>
      <c r="C137" s="111">
        <f>($C$4*'A2'!C133)/100</f>
        <v>0</v>
      </c>
      <c r="D137" s="111">
        <f>($D$4*'B1'!D133)/100</f>
        <v>0</v>
      </c>
      <c r="E137" s="111">
        <f>($E$4*'B2'!D133)/100</f>
        <v>0</v>
      </c>
      <c r="F137" s="111">
        <f>($F$4*'C kolektivne'!DO135)/100</f>
        <v>0</v>
      </c>
      <c r="G137" s="111">
        <f>($G$4*'D Individualne'!DM135)/100</f>
        <v>0</v>
      </c>
      <c r="H137" s="117">
        <f>E!B133</f>
        <v>0</v>
      </c>
      <c r="I137" s="118">
        <f t="shared" si="7"/>
        <v>8.1112548512289795</v>
      </c>
      <c r="J137" s="119"/>
      <c r="K137" s="142"/>
      <c r="L137" s="142"/>
      <c r="M137" s="155"/>
      <c r="N137" s="149"/>
      <c r="O137" s="121"/>
    </row>
    <row r="138" spans="1:15" x14ac:dyDescent="0.3">
      <c r="A138" s="104" t="s">
        <v>208</v>
      </c>
      <c r="B138" s="111">
        <f>($B$4*'A1'!G134)/100</f>
        <v>34.65717981888745</v>
      </c>
      <c r="C138" s="111">
        <f>($C$4*'A2'!C134)/100</f>
        <v>167.97642436149312</v>
      </c>
      <c r="D138" s="111">
        <f>($D$4*'B1'!D134)/100</f>
        <v>0</v>
      </c>
      <c r="E138" s="111">
        <f>($E$4*'B2'!D134)/100</f>
        <v>0</v>
      </c>
      <c r="F138" s="111">
        <f>($F$4*'C kolektivne'!DO136)/100</f>
        <v>0</v>
      </c>
      <c r="G138" s="111">
        <f>($G$4*'D Individualne'!DM136)/100</f>
        <v>0</v>
      </c>
      <c r="H138" s="117">
        <f>E!B134</f>
        <v>0</v>
      </c>
      <c r="I138" s="118">
        <f t="shared" si="7"/>
        <v>202.63360418038056</v>
      </c>
      <c r="J138" s="119"/>
      <c r="K138" s="142"/>
      <c r="L138" s="142"/>
      <c r="M138" s="155"/>
      <c r="N138" s="149"/>
      <c r="O138" s="121"/>
    </row>
    <row r="139" spans="1:15" x14ac:dyDescent="0.3">
      <c r="A139" s="104" t="s">
        <v>209</v>
      </c>
      <c r="B139" s="111">
        <f>($B$4*'A1'!G135)/100</f>
        <v>31.70763260025873</v>
      </c>
      <c r="C139" s="111">
        <f>($C$4*'A2'!C135)/100</f>
        <v>67.190569744597255</v>
      </c>
      <c r="D139" s="111">
        <f>($D$4*'B1'!D135)/100</f>
        <v>0</v>
      </c>
      <c r="E139" s="111">
        <f>($E$4*'B2'!D135)/100</f>
        <v>0</v>
      </c>
      <c r="F139" s="111">
        <f>($F$4*'C kolektivne'!DO137)/100</f>
        <v>0</v>
      </c>
      <c r="G139" s="111">
        <f>($G$4*'D Individualne'!DM137)/100</f>
        <v>0</v>
      </c>
      <c r="H139" s="117">
        <f>E!B135</f>
        <v>0</v>
      </c>
      <c r="I139" s="118">
        <f t="shared" si="7"/>
        <v>98.898202344855989</v>
      </c>
      <c r="J139" s="119"/>
      <c r="K139" s="142"/>
      <c r="L139" s="142"/>
      <c r="M139" s="155"/>
      <c r="N139" s="149"/>
      <c r="O139" s="121"/>
    </row>
    <row r="140" spans="1:15" x14ac:dyDescent="0.3">
      <c r="A140" s="150" t="s">
        <v>212</v>
      </c>
      <c r="B140" s="111">
        <f>($B$4*'A1'!G136)/100</f>
        <v>27.283311772315653</v>
      </c>
      <c r="C140" s="111">
        <f>($C$4*'A2'!C136)/100</f>
        <v>16.797642436149314</v>
      </c>
      <c r="D140" s="111">
        <f>($D$4*'B1'!D136)/100</f>
        <v>0</v>
      </c>
      <c r="E140" s="111">
        <f>($E$4*'B2'!D136)/100</f>
        <v>0</v>
      </c>
      <c r="F140" s="111">
        <f>($F$4*'C kolektivne'!DO138)/100</f>
        <v>0</v>
      </c>
      <c r="G140" s="111">
        <f>($G$4*'D Individualne'!DM138)/100</f>
        <v>0</v>
      </c>
      <c r="H140" s="117">
        <f>E!B136</f>
        <v>0</v>
      </c>
      <c r="I140" s="118">
        <f t="shared" si="7"/>
        <v>44.080954208464966</v>
      </c>
      <c r="J140" s="119"/>
      <c r="K140" s="142"/>
      <c r="L140" s="142"/>
      <c r="M140" s="155"/>
      <c r="N140" s="149"/>
      <c r="O140" s="121"/>
    </row>
    <row r="141" spans="1:15" x14ac:dyDescent="0.3">
      <c r="A141" s="145" t="s">
        <v>109</v>
      </c>
      <c r="B141" s="111">
        <f>($B$4*'A1'!G137)/100</f>
        <v>360.58214747736093</v>
      </c>
      <c r="C141" s="111">
        <f>($C$4*'A2'!C137)/100</f>
        <v>1791.7485265225932</v>
      </c>
      <c r="D141" s="111">
        <f>($D$4*'B1'!D137)/100</f>
        <v>1069.0537084398977</v>
      </c>
      <c r="E141" s="111">
        <f>($E$4*'B2'!D137)/100</f>
        <v>898.57480667220545</v>
      </c>
      <c r="F141" s="111">
        <f>($F$4*'C kolektivne'!DO139)/100</f>
        <v>0</v>
      </c>
      <c r="G141" s="111">
        <f>($G$4*'D Individualne'!DM139)/100</f>
        <v>1225.7311378717129</v>
      </c>
      <c r="H141" s="117">
        <f>E!B137</f>
        <v>0</v>
      </c>
      <c r="I141" s="118">
        <f t="shared" si="7"/>
        <v>5345.6903269837703</v>
      </c>
      <c r="J141" s="141">
        <f>I141</f>
        <v>5345.6903269837703</v>
      </c>
      <c r="K141" s="142"/>
      <c r="L141" s="142"/>
      <c r="M141" s="155"/>
      <c r="N141" s="149">
        <v>5805</v>
      </c>
      <c r="O141" s="121">
        <v>6162</v>
      </c>
    </row>
    <row r="142" spans="1:15" x14ac:dyDescent="0.3">
      <c r="A142" s="146" t="s">
        <v>110</v>
      </c>
      <c r="B142" s="111">
        <f>($B$4*'A1'!G138)/100</f>
        <v>106.92108667529108</v>
      </c>
      <c r="C142" s="111">
        <f>($C$4*'A2'!C138)/100</f>
        <v>39.194499017681736</v>
      </c>
      <c r="D142" s="111">
        <f>($D$4*'B1'!D138)/100</f>
        <v>0</v>
      </c>
      <c r="E142" s="111">
        <f>($E$4*'B2'!D138)/100</f>
        <v>0</v>
      </c>
      <c r="F142" s="111">
        <f>($F$4*'C kolektivne'!DO140)/100</f>
        <v>0</v>
      </c>
      <c r="G142" s="111">
        <f>($G$4*'D Individualne'!DM140)/100</f>
        <v>408.57704595723766</v>
      </c>
      <c r="H142" s="117">
        <f>E!B138</f>
        <v>0</v>
      </c>
      <c r="I142" s="118">
        <f t="shared" si="7"/>
        <v>554.6926316502105</v>
      </c>
      <c r="J142" s="141">
        <f>I142</f>
        <v>554.6926316502105</v>
      </c>
      <c r="K142" s="142"/>
      <c r="L142" s="142"/>
      <c r="M142" s="155"/>
      <c r="N142" s="149">
        <v>1385</v>
      </c>
      <c r="O142" s="121">
        <v>76</v>
      </c>
    </row>
    <row r="143" spans="1:15" x14ac:dyDescent="0.3">
      <c r="A143" s="106" t="s">
        <v>111</v>
      </c>
      <c r="B143" s="111">
        <f>($B$4*'A1'!G139)/100</f>
        <v>0</v>
      </c>
      <c r="C143" s="111">
        <f>($C$4*'A2'!C139)/100</f>
        <v>0</v>
      </c>
      <c r="D143" s="111">
        <f>($D$4*'B1'!D139)/100</f>
        <v>1749.3606138107416</v>
      </c>
      <c r="E143" s="111">
        <f>($E$4*'B2'!D139)/100</f>
        <v>1216.7188598453376</v>
      </c>
      <c r="F143" s="111">
        <f>($F$4*'C kolektivne'!DO141)/100</f>
        <v>0</v>
      </c>
      <c r="G143" s="111">
        <f>($G$4*'D Individualne'!DM141)/100</f>
        <v>0</v>
      </c>
      <c r="H143" s="117">
        <f>E!B139</f>
        <v>0</v>
      </c>
      <c r="I143" s="118">
        <f t="shared" si="7"/>
        <v>2966.0794736560792</v>
      </c>
      <c r="J143" s="141">
        <f>SUM(I143:I153)</f>
        <v>7373.7934139082154</v>
      </c>
      <c r="K143" s="142"/>
      <c r="L143" s="142"/>
      <c r="M143" s="155"/>
      <c r="N143" s="149">
        <v>7364</v>
      </c>
      <c r="O143" s="121">
        <v>8583</v>
      </c>
    </row>
    <row r="144" spans="1:15" x14ac:dyDescent="0.3">
      <c r="A144" s="150" t="s">
        <v>194</v>
      </c>
      <c r="B144" s="111">
        <f>($B$4*'A1'!G140)/100</f>
        <v>2.2121604139715396</v>
      </c>
      <c r="C144" s="111">
        <f>($C$4*'A2'!C140)/100</f>
        <v>11.198428290766209</v>
      </c>
      <c r="D144" s="111">
        <f>($D$4*'B1'!D140)/100</f>
        <v>0</v>
      </c>
      <c r="E144" s="111">
        <f>($E$4*'B2'!D140)/100</f>
        <v>0</v>
      </c>
      <c r="F144" s="111">
        <f>($F$4*'C kolektivne'!DO142)/100</f>
        <v>0</v>
      </c>
      <c r="G144" s="111">
        <f>($G$4*'D Individualne'!DM142)/100</f>
        <v>0</v>
      </c>
      <c r="H144" s="117">
        <f>E!B140</f>
        <v>0</v>
      </c>
      <c r="I144" s="118">
        <f t="shared" si="7"/>
        <v>13.410588704737748</v>
      </c>
      <c r="J144" s="119"/>
      <c r="K144" s="142"/>
      <c r="L144" s="142"/>
      <c r="M144" s="155"/>
      <c r="N144" s="149"/>
      <c r="O144" s="121"/>
    </row>
    <row r="145" spans="1:18" x14ac:dyDescent="0.3">
      <c r="A145" s="104" t="s">
        <v>90</v>
      </c>
      <c r="B145" s="111">
        <f>($B$4*'A1'!G141)/100</f>
        <v>14.010349288486417</v>
      </c>
      <c r="C145" s="111">
        <f>($C$4*'A2'!C141)/100</f>
        <v>22.396856581532418</v>
      </c>
      <c r="D145" s="111">
        <f>($D$4*'B1'!D141)/100</f>
        <v>0</v>
      </c>
      <c r="E145" s="111">
        <f>($E$4*'B2'!D141)/100</f>
        <v>0</v>
      </c>
      <c r="F145" s="111">
        <f>($F$4*'C kolektivne'!DO143)/100</f>
        <v>0</v>
      </c>
      <c r="G145" s="111">
        <f>($G$4*'D Individualne'!DM143)/100</f>
        <v>0</v>
      </c>
      <c r="H145" s="117">
        <f>E!B141</f>
        <v>0</v>
      </c>
      <c r="I145" s="118">
        <f t="shared" si="7"/>
        <v>36.407205870018835</v>
      </c>
      <c r="J145" s="119"/>
      <c r="K145" s="142"/>
      <c r="L145" s="142"/>
      <c r="M145" s="155"/>
      <c r="N145" s="149"/>
      <c r="O145" s="121"/>
    </row>
    <row r="146" spans="1:18" x14ac:dyDescent="0.3">
      <c r="A146" s="104" t="s">
        <v>143</v>
      </c>
      <c r="B146" s="111">
        <f>($B$4*'A1'!G142)/100</f>
        <v>23.596377749029756</v>
      </c>
      <c r="C146" s="111">
        <f>($C$4*'A2'!C142)/100</f>
        <v>16.797642436149314</v>
      </c>
      <c r="D146" s="111">
        <f>($D$4*'B1'!D142)/100</f>
        <v>0</v>
      </c>
      <c r="E146" s="111">
        <f>($E$4*'B2'!D142)/100</f>
        <v>0</v>
      </c>
      <c r="F146" s="111">
        <f>($F$4*'C kolektivne'!DO144)/100</f>
        <v>0</v>
      </c>
      <c r="G146" s="111">
        <f>($G$4*'D Individualne'!DM144)/100</f>
        <v>116.73629884492506</v>
      </c>
      <c r="H146" s="117">
        <f>E!B142</f>
        <v>0</v>
      </c>
      <c r="I146" s="118">
        <f t="shared" si="7"/>
        <v>157.13031903010415</v>
      </c>
      <c r="J146" s="119"/>
      <c r="K146" s="142"/>
      <c r="L146" s="142"/>
      <c r="M146" s="155"/>
      <c r="N146" s="149"/>
      <c r="O146" s="121"/>
      <c r="P146" s="94"/>
      <c r="Q146" s="122"/>
    </row>
    <row r="147" spans="1:18" x14ac:dyDescent="0.3">
      <c r="A147" s="104" t="s">
        <v>146</v>
      </c>
      <c r="B147" s="119">
        <f>($B$4*'A1'!G143)/100</f>
        <v>33.182406209573088</v>
      </c>
      <c r="C147" s="119">
        <f>($C$4*'A2'!C143)/100</f>
        <v>55.992141453831039</v>
      </c>
      <c r="D147" s="119">
        <f>($D$4*'B1'!D143)/100</f>
        <v>0</v>
      </c>
      <c r="E147" s="119">
        <f>($E$4*'B2'!D143)/100</f>
        <v>0</v>
      </c>
      <c r="F147" s="119">
        <f>($F$4*'C kolektivne'!DO145)/100</f>
        <v>0</v>
      </c>
      <c r="G147" s="119">
        <f>($G$4*'D Individualne'!DM145)/100</f>
        <v>665.39690341607275</v>
      </c>
      <c r="H147" s="119">
        <f>E!B143</f>
        <v>0</v>
      </c>
      <c r="I147" s="118">
        <f t="shared" si="7"/>
        <v>754.5714510794769</v>
      </c>
      <c r="J147" s="119"/>
      <c r="K147" s="142"/>
      <c r="L147" s="142"/>
      <c r="M147" s="155"/>
      <c r="N147" s="149"/>
      <c r="O147" s="6"/>
    </row>
    <row r="148" spans="1:18" x14ac:dyDescent="0.3">
      <c r="A148" s="104" t="s">
        <v>147</v>
      </c>
      <c r="B148" s="119">
        <f>($B$4*'A1'!G144)/100</f>
        <v>17.697283311772317</v>
      </c>
      <c r="C148" s="119">
        <f>($C$4*'A2'!C144)/100</f>
        <v>39.194499017681736</v>
      </c>
      <c r="D148" s="119">
        <f>($D$4*'B1'!D144)/100</f>
        <v>0</v>
      </c>
      <c r="E148" s="119">
        <f>($E$4*'B2'!D144)/100</f>
        <v>0</v>
      </c>
      <c r="F148" s="119">
        <f>($F$4*'C kolektivne'!DO146)/100</f>
        <v>0</v>
      </c>
      <c r="G148" s="119">
        <f>($G$4*'D Individualne'!DM146)/100</f>
        <v>0</v>
      </c>
      <c r="H148" s="119">
        <f>E!B144</f>
        <v>0</v>
      </c>
      <c r="I148" s="118">
        <f t="shared" si="7"/>
        <v>56.891782329454053</v>
      </c>
      <c r="J148" s="119"/>
      <c r="K148" s="142"/>
      <c r="L148" s="142"/>
      <c r="M148" s="155"/>
      <c r="N148" s="149"/>
      <c r="O148" s="6"/>
    </row>
    <row r="149" spans="1:18" x14ac:dyDescent="0.3">
      <c r="A149" s="104" t="s">
        <v>211</v>
      </c>
      <c r="B149" s="119">
        <f>($B$4*'A1'!G145)/100</f>
        <v>2.9495472186287195</v>
      </c>
      <c r="C149" s="119">
        <f>($C$4*'A2'!C145)/100</f>
        <v>11.198428290766209</v>
      </c>
      <c r="D149" s="119">
        <f>($D$4*'B1'!D145)/100</f>
        <v>0</v>
      </c>
      <c r="E149" s="119">
        <f>($E$4*'B2'!D145)/100</f>
        <v>0</v>
      </c>
      <c r="F149" s="119">
        <f>($F$4*'C kolektivne'!DO147)/100</f>
        <v>0</v>
      </c>
      <c r="G149" s="119">
        <f>($G$4*'D Individualne'!DM147)/100</f>
        <v>303.51437699680514</v>
      </c>
      <c r="H149" s="119">
        <f>E!B145</f>
        <v>0</v>
      </c>
      <c r="I149" s="118">
        <f t="shared" si="7"/>
        <v>317.66235250620008</v>
      </c>
      <c r="J149" s="119"/>
      <c r="K149" s="142"/>
      <c r="L149" s="142"/>
      <c r="M149" s="155"/>
      <c r="N149" s="149"/>
      <c r="O149" s="6"/>
    </row>
    <row r="150" spans="1:18" x14ac:dyDescent="0.3">
      <c r="A150" s="104" t="s">
        <v>149</v>
      </c>
      <c r="B150" s="119">
        <f>($B$4*'A1'!G146)/100</f>
        <v>32.445019404915918</v>
      </c>
      <c r="C150" s="119">
        <f>($C$4*'A2'!C146)/100</f>
        <v>22.396856581532418</v>
      </c>
      <c r="D150" s="119">
        <f>($D$4*'B1'!D146)/100</f>
        <v>0</v>
      </c>
      <c r="E150" s="119">
        <f>($E$4*'B2'!D146)/100</f>
        <v>0</v>
      </c>
      <c r="F150" s="119">
        <f>($F$4*'C kolektivne'!DO148)/100</f>
        <v>0</v>
      </c>
      <c r="G150" s="119">
        <f>($G$4*'D Individualne'!DM148)/100</f>
        <v>0</v>
      </c>
      <c r="H150" s="119">
        <f>E!B146</f>
        <v>0</v>
      </c>
      <c r="I150" s="118">
        <f t="shared" si="7"/>
        <v>54.841875986448336</v>
      </c>
      <c r="J150" s="119"/>
      <c r="K150" s="142"/>
      <c r="L150" s="142"/>
      <c r="M150" s="155"/>
      <c r="N150" s="149"/>
      <c r="O150" s="6"/>
    </row>
    <row r="151" spans="1:18" x14ac:dyDescent="0.3">
      <c r="A151" s="104" t="s">
        <v>150</v>
      </c>
      <c r="B151" s="119">
        <f>($B$4*'A1'!G147)/100</f>
        <v>11.060802069857697</v>
      </c>
      <c r="C151" s="119">
        <f>($C$4*'A2'!C147)/100</f>
        <v>16.797642436149314</v>
      </c>
      <c r="D151" s="119">
        <f>($D$4*'B1'!D147)/100</f>
        <v>0</v>
      </c>
      <c r="E151" s="119">
        <f>($E$4*'B2'!D147)/100</f>
        <v>0</v>
      </c>
      <c r="F151" s="119">
        <f>($F$4*'C kolektivne'!DO149)/100</f>
        <v>0</v>
      </c>
      <c r="G151" s="119">
        <f>($G$4*'D Individualne'!DM149)/100</f>
        <v>677.07053330056533</v>
      </c>
      <c r="H151" s="119">
        <f>E!B147</f>
        <v>0</v>
      </c>
      <c r="I151" s="118">
        <f t="shared" si="7"/>
        <v>704.92897780657233</v>
      </c>
      <c r="J151" s="119"/>
      <c r="K151" s="142"/>
      <c r="L151" s="142"/>
      <c r="M151" s="155"/>
      <c r="N151" s="149"/>
      <c r="O151" s="6"/>
    </row>
    <row r="152" spans="1:18" x14ac:dyDescent="0.3">
      <c r="A152" s="104" t="s">
        <v>151</v>
      </c>
      <c r="B152" s="119">
        <f>($B$4*'A1'!G148)/100</f>
        <v>44.243208279430789</v>
      </c>
      <c r="C152" s="119">
        <f>($C$4*'A2'!C148)/100</f>
        <v>0</v>
      </c>
      <c r="D152" s="119">
        <f>($D$4*'B1'!D148)/100</f>
        <v>0</v>
      </c>
      <c r="E152" s="119">
        <f>($E$4*'B2'!D148)/100</f>
        <v>0</v>
      </c>
      <c r="F152" s="119">
        <f>($F$4*'C kolektivne'!DO150)/100</f>
        <v>459.9370612442508</v>
      </c>
      <c r="G152" s="119">
        <f>($G$4*'D Individualne'!DM150)/100</f>
        <v>0</v>
      </c>
      <c r="H152" s="119">
        <f>E!B148</f>
        <v>0</v>
      </c>
      <c r="I152" s="118">
        <f t="shared" si="7"/>
        <v>504.1802695236816</v>
      </c>
      <c r="J152" s="119"/>
      <c r="K152" s="142"/>
      <c r="L152" s="142"/>
      <c r="M152" s="155"/>
      <c r="N152" s="149"/>
      <c r="O152" s="6"/>
    </row>
    <row r="153" spans="1:18" x14ac:dyDescent="0.3">
      <c r="A153" s="104" t="s">
        <v>152</v>
      </c>
      <c r="B153" s="119">
        <f>($B$4*'A1'!G149)/100</f>
        <v>24.333764553686937</v>
      </c>
      <c r="C153" s="119">
        <f>($C$4*'A2'!C149)/100</f>
        <v>173.57563850687623</v>
      </c>
      <c r="D153" s="119">
        <f>($D$4*'B1'!D149)/100</f>
        <v>0</v>
      </c>
      <c r="E153" s="119">
        <f>($E$4*'B2'!D149)/100</f>
        <v>0</v>
      </c>
      <c r="F153" s="119">
        <f>($F$4*'C kolektivne'!DO151)/100</f>
        <v>1609.779714354878</v>
      </c>
      <c r="G153" s="119">
        <f>($G$4*'D Individualne'!DM151)/100</f>
        <v>0</v>
      </c>
      <c r="H153" s="119">
        <f>E!B149</f>
        <v>0</v>
      </c>
      <c r="I153" s="118">
        <f t="shared" si="7"/>
        <v>1807.6891174154412</v>
      </c>
      <c r="J153" s="119"/>
      <c r="K153" s="142"/>
      <c r="L153" s="142"/>
      <c r="M153" s="155"/>
      <c r="N153" s="149"/>
      <c r="O153" s="6"/>
    </row>
    <row r="154" spans="1:18" x14ac:dyDescent="0.3">
      <c r="A154" s="105" t="s">
        <v>112</v>
      </c>
      <c r="B154" s="119">
        <f>($B$4*'A1'!G150)/100</f>
        <v>42.03104786545925</v>
      </c>
      <c r="C154" s="119">
        <f>($C$4*'A2'!C150)/100</f>
        <v>223.96856581532415</v>
      </c>
      <c r="D154" s="119">
        <f>($D$4*'B1'!D150)/100</f>
        <v>0</v>
      </c>
      <c r="E154" s="119">
        <f>($E$4*'B2'!D150)/100</f>
        <v>0</v>
      </c>
      <c r="F154" s="119">
        <f>($F$4*'C kolektivne'!DO152)/100</f>
        <v>0</v>
      </c>
      <c r="G154" s="119">
        <f>($G$4*'D Individualne'!DM152)/100</f>
        <v>0</v>
      </c>
      <c r="H154" s="119">
        <f>E!B150</f>
        <v>0</v>
      </c>
      <c r="I154" s="118">
        <f t="shared" si="7"/>
        <v>265.9996136807834</v>
      </c>
      <c r="J154" s="141">
        <f>SUM(I154)</f>
        <v>265.9996136807834</v>
      </c>
      <c r="K154" s="142"/>
      <c r="L154" s="142"/>
      <c r="M154" s="155"/>
      <c r="N154" s="149">
        <v>2442</v>
      </c>
      <c r="O154" s="6">
        <v>2055</v>
      </c>
    </row>
    <row r="155" spans="1:18" x14ac:dyDescent="0.3">
      <c r="A155" s="105" t="s">
        <v>210</v>
      </c>
      <c r="B155" s="119">
        <f>($B$4*'A1'!G151)/100</f>
        <v>123.14359637774902</v>
      </c>
      <c r="C155" s="119">
        <f>($C$4*'A2'!C151)/100</f>
        <v>386.34577603143424</v>
      </c>
      <c r="D155" s="119">
        <f>($D$4*'B1'!D151)/100</f>
        <v>971.86700767263437</v>
      </c>
      <c r="E155" s="119">
        <f>($E$4*'B2'!D151)/100</f>
        <v>1534.86291301847</v>
      </c>
      <c r="F155" s="119">
        <f>($F$4*'C kolektivne'!DO153)/100</f>
        <v>11728.395061728395</v>
      </c>
      <c r="G155" s="119">
        <f>($G$4*'D Individualne'!DM153)/100</f>
        <v>0</v>
      </c>
      <c r="H155" s="142">
        <v>12744</v>
      </c>
      <c r="I155" s="118">
        <f t="shared" si="7"/>
        <v>27488.614354828682</v>
      </c>
      <c r="J155" s="141">
        <f>I155</f>
        <v>27488.614354828682</v>
      </c>
      <c r="K155" s="142"/>
      <c r="L155" s="142"/>
      <c r="M155" s="155"/>
      <c r="N155" s="149"/>
      <c r="O155" s="6"/>
    </row>
    <row r="156" spans="1:18" x14ac:dyDescent="0.3">
      <c r="A156" s="46"/>
      <c r="B156" s="119">
        <f>($B$4*'A1'!G152)/100</f>
        <v>0</v>
      </c>
      <c r="C156" s="119">
        <f>($C$4*'A2'!C152)/100</f>
        <v>0</v>
      </c>
      <c r="D156" s="119">
        <f>($D$4*'B1'!D152)/100</f>
        <v>0</v>
      </c>
      <c r="E156" s="119">
        <f>($E$4*'B2'!D152)/100</f>
        <v>0</v>
      </c>
      <c r="F156" s="119">
        <f>($F$4*'C kolektivne'!DO154)/100</f>
        <v>0</v>
      </c>
      <c r="G156" s="119">
        <f>($G$4*'D Individualne'!DM154)/100</f>
        <v>0</v>
      </c>
      <c r="H156" s="119">
        <f>E!B152</f>
        <v>0</v>
      </c>
      <c r="I156" s="118">
        <f t="shared" si="7"/>
        <v>0</v>
      </c>
      <c r="J156" s="119"/>
      <c r="K156" s="142"/>
      <c r="L156" s="142"/>
      <c r="M156" s="155"/>
    </row>
    <row r="157" spans="1:18" x14ac:dyDescent="0.3">
      <c r="A157" s="46"/>
      <c r="B157" s="119">
        <f>($B$4*'A1'!G153)/100</f>
        <v>0</v>
      </c>
      <c r="C157" s="119">
        <f>($C$4*'A2'!C153)/100</f>
        <v>0</v>
      </c>
      <c r="D157" s="119">
        <f>($D$4*'B1'!D153)/100</f>
        <v>0</v>
      </c>
      <c r="E157" s="119">
        <f>($E$4*'B2'!D153)/100</f>
        <v>0</v>
      </c>
      <c r="F157" s="119">
        <f>($F$4*'C kolektivne'!DO155)/100</f>
        <v>0</v>
      </c>
      <c r="G157" s="119">
        <f>($G$4*'D Individualne'!DM155)/100</f>
        <v>0</v>
      </c>
      <c r="H157" s="119">
        <f>E!B153</f>
        <v>0</v>
      </c>
      <c r="I157" s="118">
        <f t="shared" si="7"/>
        <v>0</v>
      </c>
      <c r="J157" s="1"/>
      <c r="K157" s="143"/>
      <c r="L157" s="143"/>
      <c r="M157" s="155"/>
      <c r="P157" s="94">
        <f>SUM(P40:P146)</f>
        <v>0</v>
      </c>
      <c r="Q157" s="122">
        <f>Q40+Q58+Q101+Q146</f>
        <v>0</v>
      </c>
      <c r="R157">
        <f>R40+R58+R101+R146</f>
        <v>0</v>
      </c>
    </row>
    <row r="158" spans="1:18" x14ac:dyDescent="0.3">
      <c r="A158" s="112"/>
      <c r="B158" s="87"/>
    </row>
    <row r="160" spans="1:18" x14ac:dyDescent="0.3">
      <c r="B160" s="87">
        <f>SUM(B6:B156)</f>
        <v>11400.000000000004</v>
      </c>
      <c r="C160" s="94">
        <f>SUM(C6:C156)</f>
        <v>45599.999999999964</v>
      </c>
      <c r="D160" s="94">
        <f>SUM(D6:D156)</f>
        <v>37999.999999999985</v>
      </c>
      <c r="E160" s="94">
        <f t="shared" ref="E160:G160" si="8">SUM(E6:E156)</f>
        <v>38000.000000000007</v>
      </c>
      <c r="F160" s="94">
        <f t="shared" si="8"/>
        <v>95000.000000000015</v>
      </c>
      <c r="G160" s="94">
        <f t="shared" si="8"/>
        <v>95000</v>
      </c>
      <c r="H160" s="94">
        <f>SUM(H6:H157)</f>
        <v>57000</v>
      </c>
      <c r="I160" s="94">
        <f>SUM(I6:I155)</f>
        <v>379999.99999999971</v>
      </c>
      <c r="J160" s="94">
        <f>SUM(J6:J155)</f>
        <v>379999.99999999988</v>
      </c>
      <c r="K160" s="140"/>
      <c r="L160" s="140"/>
      <c r="O160" s="94"/>
    </row>
    <row r="161" spans="7:9" x14ac:dyDescent="0.3">
      <c r="G161" s="140">
        <f>SUM(G6:G155)</f>
        <v>95000</v>
      </c>
      <c r="H161" s="140">
        <f>SUM(H6:H155)</f>
        <v>57000</v>
      </c>
      <c r="I161" s="87">
        <f>SUM(B160:H160)</f>
        <v>380000</v>
      </c>
    </row>
  </sheetData>
  <pageMargins left="0.70866141732283472" right="0.70866141732283472" top="0.74803149606299213" bottom="0.74803149606299213" header="0.31496062992125984" footer="0.31496062992125984"/>
  <pageSetup paperSize="9" scale="3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2"/>
  <sheetViews>
    <sheetView workbookViewId="0">
      <selection activeCell="M13" sqref="M13"/>
    </sheetView>
  </sheetViews>
  <sheetFormatPr defaultColWidth="8.796875" defaultRowHeight="15.6" x14ac:dyDescent="0.3"/>
  <cols>
    <col min="1" max="1" width="42.19921875" customWidth="1"/>
    <col min="2" max="4" width="0" style="68" hidden="1" customWidth="1"/>
    <col min="5" max="7" width="0" style="75" hidden="1" customWidth="1"/>
    <col min="8" max="8" width="15.796875" customWidth="1"/>
    <col min="9" max="9" width="14.69921875" customWidth="1"/>
  </cols>
  <sheetData>
    <row r="1" spans="1:9" x14ac:dyDescent="0.3">
      <c r="A1" s="13" t="s">
        <v>123</v>
      </c>
      <c r="B1" s="180" t="s">
        <v>157</v>
      </c>
      <c r="C1" s="181"/>
      <c r="D1" s="182"/>
      <c r="E1" s="183" t="s">
        <v>163</v>
      </c>
      <c r="F1" s="184"/>
      <c r="G1" s="184"/>
      <c r="H1" s="32" t="s">
        <v>164</v>
      </c>
      <c r="I1" s="32" t="s">
        <v>165</v>
      </c>
    </row>
    <row r="2" spans="1:9" ht="31.2" x14ac:dyDescent="0.3">
      <c r="A2" s="62"/>
      <c r="B2" s="63" t="s">
        <v>158</v>
      </c>
      <c r="C2" s="64" t="s">
        <v>159</v>
      </c>
      <c r="D2" s="64" t="s">
        <v>160</v>
      </c>
      <c r="E2" s="71" t="s">
        <v>162</v>
      </c>
      <c r="F2" s="71" t="s">
        <v>161</v>
      </c>
      <c r="G2" s="79" t="s">
        <v>160</v>
      </c>
      <c r="H2" s="85"/>
      <c r="I2" s="52"/>
    </row>
    <row r="3" spans="1:9" x14ac:dyDescent="0.3">
      <c r="A3" s="35" t="s">
        <v>1</v>
      </c>
      <c r="B3" s="65">
        <v>1</v>
      </c>
      <c r="C3" s="60"/>
      <c r="D3" s="65">
        <v>100</v>
      </c>
      <c r="E3" s="72"/>
      <c r="F3" s="72"/>
      <c r="G3" s="80"/>
      <c r="H3" s="85">
        <v>1</v>
      </c>
      <c r="I3" s="52">
        <v>0</v>
      </c>
    </row>
    <row r="4" spans="1:9" x14ac:dyDescent="0.3">
      <c r="A4" s="29" t="s">
        <v>156</v>
      </c>
      <c r="B4" s="54"/>
      <c r="C4" s="54"/>
      <c r="D4" s="54"/>
      <c r="E4" s="11">
        <v>2</v>
      </c>
      <c r="F4" s="11">
        <v>14</v>
      </c>
      <c r="G4" s="81">
        <v>45</v>
      </c>
      <c r="H4" s="85">
        <v>2</v>
      </c>
      <c r="I4" s="52">
        <v>14</v>
      </c>
    </row>
    <row r="5" spans="1:9" x14ac:dyDescent="0.3">
      <c r="A5" s="36" t="s">
        <v>3</v>
      </c>
      <c r="B5" s="54"/>
      <c r="C5" s="54"/>
      <c r="D5" s="54"/>
      <c r="E5" s="11"/>
      <c r="F5" s="11"/>
      <c r="G5" s="81"/>
      <c r="H5" s="85">
        <v>0</v>
      </c>
      <c r="I5" s="52">
        <v>0</v>
      </c>
    </row>
    <row r="6" spans="1:9" x14ac:dyDescent="0.3">
      <c r="A6" s="37" t="s">
        <v>4</v>
      </c>
      <c r="B6" s="54"/>
      <c r="C6" s="54"/>
      <c r="D6" s="54"/>
      <c r="E6" s="11"/>
      <c r="F6" s="11"/>
      <c r="G6" s="81"/>
      <c r="H6" s="85">
        <v>0</v>
      </c>
      <c r="I6" s="52">
        <v>0</v>
      </c>
    </row>
    <row r="7" spans="1:9" x14ac:dyDescent="0.3">
      <c r="A7" s="29" t="s">
        <v>5</v>
      </c>
      <c r="B7" s="54"/>
      <c r="C7" s="54"/>
      <c r="D7" s="54"/>
      <c r="E7" s="11"/>
      <c r="F7" s="11"/>
      <c r="G7" s="81"/>
      <c r="H7" s="85">
        <v>0</v>
      </c>
      <c r="I7" s="52">
        <v>0</v>
      </c>
    </row>
    <row r="8" spans="1:9" x14ac:dyDescent="0.3">
      <c r="A8" s="36" t="s">
        <v>6</v>
      </c>
      <c r="B8" s="54"/>
      <c r="C8" s="54"/>
      <c r="D8" s="54"/>
      <c r="E8" s="11"/>
      <c r="F8" s="11"/>
      <c r="G8" s="81"/>
      <c r="H8" s="85">
        <v>0</v>
      </c>
      <c r="I8" s="52">
        <v>0</v>
      </c>
    </row>
    <row r="9" spans="1:9" x14ac:dyDescent="0.3">
      <c r="A9" s="36" t="s">
        <v>7</v>
      </c>
      <c r="B9" s="54"/>
      <c r="C9" s="54"/>
      <c r="D9" s="54"/>
      <c r="E9" s="11"/>
      <c r="F9" s="11"/>
      <c r="G9" s="81"/>
      <c r="H9" s="85">
        <v>0</v>
      </c>
      <c r="I9" s="52">
        <v>0</v>
      </c>
    </row>
    <row r="10" spans="1:9" x14ac:dyDescent="0.3">
      <c r="A10" s="36" t="s">
        <v>8</v>
      </c>
      <c r="B10" s="54"/>
      <c r="C10" s="54"/>
      <c r="D10" s="54"/>
      <c r="E10" s="11"/>
      <c r="F10" s="11"/>
      <c r="G10" s="81"/>
      <c r="H10" s="85">
        <v>0</v>
      </c>
      <c r="I10" s="52">
        <v>0</v>
      </c>
    </row>
    <row r="11" spans="1:9" x14ac:dyDescent="0.3">
      <c r="A11" s="36" t="s">
        <v>9</v>
      </c>
      <c r="B11" s="54"/>
      <c r="C11" s="54"/>
      <c r="D11" s="54"/>
      <c r="E11" s="11"/>
      <c r="F11" s="11"/>
      <c r="G11" s="81"/>
      <c r="H11" s="85">
        <v>0</v>
      </c>
      <c r="I11" s="52">
        <v>0</v>
      </c>
    </row>
    <row r="12" spans="1:9" x14ac:dyDescent="0.3">
      <c r="A12" s="37" t="s">
        <v>10</v>
      </c>
      <c r="B12" s="54"/>
      <c r="C12" s="54"/>
      <c r="D12" s="54"/>
      <c r="E12" s="11"/>
      <c r="F12" s="11"/>
      <c r="G12" s="81"/>
      <c r="H12" s="85">
        <v>0</v>
      </c>
      <c r="I12" s="52">
        <v>0</v>
      </c>
    </row>
    <row r="13" spans="1:9" x14ac:dyDescent="0.3">
      <c r="A13" s="37" t="s">
        <v>11</v>
      </c>
      <c r="B13" s="54"/>
      <c r="C13" s="54"/>
      <c r="D13" s="54"/>
      <c r="E13" s="11"/>
      <c r="F13" s="11"/>
      <c r="G13" s="81"/>
      <c r="H13" s="85">
        <v>0</v>
      </c>
      <c r="I13" s="52">
        <v>0</v>
      </c>
    </row>
    <row r="14" spans="1:9" x14ac:dyDescent="0.3">
      <c r="A14" s="37" t="s">
        <v>12</v>
      </c>
      <c r="B14" s="54"/>
      <c r="C14" s="54"/>
      <c r="D14" s="54"/>
      <c r="E14" s="11"/>
      <c r="F14" s="11"/>
      <c r="G14" s="81"/>
      <c r="H14" s="85">
        <v>0</v>
      </c>
      <c r="I14" s="52">
        <v>0</v>
      </c>
    </row>
    <row r="15" spans="1:9" x14ac:dyDescent="0.3">
      <c r="A15" s="37" t="s">
        <v>13</v>
      </c>
      <c r="B15" s="54">
        <v>18</v>
      </c>
      <c r="C15" s="54">
        <v>1100</v>
      </c>
      <c r="D15" s="54">
        <v>1459</v>
      </c>
      <c r="E15" s="11"/>
      <c r="F15" s="11"/>
      <c r="G15" s="81"/>
      <c r="H15" s="85">
        <v>18</v>
      </c>
      <c r="I15" s="52">
        <v>1100</v>
      </c>
    </row>
    <row r="16" spans="1:9" x14ac:dyDescent="0.3">
      <c r="A16" s="37" t="s">
        <v>14</v>
      </c>
      <c r="B16" s="54">
        <v>4</v>
      </c>
      <c r="C16" s="54">
        <v>57</v>
      </c>
      <c r="D16" s="54">
        <v>571</v>
      </c>
      <c r="E16" s="11"/>
      <c r="F16" s="11"/>
      <c r="G16" s="81"/>
      <c r="H16" s="85">
        <v>4</v>
      </c>
      <c r="I16" s="52">
        <v>57</v>
      </c>
    </row>
    <row r="17" spans="1:9" x14ac:dyDescent="0.3">
      <c r="A17" s="37" t="s">
        <v>15</v>
      </c>
      <c r="B17" s="54">
        <v>4</v>
      </c>
      <c r="C17" s="54">
        <v>84</v>
      </c>
      <c r="D17" s="54">
        <v>213</v>
      </c>
      <c r="E17" s="11"/>
      <c r="F17" s="11"/>
      <c r="G17" s="81"/>
      <c r="H17" s="85">
        <v>4</v>
      </c>
      <c r="I17" s="52">
        <v>84</v>
      </c>
    </row>
    <row r="18" spans="1:9" x14ac:dyDescent="0.3">
      <c r="A18" s="37" t="s">
        <v>16</v>
      </c>
      <c r="B18" s="54">
        <v>9</v>
      </c>
      <c r="C18" s="54">
        <v>361</v>
      </c>
      <c r="D18" s="54">
        <v>361</v>
      </c>
      <c r="E18" s="11"/>
      <c r="F18" s="11"/>
      <c r="G18" s="81"/>
      <c r="H18" s="85">
        <v>9</v>
      </c>
      <c r="I18" s="52">
        <v>361</v>
      </c>
    </row>
    <row r="19" spans="1:9" x14ac:dyDescent="0.3">
      <c r="A19" s="37" t="s">
        <v>17</v>
      </c>
      <c r="B19" s="66">
        <v>1</v>
      </c>
      <c r="C19" s="54">
        <v>150</v>
      </c>
      <c r="D19" s="54">
        <v>160</v>
      </c>
      <c r="E19" s="11"/>
      <c r="F19" s="11"/>
      <c r="G19" s="81"/>
      <c r="H19" s="85">
        <v>1</v>
      </c>
      <c r="I19" s="52">
        <v>150</v>
      </c>
    </row>
    <row r="20" spans="1:9" x14ac:dyDescent="0.3">
      <c r="A20" s="37" t="s">
        <v>18</v>
      </c>
      <c r="B20" s="54">
        <v>25</v>
      </c>
      <c r="C20" s="54">
        <v>1467</v>
      </c>
      <c r="D20" s="54">
        <v>1505</v>
      </c>
      <c r="E20" s="11"/>
      <c r="F20" s="11"/>
      <c r="G20" s="81"/>
      <c r="H20" s="85">
        <v>25</v>
      </c>
      <c r="I20" s="52">
        <v>1467</v>
      </c>
    </row>
    <row r="21" spans="1:9" x14ac:dyDescent="0.3">
      <c r="A21" s="37" t="s">
        <v>19</v>
      </c>
      <c r="B21" s="54"/>
      <c r="C21" s="54"/>
      <c r="D21" s="54"/>
      <c r="E21" s="11"/>
      <c r="F21" s="11"/>
      <c r="G21" s="81"/>
      <c r="H21" s="85">
        <v>0</v>
      </c>
      <c r="I21" s="52">
        <v>0</v>
      </c>
    </row>
    <row r="22" spans="1:9" x14ac:dyDescent="0.3">
      <c r="A22" s="37" t="s">
        <v>20</v>
      </c>
      <c r="B22" s="54"/>
      <c r="C22" s="54"/>
      <c r="D22" s="54"/>
      <c r="E22" s="11"/>
      <c r="F22" s="11"/>
      <c r="G22" s="81"/>
      <c r="H22" s="85">
        <v>0</v>
      </c>
      <c r="I22" s="52">
        <v>0</v>
      </c>
    </row>
    <row r="23" spans="1:9" x14ac:dyDescent="0.3">
      <c r="A23" s="29" t="s">
        <v>21</v>
      </c>
      <c r="B23" s="54"/>
      <c r="C23" s="54"/>
      <c r="D23" s="54"/>
      <c r="E23" s="11"/>
      <c r="F23" s="11"/>
      <c r="G23" s="81"/>
      <c r="H23" s="85">
        <v>0</v>
      </c>
      <c r="I23" s="52">
        <v>0</v>
      </c>
    </row>
    <row r="24" spans="1:9" x14ac:dyDescent="0.3">
      <c r="A24" s="40" t="s">
        <v>22</v>
      </c>
      <c r="B24" s="54"/>
      <c r="C24" s="54"/>
      <c r="D24" s="54"/>
      <c r="E24" s="11"/>
      <c r="F24" s="11"/>
      <c r="G24" s="81"/>
      <c r="H24" s="85">
        <v>0</v>
      </c>
      <c r="I24" s="52">
        <v>0</v>
      </c>
    </row>
    <row r="25" spans="1:9" x14ac:dyDescent="0.3">
      <c r="A25" s="40" t="s">
        <v>23</v>
      </c>
      <c r="B25" s="54"/>
      <c r="C25" s="54"/>
      <c r="D25" s="54"/>
      <c r="E25" s="11"/>
      <c r="F25" s="11"/>
      <c r="G25" s="81"/>
      <c r="H25" s="85">
        <v>0</v>
      </c>
      <c r="I25" s="52">
        <v>0</v>
      </c>
    </row>
    <row r="26" spans="1:9" x14ac:dyDescent="0.3">
      <c r="A26" s="40" t="s">
        <v>24</v>
      </c>
      <c r="B26" s="54"/>
      <c r="C26" s="54"/>
      <c r="D26" s="54"/>
      <c r="E26" s="11"/>
      <c r="F26" s="11"/>
      <c r="G26" s="81"/>
      <c r="H26" s="85">
        <v>0</v>
      </c>
      <c r="I26" s="52">
        <v>0</v>
      </c>
    </row>
    <row r="27" spans="1:9" x14ac:dyDescent="0.3">
      <c r="A27" s="40" t="s">
        <v>25</v>
      </c>
      <c r="B27" s="54"/>
      <c r="C27" s="54"/>
      <c r="D27" s="54"/>
      <c r="E27" s="11"/>
      <c r="F27" s="11"/>
      <c r="G27" s="81"/>
      <c r="H27" s="85">
        <v>0</v>
      </c>
      <c r="I27" s="52">
        <v>0</v>
      </c>
    </row>
    <row r="28" spans="1:9" x14ac:dyDescent="0.3">
      <c r="A28" s="40" t="s">
        <v>26</v>
      </c>
      <c r="B28" s="54">
        <v>3</v>
      </c>
      <c r="C28" s="54">
        <v>3</v>
      </c>
      <c r="D28" s="54">
        <v>91</v>
      </c>
      <c r="E28" s="11"/>
      <c r="F28" s="11"/>
      <c r="G28" s="81"/>
      <c r="H28" s="85">
        <v>3</v>
      </c>
      <c r="I28" s="52">
        <v>3</v>
      </c>
    </row>
    <row r="29" spans="1:9" x14ac:dyDescent="0.3">
      <c r="A29" s="40" t="s">
        <v>27</v>
      </c>
      <c r="B29" s="54"/>
      <c r="C29" s="54"/>
      <c r="D29" s="54"/>
      <c r="E29" s="11"/>
      <c r="F29" s="11"/>
      <c r="G29" s="81"/>
      <c r="H29" s="85">
        <v>0</v>
      </c>
      <c r="I29" s="52">
        <v>0</v>
      </c>
    </row>
    <row r="30" spans="1:9" x14ac:dyDescent="0.3">
      <c r="A30" s="40" t="s">
        <v>28</v>
      </c>
      <c r="B30" s="54">
        <v>1</v>
      </c>
      <c r="C30" s="54">
        <v>50</v>
      </c>
      <c r="D30" s="54">
        <v>603</v>
      </c>
      <c r="E30" s="11"/>
      <c r="F30" s="11"/>
      <c r="G30" s="81"/>
      <c r="H30" s="85">
        <v>1</v>
      </c>
      <c r="I30" s="52">
        <v>50</v>
      </c>
    </row>
    <row r="31" spans="1:9" x14ac:dyDescent="0.3">
      <c r="A31" s="40" t="s">
        <v>29</v>
      </c>
      <c r="B31" s="54"/>
      <c r="C31" s="54"/>
      <c r="D31" s="54"/>
      <c r="E31" s="11"/>
      <c r="F31" s="11"/>
      <c r="G31" s="81"/>
      <c r="H31" s="85">
        <v>0</v>
      </c>
      <c r="I31" s="52">
        <v>0</v>
      </c>
    </row>
    <row r="32" spans="1:9" x14ac:dyDescent="0.3">
      <c r="A32" s="40" t="s">
        <v>30</v>
      </c>
      <c r="B32" s="54"/>
      <c r="C32" s="54"/>
      <c r="D32" s="54"/>
      <c r="E32" s="11"/>
      <c r="F32" s="11"/>
      <c r="G32" s="81"/>
      <c r="H32" s="85">
        <v>0</v>
      </c>
      <c r="I32" s="52">
        <v>0</v>
      </c>
    </row>
    <row r="33" spans="1:9" x14ac:dyDescent="0.3">
      <c r="A33" s="40" t="s">
        <v>31</v>
      </c>
      <c r="B33" s="54"/>
      <c r="C33" s="54"/>
      <c r="D33" s="54"/>
      <c r="E33" s="11"/>
      <c r="F33" s="11"/>
      <c r="G33" s="81"/>
      <c r="H33" s="85">
        <v>0</v>
      </c>
      <c r="I33" s="52">
        <v>0</v>
      </c>
    </row>
    <row r="34" spans="1:9" x14ac:dyDescent="0.3">
      <c r="A34" s="40" t="s">
        <v>32</v>
      </c>
      <c r="B34" s="54"/>
      <c r="C34" s="54"/>
      <c r="D34" s="54"/>
      <c r="E34" s="11"/>
      <c r="F34" s="11"/>
      <c r="G34" s="81"/>
      <c r="H34" s="85">
        <v>0</v>
      </c>
      <c r="I34" s="52">
        <v>0</v>
      </c>
    </row>
    <row r="35" spans="1:9" x14ac:dyDescent="0.3">
      <c r="A35" s="40" t="s">
        <v>33</v>
      </c>
      <c r="B35" s="54"/>
      <c r="C35" s="54"/>
      <c r="D35" s="54"/>
      <c r="E35" s="11"/>
      <c r="F35" s="11"/>
      <c r="G35" s="81"/>
      <c r="H35" s="85">
        <v>0</v>
      </c>
      <c r="I35" s="52">
        <v>0</v>
      </c>
    </row>
    <row r="36" spans="1:9" x14ac:dyDescent="0.3">
      <c r="A36" s="40" t="s">
        <v>34</v>
      </c>
      <c r="B36" s="54"/>
      <c r="C36" s="54"/>
      <c r="D36" s="54"/>
      <c r="E36" s="11"/>
      <c r="F36" s="11"/>
      <c r="G36" s="81"/>
      <c r="H36" s="85">
        <v>0</v>
      </c>
      <c r="I36" s="52">
        <v>0</v>
      </c>
    </row>
    <row r="37" spans="1:9" x14ac:dyDescent="0.3">
      <c r="A37" s="40" t="s">
        <v>35</v>
      </c>
      <c r="B37" s="54"/>
      <c r="C37" s="54"/>
      <c r="D37" s="54"/>
      <c r="E37" s="11"/>
      <c r="F37" s="11"/>
      <c r="G37" s="81"/>
      <c r="H37" s="85">
        <v>0</v>
      </c>
      <c r="I37" s="52">
        <v>0</v>
      </c>
    </row>
    <row r="38" spans="1:9" x14ac:dyDescent="0.3">
      <c r="A38" s="40" t="s">
        <v>36</v>
      </c>
      <c r="B38" s="54"/>
      <c r="C38" s="54"/>
      <c r="D38" s="54"/>
      <c r="E38" s="11"/>
      <c r="F38" s="11"/>
      <c r="G38" s="81"/>
      <c r="H38" s="85">
        <v>0</v>
      </c>
      <c r="I38" s="52">
        <v>0</v>
      </c>
    </row>
    <row r="39" spans="1:9" x14ac:dyDescent="0.3">
      <c r="A39" s="40" t="s">
        <v>37</v>
      </c>
      <c r="B39" s="54"/>
      <c r="C39" s="54"/>
      <c r="D39" s="54"/>
      <c r="E39" s="11"/>
      <c r="F39" s="11"/>
      <c r="G39" s="81"/>
      <c r="H39" s="85">
        <v>0</v>
      </c>
      <c r="I39" s="52">
        <v>0</v>
      </c>
    </row>
    <row r="40" spans="1:9" x14ac:dyDescent="0.3">
      <c r="A40" s="40" t="s">
        <v>38</v>
      </c>
      <c r="B40" s="54"/>
      <c r="C40" s="54"/>
      <c r="D40" s="54"/>
      <c r="E40" s="11"/>
      <c r="F40" s="11"/>
      <c r="G40" s="81"/>
      <c r="H40" s="85">
        <v>0</v>
      </c>
      <c r="I40" s="52">
        <v>0</v>
      </c>
    </row>
    <row r="41" spans="1:9" x14ac:dyDescent="0.3">
      <c r="A41" s="40" t="s">
        <v>39</v>
      </c>
      <c r="B41" s="54"/>
      <c r="C41" s="54"/>
      <c r="D41" s="54"/>
      <c r="E41" s="11"/>
      <c r="F41" s="11"/>
      <c r="G41" s="81"/>
      <c r="H41" s="85">
        <v>0</v>
      </c>
      <c r="I41" s="52">
        <v>0</v>
      </c>
    </row>
    <row r="42" spans="1:9" x14ac:dyDescent="0.3">
      <c r="A42" s="40" t="s">
        <v>40</v>
      </c>
      <c r="B42" s="54"/>
      <c r="C42" s="54"/>
      <c r="D42" s="54"/>
      <c r="E42" s="11"/>
      <c r="F42" s="11"/>
      <c r="G42" s="81"/>
      <c r="H42" s="85">
        <v>0</v>
      </c>
      <c r="I42" s="52">
        <v>0</v>
      </c>
    </row>
    <row r="43" spans="1:9" x14ac:dyDescent="0.3">
      <c r="A43" s="40" t="s">
        <v>41</v>
      </c>
      <c r="B43" s="54"/>
      <c r="C43" s="54"/>
      <c r="D43" s="54"/>
      <c r="E43" s="11"/>
      <c r="F43" s="11"/>
      <c r="G43" s="81"/>
      <c r="H43" s="85">
        <v>0</v>
      </c>
      <c r="I43" s="52">
        <v>0</v>
      </c>
    </row>
    <row r="44" spans="1:9" x14ac:dyDescent="0.3">
      <c r="A44" s="16" t="s">
        <v>42</v>
      </c>
      <c r="B44" s="54"/>
      <c r="C44" s="54"/>
      <c r="D44" s="54"/>
      <c r="E44" s="11"/>
      <c r="F44" s="11"/>
      <c r="G44" s="81"/>
      <c r="H44" s="85">
        <v>0</v>
      </c>
      <c r="I44" s="52">
        <v>0</v>
      </c>
    </row>
    <row r="45" spans="1:9" x14ac:dyDescent="0.3">
      <c r="A45" s="18" t="s">
        <v>43</v>
      </c>
      <c r="B45" s="54"/>
      <c r="C45" s="54"/>
      <c r="D45" s="54"/>
      <c r="E45" s="11"/>
      <c r="F45" s="11"/>
      <c r="G45" s="81"/>
      <c r="H45" s="85">
        <v>0</v>
      </c>
      <c r="I45" s="52">
        <v>0</v>
      </c>
    </row>
    <row r="46" spans="1:9" x14ac:dyDescent="0.3">
      <c r="A46" s="37" t="s">
        <v>44</v>
      </c>
      <c r="B46" s="54">
        <v>12</v>
      </c>
      <c r="C46" s="54">
        <v>265</v>
      </c>
      <c r="D46" s="54">
        <v>290</v>
      </c>
      <c r="E46" s="11"/>
      <c r="F46" s="11"/>
      <c r="G46" s="81"/>
      <c r="H46" s="85">
        <v>12</v>
      </c>
      <c r="I46" s="52">
        <v>265</v>
      </c>
    </row>
    <row r="47" spans="1:9" x14ac:dyDescent="0.3">
      <c r="A47" s="37" t="s">
        <v>45</v>
      </c>
      <c r="B47" s="54">
        <v>2</v>
      </c>
      <c r="C47" s="54">
        <v>334</v>
      </c>
      <c r="D47" s="54">
        <v>335</v>
      </c>
      <c r="E47" s="11"/>
      <c r="F47" s="11"/>
      <c r="G47" s="81"/>
      <c r="H47" s="85">
        <v>2</v>
      </c>
      <c r="I47" s="52">
        <v>334</v>
      </c>
    </row>
    <row r="48" spans="1:9" x14ac:dyDescent="0.3">
      <c r="A48" s="37" t="s">
        <v>46</v>
      </c>
      <c r="B48" s="54"/>
      <c r="C48" s="54"/>
      <c r="D48" s="54"/>
      <c r="E48" s="11"/>
      <c r="F48" s="11"/>
      <c r="G48" s="81"/>
      <c r="H48" s="85">
        <v>0</v>
      </c>
      <c r="I48" s="52">
        <v>0</v>
      </c>
    </row>
    <row r="49" spans="1:9" ht="16.2" thickBot="1" x14ac:dyDescent="0.35">
      <c r="A49" s="41" t="s">
        <v>47</v>
      </c>
      <c r="B49" s="67">
        <v>16</v>
      </c>
      <c r="C49" s="67">
        <v>727</v>
      </c>
      <c r="D49" s="67">
        <v>1097</v>
      </c>
      <c r="E49" s="73"/>
      <c r="F49" s="73"/>
      <c r="G49" s="82"/>
      <c r="H49" s="85">
        <v>16</v>
      </c>
      <c r="I49" s="52">
        <v>727</v>
      </c>
    </row>
    <row r="50" spans="1:9" x14ac:dyDescent="0.3">
      <c r="A50" s="42" t="s">
        <v>48</v>
      </c>
      <c r="B50" s="59"/>
      <c r="C50" s="59"/>
      <c r="D50" s="59"/>
      <c r="E50" s="74"/>
      <c r="F50" s="74"/>
      <c r="G50" s="83"/>
      <c r="H50" s="85">
        <v>0</v>
      </c>
      <c r="I50" s="52">
        <v>0</v>
      </c>
    </row>
    <row r="51" spans="1:9" x14ac:dyDescent="0.3">
      <c r="A51" s="29" t="s">
        <v>49</v>
      </c>
      <c r="B51" s="54">
        <v>6</v>
      </c>
      <c r="C51" s="54">
        <v>360</v>
      </c>
      <c r="D51" s="54">
        <v>410</v>
      </c>
      <c r="E51" s="11"/>
      <c r="F51" s="11"/>
      <c r="G51" s="81"/>
      <c r="H51" s="85">
        <v>6</v>
      </c>
      <c r="I51" s="52">
        <v>360</v>
      </c>
    </row>
    <row r="52" spans="1:9" x14ac:dyDescent="0.3">
      <c r="A52" s="36" t="s">
        <v>133</v>
      </c>
      <c r="B52" s="54"/>
      <c r="C52" s="54"/>
      <c r="D52" s="54"/>
      <c r="E52" s="11"/>
      <c r="F52" s="11"/>
      <c r="G52" s="11"/>
      <c r="H52" s="85"/>
      <c r="I52" s="52"/>
    </row>
    <row r="53" spans="1:9" x14ac:dyDescent="0.3">
      <c r="A53" s="36" t="s">
        <v>134</v>
      </c>
      <c r="B53" s="54"/>
      <c r="C53" s="54"/>
      <c r="D53" s="54"/>
      <c r="E53" s="11"/>
      <c r="F53" s="11"/>
      <c r="G53" s="11"/>
      <c r="H53" s="85"/>
      <c r="I53" s="52"/>
    </row>
    <row r="54" spans="1:9" x14ac:dyDescent="0.3">
      <c r="A54" s="36" t="s">
        <v>135</v>
      </c>
      <c r="B54" s="54"/>
      <c r="C54" s="54"/>
      <c r="D54" s="54"/>
      <c r="E54" s="11"/>
      <c r="F54" s="11"/>
      <c r="G54" s="11"/>
      <c r="H54" s="85"/>
      <c r="I54" s="52"/>
    </row>
    <row r="55" spans="1:9" x14ac:dyDescent="0.3">
      <c r="A55" s="36" t="s">
        <v>136</v>
      </c>
      <c r="B55" s="54"/>
      <c r="C55" s="54"/>
      <c r="D55" s="54"/>
      <c r="E55" s="11"/>
      <c r="F55" s="11"/>
      <c r="G55" s="11"/>
      <c r="H55" s="85"/>
      <c r="I55" s="52"/>
    </row>
    <row r="56" spans="1:9" x14ac:dyDescent="0.3">
      <c r="A56" s="36" t="s">
        <v>79</v>
      </c>
      <c r="B56" s="54"/>
      <c r="C56" s="54"/>
      <c r="D56" s="54"/>
      <c r="E56" s="11"/>
      <c r="F56" s="11"/>
      <c r="G56" s="11"/>
      <c r="H56" s="85"/>
      <c r="I56" s="52"/>
    </row>
    <row r="57" spans="1:9" x14ac:dyDescent="0.3">
      <c r="A57" s="36" t="s">
        <v>137</v>
      </c>
      <c r="B57" s="54"/>
      <c r="C57" s="54"/>
      <c r="D57" s="54"/>
      <c r="E57" s="11"/>
      <c r="F57" s="11"/>
      <c r="G57" s="11"/>
      <c r="H57" s="85"/>
      <c r="I57" s="52"/>
    </row>
    <row r="58" spans="1:9" x14ac:dyDescent="0.3">
      <c r="A58" s="36" t="s">
        <v>138</v>
      </c>
      <c r="B58" s="54"/>
      <c r="C58" s="54"/>
      <c r="D58" s="54"/>
      <c r="E58" s="11"/>
      <c r="F58" s="11"/>
      <c r="G58" s="11"/>
      <c r="H58" s="85"/>
      <c r="I58" s="52"/>
    </row>
    <row r="59" spans="1:9" x14ac:dyDescent="0.3">
      <c r="A59" s="36" t="s">
        <v>139</v>
      </c>
      <c r="B59" s="54"/>
      <c r="C59" s="54"/>
      <c r="D59" s="54"/>
      <c r="E59" s="11"/>
      <c r="F59" s="11"/>
      <c r="G59" s="11"/>
      <c r="H59" s="85"/>
      <c r="I59" s="52"/>
    </row>
    <row r="60" spans="1:9" x14ac:dyDescent="0.3">
      <c r="A60" s="36" t="s">
        <v>140</v>
      </c>
      <c r="B60" s="54"/>
      <c r="C60" s="54"/>
      <c r="D60" s="54"/>
      <c r="E60" s="11"/>
      <c r="F60" s="11"/>
      <c r="G60" s="11"/>
      <c r="H60" s="85"/>
      <c r="I60" s="52"/>
    </row>
    <row r="61" spans="1:9" x14ac:dyDescent="0.3">
      <c r="A61" s="37" t="s">
        <v>113</v>
      </c>
      <c r="B61" s="54"/>
      <c r="C61" s="54"/>
      <c r="D61" s="54"/>
      <c r="E61" s="11"/>
      <c r="F61" s="11"/>
      <c r="G61" s="81"/>
      <c r="H61" s="85"/>
      <c r="I61" s="52"/>
    </row>
    <row r="62" spans="1:9" x14ac:dyDescent="0.3">
      <c r="A62" s="37" t="s">
        <v>50</v>
      </c>
      <c r="B62" s="54">
        <v>10</v>
      </c>
      <c r="C62" s="54">
        <v>382</v>
      </c>
      <c r="D62" s="54">
        <v>388</v>
      </c>
      <c r="E62" s="11"/>
      <c r="F62" s="11"/>
      <c r="G62" s="81"/>
      <c r="H62" s="85">
        <v>10</v>
      </c>
      <c r="I62" s="52">
        <v>382</v>
      </c>
    </row>
    <row r="63" spans="1:9" x14ac:dyDescent="0.3">
      <c r="A63" s="37" t="s">
        <v>51</v>
      </c>
      <c r="B63" s="54">
        <v>1</v>
      </c>
      <c r="C63" s="54">
        <v>14</v>
      </c>
      <c r="D63" s="54"/>
      <c r="E63" s="11"/>
      <c r="F63" s="11"/>
      <c r="G63" s="81"/>
      <c r="H63" s="85">
        <v>1</v>
      </c>
      <c r="I63" s="52">
        <v>14</v>
      </c>
    </row>
    <row r="64" spans="1:9" x14ac:dyDescent="0.3">
      <c r="A64" s="37" t="s">
        <v>52</v>
      </c>
      <c r="B64" s="54">
        <v>2</v>
      </c>
      <c r="C64" s="54">
        <v>50</v>
      </c>
      <c r="D64" s="54">
        <v>50</v>
      </c>
      <c r="E64" s="11"/>
      <c r="F64" s="11"/>
      <c r="G64" s="81"/>
      <c r="H64" s="85">
        <v>2</v>
      </c>
      <c r="I64" s="52">
        <v>50</v>
      </c>
    </row>
    <row r="65" spans="1:10" ht="16.2" thickBot="1" x14ac:dyDescent="0.35">
      <c r="A65" s="43" t="s">
        <v>53</v>
      </c>
      <c r="B65" s="67">
        <v>8</v>
      </c>
      <c r="C65" s="67">
        <v>804</v>
      </c>
      <c r="D65" s="67">
        <v>804</v>
      </c>
      <c r="E65" s="73"/>
      <c r="F65" s="73"/>
      <c r="G65" s="82"/>
      <c r="H65" s="85">
        <v>8</v>
      </c>
      <c r="I65" s="52">
        <v>804</v>
      </c>
    </row>
    <row r="66" spans="1:10" x14ac:dyDescent="0.3">
      <c r="A66" s="53" t="s">
        <v>54</v>
      </c>
      <c r="B66" s="69"/>
      <c r="C66" s="59"/>
      <c r="D66" s="69"/>
      <c r="E66" s="74"/>
      <c r="F66" s="74"/>
      <c r="G66" s="76"/>
      <c r="H66" s="85">
        <v>0</v>
      </c>
      <c r="I66" s="52">
        <v>0</v>
      </c>
    </row>
    <row r="67" spans="1:10" x14ac:dyDescent="0.3">
      <c r="A67" s="36" t="s">
        <v>55</v>
      </c>
      <c r="B67" s="54"/>
      <c r="C67" s="54"/>
      <c r="D67" s="54"/>
      <c r="E67" s="11"/>
      <c r="F67" s="11"/>
      <c r="G67" s="81"/>
      <c r="H67" s="85">
        <v>0</v>
      </c>
      <c r="I67" s="52">
        <v>0</v>
      </c>
    </row>
    <row r="68" spans="1:10" x14ac:dyDescent="0.3">
      <c r="A68" s="36" t="s">
        <v>56</v>
      </c>
      <c r="B68" s="54">
        <v>2</v>
      </c>
      <c r="C68" s="54">
        <v>7</v>
      </c>
      <c r="D68" s="54">
        <v>80</v>
      </c>
      <c r="E68" s="11">
        <v>1</v>
      </c>
      <c r="F68" s="11">
        <v>0</v>
      </c>
      <c r="G68" s="81">
        <v>30</v>
      </c>
      <c r="H68" s="85">
        <v>3</v>
      </c>
      <c r="I68" s="52">
        <v>7</v>
      </c>
    </row>
    <row r="69" spans="1:10" x14ac:dyDescent="0.3">
      <c r="A69" s="29" t="s">
        <v>57</v>
      </c>
      <c r="B69" s="54"/>
      <c r="C69" s="54"/>
      <c r="D69" s="54"/>
      <c r="E69" s="77">
        <v>3</v>
      </c>
      <c r="F69" s="11">
        <v>40</v>
      </c>
      <c r="G69" s="77">
        <v>45</v>
      </c>
      <c r="H69" s="85">
        <v>3</v>
      </c>
      <c r="I69" s="52">
        <v>40</v>
      </c>
      <c r="J69" s="86"/>
    </row>
    <row r="70" spans="1:10" x14ac:dyDescent="0.3">
      <c r="A70" s="36" t="s">
        <v>2</v>
      </c>
      <c r="B70" s="54"/>
      <c r="C70" s="54"/>
      <c r="D70" s="54"/>
      <c r="E70" s="11"/>
      <c r="F70" s="11"/>
      <c r="G70" s="81"/>
      <c r="H70" s="85">
        <v>0</v>
      </c>
      <c r="I70" s="52">
        <v>0</v>
      </c>
    </row>
    <row r="71" spans="1:10" x14ac:dyDescent="0.3">
      <c r="A71" s="36" t="s">
        <v>36</v>
      </c>
      <c r="B71" s="54"/>
      <c r="C71" s="54"/>
      <c r="D71" s="54"/>
      <c r="E71" s="11"/>
      <c r="F71" s="11"/>
      <c r="G71" s="81"/>
      <c r="H71" s="85">
        <v>0</v>
      </c>
      <c r="I71" s="52">
        <v>0</v>
      </c>
    </row>
    <row r="72" spans="1:10" x14ac:dyDescent="0.3">
      <c r="A72" s="36" t="s">
        <v>58</v>
      </c>
      <c r="B72" s="54"/>
      <c r="C72" s="54"/>
      <c r="D72" s="54"/>
      <c r="E72" s="11"/>
      <c r="F72" s="11"/>
      <c r="G72" s="81"/>
      <c r="H72" s="85">
        <v>0</v>
      </c>
      <c r="I72" s="52">
        <v>0</v>
      </c>
    </row>
    <row r="73" spans="1:10" x14ac:dyDescent="0.3">
      <c r="A73" s="36" t="s">
        <v>59</v>
      </c>
      <c r="B73" s="54"/>
      <c r="C73" s="54"/>
      <c r="D73" s="54"/>
      <c r="E73" s="11"/>
      <c r="F73" s="11"/>
      <c r="G73" s="81"/>
      <c r="H73" s="85">
        <v>0</v>
      </c>
      <c r="I73" s="52">
        <v>0</v>
      </c>
    </row>
    <row r="74" spans="1:10" x14ac:dyDescent="0.3">
      <c r="A74" s="36" t="s">
        <v>60</v>
      </c>
      <c r="B74" s="70">
        <v>11</v>
      </c>
      <c r="C74" s="54">
        <v>596</v>
      </c>
      <c r="D74" s="60">
        <v>625</v>
      </c>
      <c r="E74" s="11"/>
      <c r="F74" s="11"/>
      <c r="G74" s="81"/>
      <c r="H74" s="85">
        <v>11</v>
      </c>
      <c r="I74" s="52">
        <v>596</v>
      </c>
    </row>
    <row r="75" spans="1:10" x14ac:dyDescent="0.3">
      <c r="A75" s="36" t="s">
        <v>61</v>
      </c>
      <c r="B75" s="54"/>
      <c r="C75" s="54"/>
      <c r="D75" s="54"/>
      <c r="E75" s="11"/>
      <c r="F75" s="11"/>
      <c r="G75" s="81"/>
      <c r="H75" s="85">
        <v>0</v>
      </c>
      <c r="I75" s="52">
        <v>0</v>
      </c>
    </row>
    <row r="76" spans="1:10" x14ac:dyDescent="0.3">
      <c r="A76" s="36" t="s">
        <v>62</v>
      </c>
      <c r="B76" s="54"/>
      <c r="C76" s="54"/>
      <c r="D76" s="54"/>
      <c r="E76" s="11"/>
      <c r="F76" s="11"/>
      <c r="G76" s="81"/>
      <c r="H76" s="85">
        <v>0</v>
      </c>
      <c r="I76" s="52">
        <v>0</v>
      </c>
    </row>
    <row r="77" spans="1:10" x14ac:dyDescent="0.3">
      <c r="A77" s="36" t="s">
        <v>63</v>
      </c>
      <c r="B77" s="54"/>
      <c r="C77" s="54"/>
      <c r="D77" s="54"/>
      <c r="E77" s="11"/>
      <c r="F77" s="11"/>
      <c r="G77" s="81"/>
      <c r="H77" s="85">
        <v>0</v>
      </c>
      <c r="I77" s="52">
        <v>0</v>
      </c>
    </row>
    <row r="78" spans="1:10" x14ac:dyDescent="0.3">
      <c r="A78" s="36" t="s">
        <v>64</v>
      </c>
      <c r="B78" s="54"/>
      <c r="C78" s="54"/>
      <c r="D78" s="54"/>
      <c r="E78" s="11"/>
      <c r="F78" s="11"/>
      <c r="G78" s="81"/>
      <c r="H78" s="85">
        <v>0</v>
      </c>
      <c r="I78" s="52">
        <v>0</v>
      </c>
    </row>
    <row r="79" spans="1:10" x14ac:dyDescent="0.3">
      <c r="A79" s="36" t="s">
        <v>65</v>
      </c>
      <c r="B79" s="54"/>
      <c r="C79" s="54"/>
      <c r="D79" s="54"/>
      <c r="E79" s="11"/>
      <c r="F79" s="11"/>
      <c r="G79" s="81"/>
      <c r="H79" s="85">
        <v>0</v>
      </c>
      <c r="I79" s="52">
        <v>0</v>
      </c>
    </row>
    <row r="80" spans="1:10" x14ac:dyDescent="0.3">
      <c r="A80" s="29" t="s">
        <v>66</v>
      </c>
      <c r="B80" s="54">
        <v>33</v>
      </c>
      <c r="C80" s="54">
        <v>550</v>
      </c>
      <c r="D80" s="54">
        <v>1554</v>
      </c>
      <c r="E80" s="11">
        <v>4</v>
      </c>
      <c r="F80" s="11">
        <v>120</v>
      </c>
      <c r="G80" s="81"/>
      <c r="H80" s="85">
        <v>33</v>
      </c>
      <c r="I80" s="52">
        <v>550</v>
      </c>
    </row>
    <row r="81" spans="1:9" x14ac:dyDescent="0.3">
      <c r="A81" s="36" t="s">
        <v>67</v>
      </c>
      <c r="B81" s="54"/>
      <c r="C81" s="54"/>
      <c r="D81" s="54"/>
      <c r="E81" s="11"/>
      <c r="F81" s="11"/>
      <c r="G81" s="81"/>
      <c r="H81" s="85">
        <v>0</v>
      </c>
      <c r="I81" s="52">
        <v>0</v>
      </c>
    </row>
    <row r="82" spans="1:9" x14ac:dyDescent="0.3">
      <c r="A82" s="36" t="s">
        <v>68</v>
      </c>
      <c r="B82" s="54"/>
      <c r="C82" s="54"/>
      <c r="D82" s="54"/>
      <c r="E82" s="11"/>
      <c r="F82" s="11"/>
      <c r="G82" s="81"/>
      <c r="H82" s="85">
        <v>0</v>
      </c>
      <c r="I82" s="52">
        <v>0</v>
      </c>
    </row>
    <row r="83" spans="1:9" x14ac:dyDescent="0.3">
      <c r="A83" s="36" t="s">
        <v>69</v>
      </c>
      <c r="B83" s="54"/>
      <c r="C83" s="54"/>
      <c r="D83" s="54"/>
      <c r="E83" s="11"/>
      <c r="F83" s="11"/>
      <c r="G83" s="81"/>
      <c r="H83" s="85">
        <v>0</v>
      </c>
      <c r="I83" s="52">
        <v>0</v>
      </c>
    </row>
    <row r="84" spans="1:9" x14ac:dyDescent="0.3">
      <c r="A84" s="36" t="s">
        <v>70</v>
      </c>
      <c r="B84" s="54"/>
      <c r="C84" s="54"/>
      <c r="D84" s="54"/>
      <c r="E84" s="11"/>
      <c r="F84" s="11"/>
      <c r="G84" s="81"/>
      <c r="H84" s="85">
        <v>0</v>
      </c>
      <c r="I84" s="52">
        <v>0</v>
      </c>
    </row>
    <row r="85" spans="1:9" x14ac:dyDescent="0.3">
      <c r="A85" s="36" t="s">
        <v>8</v>
      </c>
      <c r="B85" s="54"/>
      <c r="C85" s="54"/>
      <c r="D85" s="54"/>
      <c r="E85" s="11"/>
      <c r="F85" s="11"/>
      <c r="G85" s="81"/>
      <c r="H85" s="85">
        <v>0</v>
      </c>
      <c r="I85" s="52">
        <v>0</v>
      </c>
    </row>
    <row r="86" spans="1:9" x14ac:dyDescent="0.3">
      <c r="A86" s="36" t="s">
        <v>71</v>
      </c>
      <c r="B86" s="54"/>
      <c r="C86" s="54"/>
      <c r="D86" s="54"/>
      <c r="E86" s="11"/>
      <c r="F86" s="11"/>
      <c r="G86" s="81"/>
      <c r="H86" s="85">
        <v>0</v>
      </c>
      <c r="I86" s="52">
        <v>0</v>
      </c>
    </row>
    <row r="87" spans="1:9" x14ac:dyDescent="0.3">
      <c r="A87" s="36" t="s">
        <v>72</v>
      </c>
      <c r="B87" s="54"/>
      <c r="C87" s="54"/>
      <c r="D87" s="54"/>
      <c r="E87" s="11"/>
      <c r="F87" s="11"/>
      <c r="G87" s="81"/>
      <c r="H87" s="85">
        <v>0</v>
      </c>
      <c r="I87" s="52">
        <v>0</v>
      </c>
    </row>
    <row r="88" spans="1:9" x14ac:dyDescent="0.3">
      <c r="A88" s="36" t="s">
        <v>73</v>
      </c>
      <c r="B88" s="54"/>
      <c r="C88" s="54"/>
      <c r="D88" s="54"/>
      <c r="E88" s="11"/>
      <c r="F88" s="11"/>
      <c r="G88" s="81"/>
      <c r="H88" s="85">
        <v>0</v>
      </c>
      <c r="I88" s="52">
        <v>0</v>
      </c>
    </row>
    <row r="89" spans="1:9" x14ac:dyDescent="0.3">
      <c r="A89" s="36" t="s">
        <v>74</v>
      </c>
      <c r="B89" s="54"/>
      <c r="C89" s="54"/>
      <c r="D89" s="54"/>
      <c r="E89" s="11"/>
      <c r="F89" s="11"/>
      <c r="G89" s="81"/>
      <c r="H89" s="85">
        <v>0</v>
      </c>
      <c r="I89" s="52">
        <v>0</v>
      </c>
    </row>
    <row r="90" spans="1:9" x14ac:dyDescent="0.3">
      <c r="A90" s="36" t="s">
        <v>75</v>
      </c>
      <c r="B90" s="54"/>
      <c r="C90" s="54"/>
      <c r="D90" s="54"/>
      <c r="E90" s="11"/>
      <c r="F90" s="11"/>
      <c r="G90" s="81"/>
      <c r="H90" s="85">
        <v>0</v>
      </c>
      <c r="I90" s="52">
        <v>0</v>
      </c>
    </row>
    <row r="91" spans="1:9" x14ac:dyDescent="0.3">
      <c r="A91" s="36" t="s">
        <v>76</v>
      </c>
      <c r="B91" s="54"/>
      <c r="C91" s="54"/>
      <c r="D91" s="54"/>
      <c r="E91" s="11"/>
      <c r="F91" s="11"/>
      <c r="G91" s="81"/>
      <c r="H91" s="85">
        <v>0</v>
      </c>
      <c r="I91" s="52">
        <v>0</v>
      </c>
    </row>
    <row r="92" spans="1:9" x14ac:dyDescent="0.3">
      <c r="A92" s="44" t="s">
        <v>77</v>
      </c>
      <c r="B92" s="54"/>
      <c r="C92" s="54"/>
      <c r="D92" s="54"/>
      <c r="E92" s="11"/>
      <c r="F92" s="11"/>
      <c r="G92" s="81"/>
      <c r="H92" s="85">
        <v>0</v>
      </c>
      <c r="I92" s="52">
        <v>0</v>
      </c>
    </row>
    <row r="93" spans="1:9" x14ac:dyDescent="0.3">
      <c r="A93" s="29" t="s">
        <v>78</v>
      </c>
      <c r="B93" s="54">
        <v>5</v>
      </c>
      <c r="C93" s="54">
        <v>263</v>
      </c>
      <c r="D93" s="54">
        <v>272</v>
      </c>
      <c r="E93" s="11"/>
      <c r="F93" s="11"/>
      <c r="G93" s="81"/>
      <c r="H93" s="85">
        <v>5</v>
      </c>
      <c r="I93" s="52">
        <v>263</v>
      </c>
    </row>
    <row r="94" spans="1:9" x14ac:dyDescent="0.3">
      <c r="A94" s="16" t="s">
        <v>67</v>
      </c>
      <c r="B94" s="54"/>
      <c r="C94" s="54"/>
      <c r="D94" s="54"/>
      <c r="E94" s="11"/>
      <c r="F94" s="11"/>
      <c r="G94" s="81"/>
      <c r="H94" s="85">
        <v>0</v>
      </c>
      <c r="I94" s="52">
        <v>0</v>
      </c>
    </row>
    <row r="95" spans="1:9" x14ac:dyDescent="0.3">
      <c r="A95" s="36" t="s">
        <v>31</v>
      </c>
      <c r="B95" s="54"/>
      <c r="C95" s="54"/>
      <c r="D95" s="54"/>
      <c r="E95" s="11"/>
      <c r="F95" s="11"/>
      <c r="G95" s="81"/>
      <c r="H95" s="85">
        <v>0</v>
      </c>
      <c r="I95" s="52">
        <v>0</v>
      </c>
    </row>
    <row r="96" spans="1:9" x14ac:dyDescent="0.3">
      <c r="A96" s="36" t="s">
        <v>69</v>
      </c>
      <c r="B96" s="54"/>
      <c r="C96" s="54"/>
      <c r="D96" s="54"/>
      <c r="E96" s="11"/>
      <c r="F96" s="11"/>
      <c r="G96" s="81"/>
      <c r="H96" s="85">
        <v>0</v>
      </c>
      <c r="I96" s="52">
        <v>0</v>
      </c>
    </row>
    <row r="97" spans="1:9" x14ac:dyDescent="0.3">
      <c r="A97" s="36" t="s">
        <v>79</v>
      </c>
      <c r="B97" s="54"/>
      <c r="C97" s="54"/>
      <c r="D97" s="54"/>
      <c r="E97" s="11"/>
      <c r="F97" s="11"/>
      <c r="G97" s="81"/>
      <c r="H97" s="85">
        <v>0</v>
      </c>
      <c r="I97" s="52">
        <v>0</v>
      </c>
    </row>
    <row r="98" spans="1:9" x14ac:dyDescent="0.3">
      <c r="A98" s="36" t="s">
        <v>80</v>
      </c>
      <c r="B98" s="54"/>
      <c r="C98" s="54"/>
      <c r="D98" s="54"/>
      <c r="E98" s="11"/>
      <c r="F98" s="11"/>
      <c r="G98" s="81"/>
      <c r="H98" s="85">
        <v>0</v>
      </c>
      <c r="I98" s="52">
        <v>0</v>
      </c>
    </row>
    <row r="99" spans="1:9" x14ac:dyDescent="0.3">
      <c r="A99" s="36" t="s">
        <v>71</v>
      </c>
      <c r="B99" s="54"/>
      <c r="C99" s="54"/>
      <c r="D99" s="54"/>
      <c r="E99" s="11"/>
      <c r="F99" s="11"/>
      <c r="G99" s="81"/>
      <c r="H99" s="85">
        <v>0</v>
      </c>
      <c r="I99" s="52">
        <v>0</v>
      </c>
    </row>
    <row r="100" spans="1:9" x14ac:dyDescent="0.3">
      <c r="A100" s="36" t="s">
        <v>81</v>
      </c>
      <c r="B100" s="54"/>
      <c r="C100" s="54"/>
      <c r="D100" s="54"/>
      <c r="E100" s="11"/>
      <c r="F100" s="11"/>
      <c r="G100" s="81"/>
      <c r="H100" s="85">
        <v>0</v>
      </c>
      <c r="I100" s="52">
        <v>0</v>
      </c>
    </row>
    <row r="101" spans="1:9" x14ac:dyDescent="0.3">
      <c r="A101" s="36" t="s">
        <v>141</v>
      </c>
      <c r="B101" s="54"/>
      <c r="C101" s="54"/>
      <c r="D101" s="54"/>
      <c r="E101" s="11"/>
      <c r="F101" s="11"/>
      <c r="G101" s="81"/>
      <c r="H101" s="85">
        <v>0</v>
      </c>
      <c r="I101" s="52">
        <v>0</v>
      </c>
    </row>
    <row r="102" spans="1:9" x14ac:dyDescent="0.3">
      <c r="A102" s="36" t="s">
        <v>82</v>
      </c>
      <c r="B102" s="54"/>
      <c r="C102" s="54"/>
      <c r="D102" s="54"/>
      <c r="E102" s="11"/>
      <c r="F102" s="11"/>
      <c r="G102" s="81"/>
      <c r="H102" s="85">
        <v>0</v>
      </c>
      <c r="I102" s="52">
        <v>0</v>
      </c>
    </row>
    <row r="103" spans="1:9" x14ac:dyDescent="0.3">
      <c r="A103" s="36" t="s">
        <v>83</v>
      </c>
      <c r="B103" s="54"/>
      <c r="C103" s="54"/>
      <c r="D103" s="54"/>
      <c r="E103" s="11"/>
      <c r="F103" s="11"/>
      <c r="G103" s="81"/>
      <c r="H103" s="85">
        <v>0</v>
      </c>
      <c r="I103" s="52">
        <v>0</v>
      </c>
    </row>
    <row r="104" spans="1:9" x14ac:dyDescent="0.3">
      <c r="A104" s="36" t="s">
        <v>84</v>
      </c>
      <c r="B104" s="54"/>
      <c r="C104" s="54"/>
      <c r="D104" s="54"/>
      <c r="E104" s="11"/>
      <c r="F104" s="11"/>
      <c r="G104" s="81"/>
      <c r="H104" s="85">
        <v>0</v>
      </c>
      <c r="I104" s="52">
        <v>0</v>
      </c>
    </row>
    <row r="105" spans="1:9" x14ac:dyDescent="0.3">
      <c r="A105" s="36" t="s">
        <v>85</v>
      </c>
      <c r="B105" s="61"/>
      <c r="C105" s="61"/>
      <c r="D105" s="61"/>
      <c r="E105" s="78"/>
      <c r="F105" s="78"/>
      <c r="G105" s="84"/>
      <c r="H105" s="85">
        <v>0</v>
      </c>
      <c r="I105" s="52">
        <v>0</v>
      </c>
    </row>
    <row r="106" spans="1:9" x14ac:dyDescent="0.3">
      <c r="A106" s="36" t="s">
        <v>86</v>
      </c>
      <c r="B106" s="61"/>
      <c r="C106" s="61"/>
      <c r="D106" s="61"/>
      <c r="E106" s="78"/>
      <c r="F106" s="78"/>
      <c r="G106" s="84"/>
      <c r="H106" s="85">
        <v>0</v>
      </c>
      <c r="I106" s="52">
        <v>0</v>
      </c>
    </row>
    <row r="107" spans="1:9" x14ac:dyDescent="0.3">
      <c r="A107" s="36" t="s">
        <v>132</v>
      </c>
      <c r="B107" s="54"/>
      <c r="C107" s="54"/>
      <c r="D107" s="54"/>
      <c r="E107" s="11"/>
      <c r="F107" s="11"/>
      <c r="G107" s="11"/>
      <c r="H107" s="85"/>
      <c r="I107" s="52"/>
    </row>
    <row r="108" spans="1:9" x14ac:dyDescent="0.3">
      <c r="A108" s="37" t="s">
        <v>87</v>
      </c>
      <c r="B108" s="61"/>
      <c r="C108" s="61"/>
      <c r="D108" s="61"/>
      <c r="E108" s="78"/>
      <c r="F108" s="78"/>
      <c r="G108" s="84"/>
      <c r="H108" s="85">
        <v>0</v>
      </c>
      <c r="I108" s="52">
        <v>0</v>
      </c>
    </row>
    <row r="109" spans="1:9" ht="16.2" thickBot="1" x14ac:dyDescent="0.35">
      <c r="A109" s="41" t="s">
        <v>88</v>
      </c>
      <c r="B109" s="67"/>
      <c r="C109" s="67"/>
      <c r="D109" s="67"/>
      <c r="E109" s="73"/>
      <c r="F109" s="73"/>
      <c r="G109" s="82"/>
      <c r="H109" s="85">
        <v>0</v>
      </c>
      <c r="I109" s="52">
        <v>0</v>
      </c>
    </row>
    <row r="110" spans="1:9" x14ac:dyDescent="0.3">
      <c r="A110" s="53" t="s">
        <v>89</v>
      </c>
      <c r="B110" s="59"/>
      <c r="C110" s="59"/>
      <c r="D110" s="59"/>
      <c r="E110" s="74"/>
      <c r="F110" s="74"/>
      <c r="G110" s="83"/>
      <c r="H110" s="85">
        <v>0</v>
      </c>
      <c r="I110" s="52">
        <v>0</v>
      </c>
    </row>
    <row r="111" spans="1:9" x14ac:dyDescent="0.3">
      <c r="A111" s="36" t="s">
        <v>90</v>
      </c>
      <c r="B111" s="54"/>
      <c r="C111" s="54"/>
      <c r="D111" s="54"/>
      <c r="E111" s="11"/>
      <c r="F111" s="11"/>
      <c r="G111" s="81"/>
      <c r="H111" s="85">
        <v>0</v>
      </c>
      <c r="I111" s="52">
        <v>0</v>
      </c>
    </row>
    <row r="112" spans="1:9" x14ac:dyDescent="0.3">
      <c r="A112" s="36" t="s">
        <v>69</v>
      </c>
      <c r="B112" s="54"/>
      <c r="C112" s="54"/>
      <c r="D112" s="54"/>
      <c r="E112" s="11"/>
      <c r="F112" s="11"/>
      <c r="G112" s="81"/>
      <c r="H112" s="85">
        <v>0</v>
      </c>
      <c r="I112" s="52">
        <v>0</v>
      </c>
    </row>
    <row r="113" spans="1:9" x14ac:dyDescent="0.3">
      <c r="A113" s="36" t="s">
        <v>8</v>
      </c>
      <c r="B113" s="54"/>
      <c r="C113" s="54"/>
      <c r="D113" s="54"/>
      <c r="E113" s="11"/>
      <c r="F113" s="11"/>
      <c r="G113" s="81"/>
      <c r="H113" s="85">
        <v>0</v>
      </c>
      <c r="I113" s="52">
        <v>0</v>
      </c>
    </row>
    <row r="114" spans="1:9" x14ac:dyDescent="0.3">
      <c r="A114" s="36" t="s">
        <v>91</v>
      </c>
      <c r="B114" s="54"/>
      <c r="C114" s="54"/>
      <c r="D114" s="54"/>
      <c r="E114" s="11"/>
      <c r="F114" s="11"/>
      <c r="G114" s="81"/>
      <c r="H114" s="85">
        <v>0</v>
      </c>
      <c r="I114" s="52">
        <v>0</v>
      </c>
    </row>
    <row r="115" spans="1:9" x14ac:dyDescent="0.3">
      <c r="A115" s="36" t="s">
        <v>92</v>
      </c>
      <c r="B115" s="54"/>
      <c r="C115" s="54"/>
      <c r="D115" s="54"/>
      <c r="E115" s="11"/>
      <c r="F115" s="11"/>
      <c r="G115" s="81"/>
      <c r="H115" s="85">
        <v>0</v>
      </c>
      <c r="I115" s="52">
        <v>0</v>
      </c>
    </row>
    <row r="116" spans="1:9" x14ac:dyDescent="0.3">
      <c r="A116" s="36" t="s">
        <v>71</v>
      </c>
      <c r="B116" s="54"/>
      <c r="C116" s="54"/>
      <c r="D116" s="54"/>
      <c r="E116" s="11"/>
      <c r="F116" s="11"/>
      <c r="G116" s="81"/>
      <c r="H116" s="85">
        <v>0</v>
      </c>
      <c r="I116" s="52">
        <v>0</v>
      </c>
    </row>
    <row r="117" spans="1:9" x14ac:dyDescent="0.3">
      <c r="A117" s="36" t="s">
        <v>56</v>
      </c>
      <c r="B117" s="54"/>
      <c r="C117" s="54"/>
      <c r="D117" s="54"/>
      <c r="E117" s="11"/>
      <c r="F117" s="11"/>
      <c r="G117" s="81"/>
      <c r="H117" s="85">
        <v>0</v>
      </c>
      <c r="I117" s="52">
        <v>0</v>
      </c>
    </row>
    <row r="118" spans="1:9" x14ac:dyDescent="0.3">
      <c r="A118" s="36" t="s">
        <v>142</v>
      </c>
      <c r="B118" s="54"/>
      <c r="C118" s="54"/>
      <c r="D118" s="54"/>
      <c r="E118" s="11"/>
      <c r="F118" s="11"/>
      <c r="G118" s="81"/>
      <c r="H118" s="85">
        <v>0</v>
      </c>
      <c r="I118" s="52">
        <v>0</v>
      </c>
    </row>
    <row r="119" spans="1:9" x14ac:dyDescent="0.3">
      <c r="A119" s="36" t="s">
        <v>93</v>
      </c>
      <c r="B119" s="54"/>
      <c r="C119" s="54"/>
      <c r="D119" s="54"/>
      <c r="E119" s="11"/>
      <c r="F119" s="11"/>
      <c r="G119" s="81"/>
      <c r="H119" s="85">
        <v>0</v>
      </c>
      <c r="I119" s="52">
        <v>0</v>
      </c>
    </row>
    <row r="120" spans="1:9" x14ac:dyDescent="0.3">
      <c r="A120" s="36" t="s">
        <v>94</v>
      </c>
      <c r="B120" s="54"/>
      <c r="C120" s="54"/>
      <c r="D120" s="54"/>
      <c r="E120" s="11"/>
      <c r="F120" s="11"/>
      <c r="G120" s="81"/>
      <c r="H120" s="85">
        <v>0</v>
      </c>
      <c r="I120" s="52">
        <v>0</v>
      </c>
    </row>
    <row r="121" spans="1:9" x14ac:dyDescent="0.3">
      <c r="A121" s="36" t="s">
        <v>95</v>
      </c>
      <c r="B121" s="54"/>
      <c r="C121" s="54"/>
      <c r="D121" s="54"/>
      <c r="E121" s="11"/>
      <c r="F121" s="11"/>
      <c r="G121" s="81"/>
      <c r="H121" s="85">
        <v>0</v>
      </c>
      <c r="I121" s="52">
        <v>0</v>
      </c>
    </row>
    <row r="122" spans="1:9" x14ac:dyDescent="0.3">
      <c r="A122" s="36" t="s">
        <v>96</v>
      </c>
      <c r="B122" s="54"/>
      <c r="C122" s="54"/>
      <c r="D122" s="54"/>
      <c r="E122" s="11"/>
      <c r="F122" s="11"/>
      <c r="G122" s="81"/>
      <c r="H122" s="85">
        <v>0</v>
      </c>
      <c r="I122" s="52">
        <v>0</v>
      </c>
    </row>
    <row r="123" spans="1:9" x14ac:dyDescent="0.3">
      <c r="A123" s="36" t="s">
        <v>84</v>
      </c>
      <c r="B123" s="54"/>
      <c r="C123" s="54"/>
      <c r="D123" s="54"/>
      <c r="E123" s="11"/>
      <c r="F123" s="11"/>
      <c r="G123" s="81"/>
      <c r="H123" s="85">
        <v>0</v>
      </c>
      <c r="I123" s="52">
        <v>0</v>
      </c>
    </row>
    <row r="124" spans="1:9" x14ac:dyDescent="0.3">
      <c r="A124" s="18" t="s">
        <v>97</v>
      </c>
      <c r="B124" s="54"/>
      <c r="C124" s="54"/>
      <c r="D124" s="54"/>
      <c r="E124" s="11"/>
      <c r="F124" s="11"/>
      <c r="G124" s="81"/>
      <c r="H124" s="85">
        <v>0</v>
      </c>
      <c r="I124" s="52">
        <v>0</v>
      </c>
    </row>
    <row r="125" spans="1:9" x14ac:dyDescent="0.3">
      <c r="A125" s="36" t="s">
        <v>2</v>
      </c>
      <c r="B125" s="54"/>
      <c r="C125" s="54"/>
      <c r="D125" s="54"/>
      <c r="E125" s="11"/>
      <c r="F125" s="11"/>
      <c r="G125" s="81"/>
      <c r="H125" s="85">
        <v>0</v>
      </c>
      <c r="I125" s="52">
        <v>0</v>
      </c>
    </row>
    <row r="126" spans="1:9" x14ac:dyDescent="0.3">
      <c r="A126" s="36" t="s">
        <v>98</v>
      </c>
      <c r="B126" s="54"/>
      <c r="C126" s="54"/>
      <c r="D126" s="54"/>
      <c r="E126" s="11"/>
      <c r="F126" s="11"/>
      <c r="G126" s="81"/>
      <c r="H126" s="85">
        <v>0</v>
      </c>
      <c r="I126" s="52">
        <v>0</v>
      </c>
    </row>
    <row r="127" spans="1:9" x14ac:dyDescent="0.3">
      <c r="A127" s="36" t="s">
        <v>31</v>
      </c>
      <c r="B127" s="54"/>
      <c r="C127" s="54"/>
      <c r="D127" s="54"/>
      <c r="E127" s="11"/>
      <c r="F127" s="11"/>
      <c r="G127" s="81"/>
      <c r="H127" s="85">
        <v>0</v>
      </c>
      <c r="I127" s="52">
        <v>0</v>
      </c>
    </row>
    <row r="128" spans="1:9" x14ac:dyDescent="0.3">
      <c r="A128" s="16" t="s">
        <v>99</v>
      </c>
      <c r="B128" s="54"/>
      <c r="C128" s="54"/>
      <c r="D128" s="54"/>
      <c r="E128" s="11"/>
      <c r="F128" s="11"/>
      <c r="G128" s="81"/>
      <c r="H128" s="85">
        <v>0</v>
      </c>
      <c r="I128" s="52">
        <v>0</v>
      </c>
    </row>
    <row r="129" spans="1:9" x14ac:dyDescent="0.3">
      <c r="A129" s="36" t="s">
        <v>100</v>
      </c>
      <c r="B129" s="54"/>
      <c r="C129" s="54"/>
      <c r="D129" s="54"/>
      <c r="E129" s="11"/>
      <c r="F129" s="11"/>
      <c r="G129" s="81"/>
      <c r="H129" s="85">
        <v>0</v>
      </c>
      <c r="I129" s="52">
        <v>0</v>
      </c>
    </row>
    <row r="130" spans="1:9" x14ac:dyDescent="0.3">
      <c r="A130" s="36" t="s">
        <v>101</v>
      </c>
      <c r="B130" s="54"/>
      <c r="C130" s="54"/>
      <c r="D130" s="54"/>
      <c r="E130" s="11"/>
      <c r="F130" s="11"/>
      <c r="G130" s="81"/>
      <c r="H130" s="85">
        <v>0</v>
      </c>
      <c r="I130" s="52">
        <v>0</v>
      </c>
    </row>
    <row r="131" spans="1:9" x14ac:dyDescent="0.3">
      <c r="A131" s="36" t="s">
        <v>102</v>
      </c>
      <c r="B131" s="54"/>
      <c r="C131" s="54"/>
      <c r="D131" s="54"/>
      <c r="E131" s="11"/>
      <c r="F131" s="11"/>
      <c r="G131" s="81"/>
      <c r="H131" s="85">
        <v>0</v>
      </c>
      <c r="I131" s="52">
        <v>0</v>
      </c>
    </row>
    <row r="132" spans="1:9" x14ac:dyDescent="0.3">
      <c r="A132" s="36" t="s">
        <v>103</v>
      </c>
      <c r="B132" s="54"/>
      <c r="C132" s="54"/>
      <c r="D132" s="54"/>
      <c r="E132" s="11"/>
      <c r="F132" s="11"/>
      <c r="G132" s="81"/>
      <c r="H132" s="85">
        <v>0</v>
      </c>
      <c r="I132" s="52">
        <v>0</v>
      </c>
    </row>
    <row r="133" spans="1:9" x14ac:dyDescent="0.3">
      <c r="A133" s="36" t="s">
        <v>104</v>
      </c>
      <c r="B133" s="54"/>
      <c r="C133" s="54"/>
      <c r="D133" s="54"/>
      <c r="E133" s="11"/>
      <c r="F133" s="11"/>
      <c r="G133" s="81"/>
      <c r="H133" s="85">
        <v>0</v>
      </c>
      <c r="I133" s="52">
        <v>0</v>
      </c>
    </row>
    <row r="134" spans="1:9" x14ac:dyDescent="0.3">
      <c r="A134" s="36" t="s">
        <v>105</v>
      </c>
      <c r="B134" s="54"/>
      <c r="C134" s="54"/>
      <c r="D134" s="54"/>
      <c r="E134" s="11"/>
      <c r="F134" s="11"/>
      <c r="G134" s="81"/>
      <c r="H134" s="85">
        <v>0</v>
      </c>
      <c r="I134" s="52">
        <v>0</v>
      </c>
    </row>
    <row r="135" spans="1:9" x14ac:dyDescent="0.3">
      <c r="A135" s="36" t="s">
        <v>106</v>
      </c>
      <c r="B135" s="54"/>
      <c r="C135" s="54"/>
      <c r="D135" s="54"/>
      <c r="E135" s="11"/>
      <c r="F135" s="11"/>
      <c r="G135" s="81"/>
      <c r="H135" s="85">
        <v>0</v>
      </c>
      <c r="I135" s="52">
        <v>0</v>
      </c>
    </row>
    <row r="136" spans="1:9" x14ac:dyDescent="0.3">
      <c r="A136" s="36" t="s">
        <v>107</v>
      </c>
      <c r="B136" s="54"/>
      <c r="C136" s="54"/>
      <c r="D136" s="54"/>
      <c r="E136" s="11"/>
      <c r="F136" s="11"/>
      <c r="G136" s="81"/>
      <c r="H136" s="85">
        <v>0</v>
      </c>
      <c r="I136" s="52">
        <v>0</v>
      </c>
    </row>
    <row r="137" spans="1:9" x14ac:dyDescent="0.3">
      <c r="A137" s="37" t="s">
        <v>108</v>
      </c>
      <c r="B137" s="54">
        <v>20</v>
      </c>
      <c r="C137" s="54">
        <v>2209</v>
      </c>
      <c r="D137" s="54">
        <v>2624</v>
      </c>
      <c r="E137" s="11">
        <v>2</v>
      </c>
      <c r="F137" s="11">
        <v>10</v>
      </c>
      <c r="G137" s="81"/>
      <c r="H137" s="85">
        <v>22</v>
      </c>
      <c r="I137" s="52">
        <v>2219</v>
      </c>
    </row>
    <row r="138" spans="1:9" x14ac:dyDescent="0.3">
      <c r="A138" s="37" t="s">
        <v>109</v>
      </c>
      <c r="B138" s="54">
        <v>11</v>
      </c>
      <c r="C138" s="54">
        <v>219</v>
      </c>
      <c r="D138" s="54">
        <v>299</v>
      </c>
      <c r="E138" s="11"/>
      <c r="F138" s="11"/>
      <c r="G138" s="81"/>
      <c r="H138" s="85">
        <v>11</v>
      </c>
      <c r="I138" s="52">
        <v>219</v>
      </c>
    </row>
    <row r="139" spans="1:9" x14ac:dyDescent="0.3">
      <c r="A139" s="46" t="s">
        <v>110</v>
      </c>
      <c r="B139" s="54"/>
      <c r="C139" s="54"/>
      <c r="D139" s="54"/>
      <c r="E139" s="11"/>
      <c r="F139" s="11"/>
      <c r="G139" s="81"/>
      <c r="H139" s="85">
        <v>0</v>
      </c>
      <c r="I139" s="52">
        <v>0</v>
      </c>
    </row>
    <row r="140" spans="1:9" x14ac:dyDescent="0.3">
      <c r="A140" s="55" t="s">
        <v>111</v>
      </c>
      <c r="B140" s="54">
        <v>2</v>
      </c>
      <c r="C140" s="54">
        <v>120</v>
      </c>
      <c r="D140" s="54">
        <v>64</v>
      </c>
      <c r="E140" s="11"/>
      <c r="F140" s="11"/>
      <c r="G140" s="81"/>
      <c r="H140" s="85">
        <v>2</v>
      </c>
      <c r="I140" s="52">
        <v>12</v>
      </c>
    </row>
    <row r="141" spans="1:9" x14ac:dyDescent="0.3">
      <c r="A141" s="47" t="s">
        <v>90</v>
      </c>
      <c r="B141" s="54"/>
      <c r="C141" s="54"/>
      <c r="D141" s="54"/>
      <c r="E141" s="11"/>
      <c r="F141" s="11"/>
      <c r="G141" s="11"/>
      <c r="H141" s="85"/>
      <c r="I141" s="52"/>
    </row>
    <row r="142" spans="1:9" x14ac:dyDescent="0.3">
      <c r="A142" s="47" t="s">
        <v>143</v>
      </c>
      <c r="B142" s="54"/>
      <c r="C142" s="54"/>
      <c r="D142" s="54"/>
      <c r="E142" s="11"/>
      <c r="F142" s="11"/>
      <c r="G142" s="11"/>
      <c r="H142" s="85"/>
      <c r="I142" s="52"/>
    </row>
    <row r="143" spans="1:9" x14ac:dyDescent="0.3">
      <c r="A143" s="47" t="s">
        <v>144</v>
      </c>
      <c r="B143" s="54"/>
      <c r="C143" s="54"/>
      <c r="D143" s="54"/>
      <c r="E143" s="11"/>
      <c r="F143" s="11"/>
      <c r="G143" s="11"/>
      <c r="H143" s="85"/>
      <c r="I143" s="52"/>
    </row>
    <row r="144" spans="1:9" x14ac:dyDescent="0.3">
      <c r="A144" s="47" t="s">
        <v>145</v>
      </c>
      <c r="B144" s="54"/>
      <c r="C144" s="54"/>
      <c r="D144" s="54"/>
      <c r="E144" s="11"/>
      <c r="F144" s="11"/>
      <c r="G144" s="11"/>
      <c r="H144" s="85"/>
      <c r="I144" s="52"/>
    </row>
    <row r="145" spans="1:9" x14ac:dyDescent="0.3">
      <c r="A145" s="47" t="s">
        <v>146</v>
      </c>
      <c r="B145" s="54"/>
      <c r="C145" s="54"/>
      <c r="D145" s="54"/>
      <c r="E145" s="11"/>
      <c r="F145" s="11"/>
      <c r="G145" s="11"/>
      <c r="H145" s="85"/>
      <c r="I145" s="52"/>
    </row>
    <row r="146" spans="1:9" x14ac:dyDescent="0.3">
      <c r="A146" s="47" t="s">
        <v>147</v>
      </c>
      <c r="B146" s="54"/>
      <c r="C146" s="54"/>
      <c r="D146" s="54"/>
      <c r="E146" s="11"/>
      <c r="F146" s="11"/>
      <c r="G146" s="11"/>
      <c r="H146" s="85"/>
      <c r="I146" s="52"/>
    </row>
    <row r="147" spans="1:9" x14ac:dyDescent="0.3">
      <c r="A147" s="47" t="s">
        <v>148</v>
      </c>
      <c r="B147" s="54"/>
      <c r="C147" s="54"/>
      <c r="D147" s="54"/>
      <c r="E147" s="11"/>
      <c r="F147" s="11"/>
      <c r="G147" s="11"/>
      <c r="H147" s="85"/>
      <c r="I147" s="52"/>
    </row>
    <row r="148" spans="1:9" x14ac:dyDescent="0.3">
      <c r="A148" s="47" t="s">
        <v>149</v>
      </c>
      <c r="B148" s="54"/>
      <c r="C148" s="54"/>
      <c r="D148" s="54"/>
      <c r="E148" s="11"/>
      <c r="F148" s="11"/>
      <c r="G148" s="11"/>
      <c r="H148" s="85"/>
      <c r="I148" s="52"/>
    </row>
    <row r="149" spans="1:9" x14ac:dyDescent="0.3">
      <c r="A149" s="47" t="s">
        <v>150</v>
      </c>
      <c r="B149" s="54"/>
      <c r="C149" s="54"/>
      <c r="D149" s="54"/>
      <c r="E149" s="11"/>
      <c r="F149" s="11"/>
      <c r="G149" s="11"/>
      <c r="H149" s="85"/>
      <c r="I149" s="52"/>
    </row>
    <row r="150" spans="1:9" x14ac:dyDescent="0.3">
      <c r="A150" s="47" t="s">
        <v>79</v>
      </c>
      <c r="B150" s="54"/>
      <c r="C150" s="54"/>
      <c r="D150" s="54"/>
      <c r="E150" s="11"/>
      <c r="F150" s="11"/>
      <c r="G150" s="11"/>
      <c r="H150" s="85"/>
      <c r="I150" s="52"/>
    </row>
    <row r="151" spans="1:9" x14ac:dyDescent="0.3">
      <c r="A151" s="47" t="s">
        <v>151</v>
      </c>
      <c r="B151" s="54"/>
      <c r="C151" s="54"/>
      <c r="D151" s="54"/>
      <c r="E151" s="11"/>
      <c r="F151" s="11"/>
      <c r="G151" s="11"/>
      <c r="H151" s="85"/>
      <c r="I151" s="52"/>
    </row>
    <row r="152" spans="1:9" x14ac:dyDescent="0.3">
      <c r="A152" s="47" t="s">
        <v>152</v>
      </c>
      <c r="B152" s="54"/>
      <c r="C152" s="54"/>
      <c r="D152" s="54"/>
      <c r="E152" s="11"/>
      <c r="F152" s="11"/>
      <c r="G152" s="11"/>
      <c r="H152" s="85"/>
      <c r="I152" s="52"/>
    </row>
    <row r="153" spans="1:9" x14ac:dyDescent="0.3">
      <c r="A153" s="46" t="s">
        <v>112</v>
      </c>
      <c r="B153" s="54"/>
      <c r="C153" s="54"/>
      <c r="D153" s="54"/>
      <c r="E153" s="11"/>
      <c r="F153" s="11"/>
      <c r="G153" s="81"/>
      <c r="H153" s="85">
        <v>0</v>
      </c>
      <c r="I153" s="52">
        <v>0</v>
      </c>
    </row>
    <row r="154" spans="1:9" x14ac:dyDescent="0.3">
      <c r="B154" s="30"/>
      <c r="C154" s="30"/>
      <c r="D154" s="30"/>
      <c r="E154" s="30"/>
      <c r="F154" s="30"/>
      <c r="G154" s="30"/>
    </row>
    <row r="155" spans="1:9" x14ac:dyDescent="0.3">
      <c r="B155" s="30"/>
      <c r="C155" s="30"/>
      <c r="D155" s="30"/>
      <c r="E155" s="30"/>
      <c r="F155" s="30"/>
      <c r="G155" s="30"/>
    </row>
    <row r="156" spans="1:9" x14ac:dyDescent="0.3">
      <c r="B156" s="30"/>
      <c r="C156" s="30"/>
      <c r="D156" s="30"/>
      <c r="E156" s="30"/>
      <c r="F156" s="30"/>
      <c r="G156" s="30"/>
    </row>
    <row r="157" spans="1:9" x14ac:dyDescent="0.3">
      <c r="B157" s="30"/>
      <c r="C157" s="30"/>
      <c r="D157" s="30"/>
      <c r="E157" s="30"/>
      <c r="F157" s="30"/>
      <c r="G157" s="30"/>
    </row>
    <row r="158" spans="1:9" x14ac:dyDescent="0.3">
      <c r="B158" s="30"/>
      <c r="C158" s="30"/>
      <c r="D158" s="30"/>
      <c r="E158" s="30"/>
      <c r="F158" s="30"/>
      <c r="G158" s="30"/>
    </row>
    <row r="159" spans="1:9" x14ac:dyDescent="0.3">
      <c r="B159" s="30"/>
      <c r="C159" s="30"/>
      <c r="D159" s="30"/>
      <c r="E159" s="30"/>
      <c r="F159" s="30"/>
      <c r="G159" s="30"/>
    </row>
    <row r="160" spans="1:9" x14ac:dyDescent="0.3">
      <c r="B160" s="30"/>
      <c r="C160" s="30"/>
      <c r="D160" s="30"/>
      <c r="E160" s="30"/>
      <c r="F160" s="30"/>
      <c r="G160" s="30"/>
    </row>
    <row r="161" spans="2:7" x14ac:dyDescent="0.3">
      <c r="B161" s="30"/>
      <c r="C161" s="30"/>
      <c r="D161" s="30"/>
      <c r="E161" s="30"/>
      <c r="F161" s="30"/>
      <c r="G161" s="30"/>
    </row>
    <row r="162" spans="2:7" x14ac:dyDescent="0.3">
      <c r="B162" s="30"/>
      <c r="C162" s="30"/>
      <c r="D162" s="30"/>
      <c r="E162" s="30"/>
      <c r="F162" s="30"/>
      <c r="G162" s="30"/>
    </row>
    <row r="163" spans="2:7" x14ac:dyDescent="0.3">
      <c r="B163" s="30"/>
      <c r="C163" s="30"/>
      <c r="D163" s="30"/>
      <c r="E163" s="30"/>
      <c r="F163" s="30"/>
      <c r="G163" s="30"/>
    </row>
    <row r="164" spans="2:7" x14ac:dyDescent="0.3">
      <c r="B164" s="30"/>
      <c r="C164" s="30"/>
      <c r="D164" s="30"/>
      <c r="E164" s="30"/>
      <c r="F164" s="30"/>
      <c r="G164" s="30"/>
    </row>
    <row r="165" spans="2:7" x14ac:dyDescent="0.3">
      <c r="B165" s="30"/>
      <c r="C165" s="30"/>
      <c r="D165" s="30"/>
      <c r="E165" s="30"/>
      <c r="F165" s="30"/>
      <c r="G165" s="30"/>
    </row>
    <row r="166" spans="2:7" x14ac:dyDescent="0.3">
      <c r="B166" s="30"/>
      <c r="C166" s="30"/>
      <c r="D166" s="30"/>
      <c r="E166" s="30"/>
      <c r="F166" s="30"/>
      <c r="G166" s="30"/>
    </row>
    <row r="167" spans="2:7" x14ac:dyDescent="0.3">
      <c r="B167" s="30"/>
      <c r="C167" s="30"/>
      <c r="D167" s="30"/>
      <c r="E167" s="30"/>
      <c r="F167" s="30"/>
      <c r="G167" s="30"/>
    </row>
    <row r="168" spans="2:7" x14ac:dyDescent="0.3">
      <c r="B168" s="30"/>
      <c r="C168" s="30"/>
      <c r="D168" s="30"/>
      <c r="E168" s="30"/>
      <c r="F168" s="30"/>
      <c r="G168" s="30"/>
    </row>
    <row r="169" spans="2:7" x14ac:dyDescent="0.3">
      <c r="B169" s="30"/>
      <c r="C169" s="30"/>
      <c r="D169" s="30"/>
      <c r="E169" s="30"/>
      <c r="F169" s="30"/>
      <c r="G169" s="30"/>
    </row>
    <row r="170" spans="2:7" x14ac:dyDescent="0.3">
      <c r="B170" s="30"/>
      <c r="C170" s="30"/>
      <c r="D170" s="30"/>
      <c r="E170" s="30"/>
      <c r="F170" s="30"/>
      <c r="G170" s="30"/>
    </row>
    <row r="171" spans="2:7" x14ac:dyDescent="0.3">
      <c r="B171" s="30"/>
      <c r="C171" s="30"/>
      <c r="D171" s="30"/>
      <c r="E171" s="30"/>
      <c r="F171" s="30"/>
      <c r="G171" s="30"/>
    </row>
    <row r="172" spans="2:7" x14ac:dyDescent="0.3">
      <c r="B172" s="30"/>
      <c r="C172" s="30"/>
      <c r="D172" s="30"/>
      <c r="E172" s="30"/>
      <c r="F172" s="30"/>
      <c r="G172" s="30"/>
    </row>
    <row r="173" spans="2:7" x14ac:dyDescent="0.3">
      <c r="B173" s="30"/>
      <c r="C173" s="30"/>
      <c r="D173" s="30"/>
      <c r="E173" s="30"/>
      <c r="F173" s="30"/>
      <c r="G173" s="30"/>
    </row>
    <row r="174" spans="2:7" x14ac:dyDescent="0.3">
      <c r="B174" s="30"/>
      <c r="C174" s="30"/>
      <c r="D174" s="30"/>
      <c r="E174" s="30"/>
      <c r="F174" s="30"/>
      <c r="G174" s="30"/>
    </row>
    <row r="175" spans="2:7" x14ac:dyDescent="0.3">
      <c r="B175" s="30"/>
      <c r="C175" s="30"/>
      <c r="D175" s="30"/>
      <c r="E175" s="30"/>
      <c r="F175" s="30"/>
      <c r="G175" s="30"/>
    </row>
    <row r="176" spans="2:7" x14ac:dyDescent="0.3">
      <c r="B176" s="30"/>
      <c r="C176" s="30"/>
      <c r="D176" s="30"/>
      <c r="E176" s="30"/>
      <c r="F176" s="30"/>
      <c r="G176" s="30"/>
    </row>
    <row r="177" spans="2:7" x14ac:dyDescent="0.3">
      <c r="B177" s="30"/>
      <c r="C177" s="30"/>
      <c r="D177" s="30"/>
      <c r="E177" s="30"/>
      <c r="F177" s="30"/>
      <c r="G177" s="30"/>
    </row>
    <row r="178" spans="2:7" x14ac:dyDescent="0.3">
      <c r="B178" s="30"/>
      <c r="C178" s="30"/>
      <c r="D178" s="30"/>
      <c r="E178" s="30"/>
      <c r="F178" s="30"/>
      <c r="G178" s="30"/>
    </row>
    <row r="179" spans="2:7" x14ac:dyDescent="0.3">
      <c r="B179" s="30"/>
      <c r="C179" s="30"/>
      <c r="D179" s="30"/>
      <c r="E179" s="30"/>
      <c r="F179" s="30"/>
      <c r="G179" s="30"/>
    </row>
    <row r="180" spans="2:7" x14ac:dyDescent="0.3">
      <c r="B180" s="30"/>
      <c r="C180" s="30"/>
      <c r="D180" s="30"/>
      <c r="E180" s="30"/>
      <c r="F180" s="30"/>
      <c r="G180" s="30"/>
    </row>
    <row r="181" spans="2:7" x14ac:dyDescent="0.3">
      <c r="B181" s="30"/>
      <c r="C181" s="30"/>
      <c r="D181" s="30"/>
      <c r="E181" s="30"/>
      <c r="F181" s="30"/>
      <c r="G181" s="30"/>
    </row>
    <row r="182" spans="2:7" x14ac:dyDescent="0.3">
      <c r="B182" s="30"/>
      <c r="C182" s="30"/>
      <c r="D182" s="30"/>
      <c r="E182" s="30"/>
      <c r="F182" s="30"/>
      <c r="G182" s="30"/>
    </row>
    <row r="183" spans="2:7" x14ac:dyDescent="0.3">
      <c r="B183" s="30"/>
      <c r="C183" s="30"/>
      <c r="D183" s="30"/>
      <c r="E183" s="30"/>
      <c r="F183" s="30"/>
      <c r="G183" s="30"/>
    </row>
    <row r="184" spans="2:7" x14ac:dyDescent="0.3">
      <c r="B184" s="30"/>
      <c r="C184" s="30"/>
      <c r="D184" s="30"/>
      <c r="E184" s="30"/>
      <c r="F184" s="30"/>
      <c r="G184" s="30"/>
    </row>
    <row r="185" spans="2:7" x14ac:dyDescent="0.3">
      <c r="B185" s="30"/>
      <c r="C185" s="30"/>
      <c r="D185" s="30"/>
      <c r="E185" s="30"/>
      <c r="F185" s="30"/>
      <c r="G185" s="30"/>
    </row>
    <row r="186" spans="2:7" x14ac:dyDescent="0.3">
      <c r="B186" s="30"/>
      <c r="C186" s="30"/>
      <c r="D186" s="30"/>
      <c r="E186" s="30"/>
      <c r="F186" s="30"/>
      <c r="G186" s="30"/>
    </row>
    <row r="187" spans="2:7" x14ac:dyDescent="0.3">
      <c r="B187" s="30"/>
      <c r="C187" s="30"/>
      <c r="D187" s="30"/>
      <c r="E187" s="30"/>
      <c r="F187" s="30"/>
      <c r="G187" s="30"/>
    </row>
    <row r="188" spans="2:7" x14ac:dyDescent="0.3">
      <c r="B188" s="30"/>
      <c r="C188" s="30"/>
      <c r="D188" s="30"/>
      <c r="E188" s="30"/>
      <c r="F188" s="30"/>
      <c r="G188" s="30"/>
    </row>
    <row r="189" spans="2:7" x14ac:dyDescent="0.3">
      <c r="B189" s="30"/>
      <c r="C189" s="30"/>
      <c r="D189" s="30"/>
      <c r="E189" s="30"/>
      <c r="F189" s="30"/>
      <c r="G189" s="30"/>
    </row>
    <row r="190" spans="2:7" x14ac:dyDescent="0.3">
      <c r="B190" s="30"/>
      <c r="C190" s="30"/>
      <c r="D190" s="30"/>
      <c r="E190" s="30"/>
      <c r="F190" s="30"/>
      <c r="G190" s="30"/>
    </row>
    <row r="191" spans="2:7" x14ac:dyDescent="0.3">
      <c r="B191" s="30"/>
      <c r="C191" s="30"/>
      <c r="D191" s="30"/>
      <c r="E191" s="30"/>
      <c r="F191" s="30"/>
      <c r="G191" s="30"/>
    </row>
    <row r="192" spans="2:7" x14ac:dyDescent="0.3">
      <c r="B192" s="30"/>
      <c r="C192" s="30"/>
      <c r="D192" s="30"/>
      <c r="E192" s="30"/>
      <c r="F192" s="30"/>
      <c r="G192" s="30"/>
    </row>
    <row r="193" spans="2:7" x14ac:dyDescent="0.3">
      <c r="B193" s="30"/>
      <c r="C193" s="30"/>
      <c r="D193" s="30"/>
      <c r="E193" s="30"/>
      <c r="F193" s="30"/>
      <c r="G193" s="30"/>
    </row>
    <row r="194" spans="2:7" x14ac:dyDescent="0.3">
      <c r="B194" s="30"/>
      <c r="C194" s="30"/>
      <c r="D194" s="30"/>
      <c r="E194" s="30"/>
      <c r="F194" s="30"/>
      <c r="G194" s="30"/>
    </row>
    <row r="195" spans="2:7" x14ac:dyDescent="0.3">
      <c r="B195" s="30"/>
      <c r="C195" s="30"/>
      <c r="D195" s="30"/>
      <c r="E195" s="30"/>
      <c r="F195" s="30"/>
      <c r="G195" s="30"/>
    </row>
    <row r="196" spans="2:7" x14ac:dyDescent="0.3">
      <c r="B196" s="30"/>
      <c r="C196" s="30"/>
      <c r="D196" s="30"/>
      <c r="E196" s="30"/>
      <c r="F196" s="30"/>
      <c r="G196" s="30"/>
    </row>
    <row r="197" spans="2:7" x14ac:dyDescent="0.3">
      <c r="B197" s="30"/>
      <c r="C197" s="30"/>
      <c r="D197" s="30"/>
      <c r="E197" s="30"/>
      <c r="F197" s="30"/>
      <c r="G197" s="30"/>
    </row>
    <row r="198" spans="2:7" x14ac:dyDescent="0.3">
      <c r="B198" s="30"/>
      <c r="C198" s="30"/>
      <c r="D198" s="30"/>
      <c r="E198" s="30"/>
      <c r="F198" s="30"/>
      <c r="G198" s="30"/>
    </row>
    <row r="199" spans="2:7" x14ac:dyDescent="0.3">
      <c r="B199" s="30"/>
      <c r="C199" s="30"/>
      <c r="D199" s="30"/>
      <c r="E199" s="30"/>
      <c r="F199" s="30"/>
      <c r="G199" s="30"/>
    </row>
    <row r="200" spans="2:7" x14ac:dyDescent="0.3">
      <c r="B200" s="30"/>
      <c r="C200" s="30"/>
      <c r="D200" s="30"/>
      <c r="E200" s="30"/>
      <c r="F200" s="30"/>
      <c r="G200" s="30"/>
    </row>
    <row r="201" spans="2:7" x14ac:dyDescent="0.3">
      <c r="B201" s="30"/>
      <c r="C201" s="30"/>
      <c r="D201" s="30"/>
      <c r="E201" s="30"/>
      <c r="F201" s="30"/>
      <c r="G201" s="30"/>
    </row>
    <row r="202" spans="2:7" x14ac:dyDescent="0.3">
      <c r="B202" s="30"/>
      <c r="C202" s="30"/>
      <c r="D202" s="30"/>
      <c r="E202" s="30"/>
      <c r="F202" s="30"/>
      <c r="G202" s="30"/>
    </row>
    <row r="203" spans="2:7" x14ac:dyDescent="0.3">
      <c r="B203" s="30"/>
      <c r="C203" s="30"/>
      <c r="D203" s="30"/>
      <c r="E203" s="30"/>
      <c r="F203" s="30"/>
      <c r="G203" s="30"/>
    </row>
    <row r="204" spans="2:7" x14ac:dyDescent="0.3">
      <c r="B204" s="30"/>
      <c r="C204" s="30"/>
      <c r="D204" s="30"/>
      <c r="E204" s="30"/>
      <c r="F204" s="30"/>
      <c r="G204" s="30"/>
    </row>
    <row r="205" spans="2:7" x14ac:dyDescent="0.3">
      <c r="B205" s="30"/>
      <c r="C205" s="30"/>
      <c r="D205" s="30"/>
      <c r="E205" s="30"/>
      <c r="F205" s="30"/>
      <c r="G205" s="30"/>
    </row>
    <row r="206" spans="2:7" x14ac:dyDescent="0.3">
      <c r="B206" s="30"/>
      <c r="C206" s="30"/>
      <c r="D206" s="30"/>
      <c r="E206" s="30"/>
      <c r="F206" s="30"/>
      <c r="G206" s="30"/>
    </row>
    <row r="207" spans="2:7" x14ac:dyDescent="0.3">
      <c r="B207" s="30"/>
      <c r="C207" s="30"/>
      <c r="D207" s="30"/>
      <c r="E207" s="30"/>
      <c r="F207" s="30"/>
      <c r="G207" s="30"/>
    </row>
    <row r="208" spans="2:7" x14ac:dyDescent="0.3">
      <c r="B208" s="30"/>
      <c r="C208" s="30"/>
      <c r="D208" s="30"/>
      <c r="E208" s="30"/>
      <c r="F208" s="30"/>
      <c r="G208" s="30"/>
    </row>
    <row r="209" spans="2:7" x14ac:dyDescent="0.3">
      <c r="B209" s="30"/>
      <c r="C209" s="30"/>
      <c r="D209" s="30"/>
      <c r="E209" s="30"/>
      <c r="F209" s="30"/>
      <c r="G209" s="30"/>
    </row>
    <row r="210" spans="2:7" x14ac:dyDescent="0.3">
      <c r="B210" s="30"/>
      <c r="C210" s="30"/>
      <c r="D210" s="30"/>
      <c r="E210" s="30"/>
      <c r="F210" s="30"/>
      <c r="G210" s="30"/>
    </row>
    <row r="211" spans="2:7" x14ac:dyDescent="0.3">
      <c r="B211" s="30"/>
      <c r="C211" s="30"/>
      <c r="D211" s="30"/>
      <c r="E211" s="30"/>
      <c r="F211" s="30"/>
      <c r="G211" s="30"/>
    </row>
    <row r="212" spans="2:7" x14ac:dyDescent="0.3">
      <c r="B212" s="30"/>
      <c r="C212" s="30"/>
      <c r="D212" s="30"/>
      <c r="E212" s="30"/>
      <c r="F212" s="30"/>
      <c r="G212" s="30"/>
    </row>
    <row r="213" spans="2:7" x14ac:dyDescent="0.3">
      <c r="B213" s="30"/>
      <c r="C213" s="30"/>
      <c r="D213" s="30"/>
      <c r="E213" s="30"/>
      <c r="F213" s="30"/>
      <c r="G213" s="30"/>
    </row>
    <row r="214" spans="2:7" x14ac:dyDescent="0.3">
      <c r="B214" s="30"/>
      <c r="C214" s="30"/>
      <c r="D214" s="30"/>
      <c r="E214" s="30"/>
      <c r="F214" s="30"/>
      <c r="G214" s="30"/>
    </row>
    <row r="215" spans="2:7" x14ac:dyDescent="0.3">
      <c r="B215" s="30"/>
      <c r="C215" s="30"/>
      <c r="D215" s="30"/>
      <c r="E215" s="30"/>
      <c r="F215" s="30"/>
      <c r="G215" s="30"/>
    </row>
    <row r="216" spans="2:7" x14ac:dyDescent="0.3">
      <c r="B216" s="30"/>
      <c r="C216" s="30"/>
      <c r="D216" s="30"/>
      <c r="E216" s="30"/>
      <c r="F216" s="30"/>
      <c r="G216" s="30"/>
    </row>
    <row r="217" spans="2:7" x14ac:dyDescent="0.3">
      <c r="B217" s="30"/>
      <c r="C217" s="30"/>
      <c r="D217" s="30"/>
      <c r="E217" s="30"/>
      <c r="F217" s="30"/>
      <c r="G217" s="30"/>
    </row>
    <row r="218" spans="2:7" x14ac:dyDescent="0.3">
      <c r="B218" s="30"/>
      <c r="C218" s="30"/>
      <c r="D218" s="30"/>
      <c r="E218" s="30"/>
      <c r="F218" s="30"/>
      <c r="G218" s="30"/>
    </row>
    <row r="219" spans="2:7" x14ac:dyDescent="0.3">
      <c r="B219" s="30"/>
      <c r="C219" s="30"/>
      <c r="D219" s="30"/>
      <c r="E219" s="30"/>
      <c r="F219" s="30"/>
      <c r="G219" s="30"/>
    </row>
    <row r="220" spans="2:7" x14ac:dyDescent="0.3">
      <c r="B220" s="30"/>
      <c r="C220" s="30"/>
      <c r="D220" s="30"/>
      <c r="E220" s="30"/>
      <c r="F220" s="30"/>
      <c r="G220" s="30"/>
    </row>
    <row r="221" spans="2:7" x14ac:dyDescent="0.3">
      <c r="B221" s="30"/>
      <c r="C221" s="30"/>
      <c r="D221" s="30"/>
      <c r="E221" s="30"/>
      <c r="F221" s="30"/>
      <c r="G221" s="30"/>
    </row>
    <row r="222" spans="2:7" x14ac:dyDescent="0.3">
      <c r="B222" s="30"/>
      <c r="C222" s="30"/>
      <c r="D222" s="30"/>
      <c r="E222" s="30"/>
      <c r="F222" s="30"/>
      <c r="G222" s="30"/>
    </row>
    <row r="223" spans="2:7" x14ac:dyDescent="0.3">
      <c r="B223" s="30"/>
      <c r="C223" s="30"/>
      <c r="D223" s="30"/>
      <c r="E223" s="30"/>
      <c r="F223" s="30"/>
      <c r="G223" s="30"/>
    </row>
    <row r="224" spans="2:7" x14ac:dyDescent="0.3">
      <c r="B224" s="30"/>
      <c r="C224" s="30"/>
      <c r="D224" s="30"/>
      <c r="E224" s="30"/>
      <c r="F224" s="30"/>
      <c r="G224" s="30"/>
    </row>
    <row r="225" spans="2:7" x14ac:dyDescent="0.3">
      <c r="B225" s="30"/>
      <c r="C225" s="30"/>
      <c r="D225" s="30"/>
      <c r="E225" s="30"/>
      <c r="F225" s="30"/>
      <c r="G225" s="30"/>
    </row>
    <row r="226" spans="2:7" x14ac:dyDescent="0.3">
      <c r="B226" s="30"/>
      <c r="C226" s="30"/>
      <c r="D226" s="30"/>
      <c r="E226" s="30"/>
      <c r="F226" s="30"/>
      <c r="G226" s="30"/>
    </row>
    <row r="227" spans="2:7" x14ac:dyDescent="0.3">
      <c r="B227" s="30"/>
      <c r="C227" s="30"/>
      <c r="D227" s="30"/>
      <c r="E227" s="30"/>
      <c r="F227" s="30"/>
      <c r="G227" s="30"/>
    </row>
    <row r="228" spans="2:7" x14ac:dyDescent="0.3">
      <c r="B228" s="30"/>
      <c r="C228" s="30"/>
      <c r="D228" s="30"/>
      <c r="E228" s="30"/>
      <c r="F228" s="30"/>
      <c r="G228" s="30"/>
    </row>
    <row r="229" spans="2:7" x14ac:dyDescent="0.3">
      <c r="B229" s="30"/>
      <c r="C229" s="30"/>
      <c r="D229" s="30"/>
      <c r="E229" s="30"/>
      <c r="F229" s="30"/>
      <c r="G229" s="30"/>
    </row>
    <row r="230" spans="2:7" x14ac:dyDescent="0.3">
      <c r="B230" s="30"/>
      <c r="C230" s="30"/>
      <c r="D230" s="30"/>
      <c r="E230" s="30"/>
      <c r="F230" s="30"/>
      <c r="G230" s="30"/>
    </row>
    <row r="231" spans="2:7" x14ac:dyDescent="0.3">
      <c r="B231" s="30"/>
      <c r="C231" s="30"/>
      <c r="D231" s="30"/>
      <c r="E231" s="30"/>
      <c r="F231" s="30"/>
      <c r="G231" s="30"/>
    </row>
    <row r="232" spans="2:7" x14ac:dyDescent="0.3">
      <c r="B232" s="30"/>
      <c r="C232" s="30"/>
      <c r="D232" s="30"/>
      <c r="E232" s="30"/>
      <c r="F232" s="30"/>
      <c r="G232" s="30"/>
    </row>
    <row r="233" spans="2:7" x14ac:dyDescent="0.3">
      <c r="B233" s="30"/>
      <c r="C233" s="30"/>
      <c r="D233" s="30"/>
      <c r="E233" s="30"/>
      <c r="F233" s="30"/>
      <c r="G233" s="30"/>
    </row>
    <row r="234" spans="2:7" x14ac:dyDescent="0.3">
      <c r="B234" s="30"/>
      <c r="C234" s="30"/>
      <c r="D234" s="30"/>
      <c r="E234" s="30"/>
      <c r="F234" s="30"/>
      <c r="G234" s="30"/>
    </row>
    <row r="235" spans="2:7" x14ac:dyDescent="0.3">
      <c r="B235" s="30"/>
      <c r="C235" s="30"/>
      <c r="D235" s="30"/>
      <c r="E235" s="30"/>
      <c r="F235" s="30"/>
      <c r="G235" s="30"/>
    </row>
    <row r="236" spans="2:7" x14ac:dyDescent="0.3">
      <c r="B236" s="30"/>
      <c r="C236" s="30"/>
      <c r="D236" s="30"/>
      <c r="E236" s="30"/>
      <c r="F236" s="30"/>
      <c r="G236" s="30"/>
    </row>
    <row r="237" spans="2:7" x14ac:dyDescent="0.3">
      <c r="B237" s="30"/>
      <c r="C237" s="30"/>
      <c r="D237" s="30"/>
      <c r="E237" s="30"/>
      <c r="F237" s="30"/>
      <c r="G237" s="30"/>
    </row>
    <row r="238" spans="2:7" x14ac:dyDescent="0.3">
      <c r="B238" s="30"/>
      <c r="C238" s="30"/>
      <c r="D238" s="30"/>
      <c r="E238" s="30"/>
      <c r="F238" s="30"/>
      <c r="G238" s="30"/>
    </row>
    <row r="239" spans="2:7" x14ac:dyDescent="0.3">
      <c r="B239" s="30"/>
      <c r="C239" s="30"/>
      <c r="D239" s="30"/>
      <c r="E239" s="30"/>
      <c r="F239" s="30"/>
      <c r="G239" s="30"/>
    </row>
    <row r="240" spans="2:7" x14ac:dyDescent="0.3">
      <c r="B240" s="30"/>
      <c r="C240" s="30"/>
      <c r="D240" s="30"/>
      <c r="E240" s="30"/>
      <c r="F240" s="30"/>
      <c r="G240" s="30"/>
    </row>
    <row r="241" spans="2:7" x14ac:dyDescent="0.3">
      <c r="B241" s="30"/>
      <c r="C241" s="30"/>
      <c r="D241" s="30"/>
      <c r="E241" s="30"/>
      <c r="F241" s="30"/>
      <c r="G241" s="30"/>
    </row>
    <row r="242" spans="2:7" x14ac:dyDescent="0.3">
      <c r="B242" s="30"/>
      <c r="C242" s="30"/>
      <c r="D242" s="30"/>
      <c r="E242" s="30"/>
      <c r="F242" s="30"/>
      <c r="G242" s="30"/>
    </row>
    <row r="243" spans="2:7" x14ac:dyDescent="0.3">
      <c r="B243" s="30"/>
      <c r="C243" s="30"/>
      <c r="D243" s="30"/>
      <c r="E243" s="30"/>
      <c r="F243" s="30"/>
      <c r="G243" s="30"/>
    </row>
    <row r="244" spans="2:7" x14ac:dyDescent="0.3">
      <c r="B244" s="30"/>
      <c r="C244" s="30"/>
      <c r="D244" s="30"/>
      <c r="E244" s="30"/>
      <c r="F244" s="30"/>
      <c r="G244" s="30"/>
    </row>
    <row r="245" spans="2:7" x14ac:dyDescent="0.3">
      <c r="B245" s="30"/>
      <c r="C245" s="30"/>
      <c r="D245" s="30"/>
      <c r="E245" s="30"/>
      <c r="F245" s="30"/>
      <c r="G245" s="30"/>
    </row>
    <row r="246" spans="2:7" x14ac:dyDescent="0.3">
      <c r="B246" s="30"/>
      <c r="C246" s="30"/>
      <c r="D246" s="30"/>
      <c r="E246" s="30"/>
      <c r="F246" s="30"/>
      <c r="G246" s="30"/>
    </row>
    <row r="247" spans="2:7" x14ac:dyDescent="0.3">
      <c r="B247" s="30"/>
      <c r="C247" s="30"/>
      <c r="D247" s="30"/>
      <c r="E247" s="30"/>
      <c r="F247" s="30"/>
      <c r="G247" s="30"/>
    </row>
    <row r="248" spans="2:7" x14ac:dyDescent="0.3">
      <c r="B248" s="30"/>
      <c r="C248" s="30"/>
      <c r="D248" s="30"/>
      <c r="E248" s="30"/>
      <c r="F248" s="30"/>
      <c r="G248" s="30"/>
    </row>
    <row r="249" spans="2:7" x14ac:dyDescent="0.3">
      <c r="B249" s="30"/>
      <c r="C249" s="30"/>
      <c r="D249" s="30"/>
      <c r="E249" s="30"/>
      <c r="F249" s="30"/>
      <c r="G249" s="30"/>
    </row>
    <row r="250" spans="2:7" x14ac:dyDescent="0.3">
      <c r="B250" s="30"/>
      <c r="C250" s="30"/>
      <c r="D250" s="30"/>
      <c r="E250" s="30"/>
      <c r="F250" s="30"/>
      <c r="G250" s="30"/>
    </row>
    <row r="251" spans="2:7" x14ac:dyDescent="0.3">
      <c r="B251" s="30"/>
      <c r="C251" s="30"/>
      <c r="D251" s="30"/>
      <c r="E251" s="30"/>
      <c r="F251" s="30"/>
      <c r="G251" s="30"/>
    </row>
    <row r="252" spans="2:7" x14ac:dyDescent="0.3">
      <c r="B252" s="30"/>
      <c r="C252" s="30"/>
      <c r="D252" s="30"/>
      <c r="E252" s="30"/>
      <c r="F252" s="30"/>
      <c r="G252" s="30"/>
    </row>
    <row r="253" spans="2:7" x14ac:dyDescent="0.3">
      <c r="B253" s="30"/>
      <c r="C253" s="30"/>
      <c r="D253" s="30"/>
      <c r="E253" s="30"/>
      <c r="F253" s="30"/>
      <c r="G253" s="30"/>
    </row>
    <row r="254" spans="2:7" x14ac:dyDescent="0.3">
      <c r="B254" s="30"/>
      <c r="C254" s="30"/>
      <c r="D254" s="30"/>
      <c r="E254" s="30"/>
      <c r="F254" s="30"/>
      <c r="G254" s="30"/>
    </row>
    <row r="255" spans="2:7" x14ac:dyDescent="0.3">
      <c r="B255" s="30"/>
      <c r="C255" s="30"/>
      <c r="D255" s="30"/>
      <c r="E255" s="30"/>
      <c r="F255" s="30"/>
      <c r="G255" s="30"/>
    </row>
    <row r="256" spans="2:7" x14ac:dyDescent="0.3">
      <c r="B256" s="30"/>
      <c r="C256" s="30"/>
      <c r="D256" s="30"/>
      <c r="E256" s="30"/>
      <c r="F256" s="30"/>
      <c r="G256" s="30"/>
    </row>
    <row r="257" spans="2:7" x14ac:dyDescent="0.3">
      <c r="B257" s="30"/>
      <c r="C257" s="30"/>
      <c r="D257" s="30"/>
      <c r="E257" s="30"/>
      <c r="F257" s="30"/>
      <c r="G257" s="30"/>
    </row>
    <row r="258" spans="2:7" x14ac:dyDescent="0.3">
      <c r="B258" s="30"/>
      <c r="C258" s="30"/>
      <c r="D258" s="30"/>
      <c r="E258" s="30"/>
      <c r="F258" s="30"/>
      <c r="G258" s="30"/>
    </row>
    <row r="259" spans="2:7" x14ac:dyDescent="0.3">
      <c r="B259" s="30"/>
      <c r="C259" s="30"/>
      <c r="D259" s="30"/>
      <c r="E259" s="30"/>
      <c r="F259" s="30"/>
      <c r="G259" s="30"/>
    </row>
    <row r="260" spans="2:7" x14ac:dyDescent="0.3">
      <c r="B260" s="30"/>
      <c r="C260" s="30"/>
      <c r="D260" s="30"/>
      <c r="E260" s="30"/>
      <c r="F260" s="30"/>
      <c r="G260" s="30"/>
    </row>
    <row r="261" spans="2:7" x14ac:dyDescent="0.3">
      <c r="B261" s="30"/>
      <c r="C261" s="30"/>
      <c r="D261" s="30"/>
      <c r="E261" s="30"/>
      <c r="F261" s="30"/>
      <c r="G261" s="30"/>
    </row>
    <row r="262" spans="2:7" x14ac:dyDescent="0.3">
      <c r="B262" s="30"/>
      <c r="C262" s="30"/>
      <c r="D262" s="30"/>
      <c r="E262" s="30"/>
      <c r="F262" s="30"/>
      <c r="G262" s="30"/>
    </row>
    <row r="263" spans="2:7" x14ac:dyDescent="0.3">
      <c r="B263" s="30"/>
      <c r="C263" s="30"/>
      <c r="D263" s="30"/>
      <c r="E263" s="30"/>
      <c r="F263" s="30"/>
      <c r="G263" s="30"/>
    </row>
    <row r="264" spans="2:7" x14ac:dyDescent="0.3">
      <c r="B264" s="30"/>
      <c r="C264" s="30"/>
      <c r="D264" s="30"/>
      <c r="E264" s="30"/>
      <c r="F264" s="30"/>
      <c r="G264" s="30"/>
    </row>
    <row r="265" spans="2:7" x14ac:dyDescent="0.3">
      <c r="B265" s="30"/>
      <c r="C265" s="30"/>
      <c r="D265" s="30"/>
      <c r="E265" s="30"/>
      <c r="F265" s="30"/>
      <c r="G265" s="30"/>
    </row>
    <row r="266" spans="2:7" x14ac:dyDescent="0.3">
      <c r="B266" s="30"/>
      <c r="C266" s="30"/>
      <c r="D266" s="30"/>
      <c r="E266" s="30"/>
      <c r="F266" s="30"/>
      <c r="G266" s="30"/>
    </row>
    <row r="267" spans="2:7" x14ac:dyDescent="0.3">
      <c r="B267" s="30"/>
      <c r="C267" s="30"/>
      <c r="D267" s="30"/>
      <c r="E267" s="30"/>
      <c r="F267" s="30"/>
      <c r="G267" s="30"/>
    </row>
    <row r="268" spans="2:7" x14ac:dyDescent="0.3">
      <c r="B268" s="30"/>
      <c r="C268" s="30"/>
      <c r="D268" s="30"/>
      <c r="E268" s="30"/>
      <c r="F268" s="30"/>
      <c r="G268" s="30"/>
    </row>
    <row r="269" spans="2:7" x14ac:dyDescent="0.3">
      <c r="B269" s="30"/>
      <c r="C269" s="30"/>
      <c r="D269" s="30"/>
      <c r="E269" s="30"/>
      <c r="F269" s="30"/>
      <c r="G269" s="30"/>
    </row>
    <row r="270" spans="2:7" x14ac:dyDescent="0.3">
      <c r="B270" s="30"/>
      <c r="C270" s="30"/>
      <c r="D270" s="30"/>
      <c r="E270" s="30"/>
      <c r="F270" s="30"/>
      <c r="G270" s="30"/>
    </row>
    <row r="271" spans="2:7" x14ac:dyDescent="0.3">
      <c r="B271" s="30"/>
      <c r="C271" s="30"/>
      <c r="D271" s="30"/>
      <c r="E271" s="30"/>
      <c r="F271" s="30"/>
      <c r="G271" s="30"/>
    </row>
    <row r="272" spans="2:7" x14ac:dyDescent="0.3">
      <c r="B272" s="30"/>
      <c r="C272" s="30"/>
      <c r="D272" s="30"/>
      <c r="E272" s="30"/>
      <c r="F272" s="30"/>
      <c r="G272" s="30"/>
    </row>
    <row r="273" spans="2:7" x14ac:dyDescent="0.3">
      <c r="B273" s="30"/>
      <c r="C273" s="30"/>
      <c r="D273" s="30"/>
      <c r="E273" s="30"/>
      <c r="F273" s="30"/>
      <c r="G273" s="30"/>
    </row>
    <row r="274" spans="2:7" x14ac:dyDescent="0.3">
      <c r="B274" s="30"/>
      <c r="C274" s="30"/>
      <c r="D274" s="30"/>
      <c r="E274" s="30"/>
      <c r="F274" s="30"/>
      <c r="G274" s="30"/>
    </row>
    <row r="275" spans="2:7" x14ac:dyDescent="0.3">
      <c r="B275" s="30"/>
      <c r="C275" s="30"/>
      <c r="D275" s="30"/>
      <c r="E275" s="30"/>
      <c r="F275" s="30"/>
      <c r="G275" s="30"/>
    </row>
    <row r="276" spans="2:7" x14ac:dyDescent="0.3">
      <c r="B276" s="30"/>
      <c r="C276" s="30"/>
      <c r="D276" s="30"/>
      <c r="E276" s="30"/>
      <c r="F276" s="30"/>
      <c r="G276" s="30"/>
    </row>
    <row r="277" spans="2:7" x14ac:dyDescent="0.3">
      <c r="B277" s="30"/>
      <c r="C277" s="30"/>
      <c r="D277" s="30"/>
      <c r="E277" s="30"/>
      <c r="F277" s="30"/>
      <c r="G277" s="30"/>
    </row>
    <row r="278" spans="2:7" x14ac:dyDescent="0.3">
      <c r="B278" s="30"/>
      <c r="C278" s="30"/>
      <c r="D278" s="30"/>
      <c r="E278" s="30"/>
      <c r="F278" s="30"/>
      <c r="G278" s="30"/>
    </row>
    <row r="279" spans="2:7" x14ac:dyDescent="0.3">
      <c r="B279" s="30"/>
      <c r="C279" s="30"/>
      <c r="D279" s="30"/>
      <c r="E279" s="30"/>
      <c r="F279" s="30"/>
      <c r="G279" s="30"/>
    </row>
    <row r="280" spans="2:7" x14ac:dyDescent="0.3">
      <c r="B280" s="30"/>
      <c r="C280" s="30"/>
      <c r="D280" s="30"/>
      <c r="E280" s="30"/>
      <c r="F280" s="30"/>
      <c r="G280" s="30"/>
    </row>
    <row r="281" spans="2:7" x14ac:dyDescent="0.3">
      <c r="B281" s="30"/>
      <c r="C281" s="30"/>
      <c r="D281" s="30"/>
      <c r="E281" s="30"/>
      <c r="F281" s="30"/>
      <c r="G281" s="30"/>
    </row>
    <row r="282" spans="2:7" x14ac:dyDescent="0.3">
      <c r="B282" s="30"/>
      <c r="C282" s="30"/>
      <c r="D282" s="30"/>
      <c r="E282" s="30"/>
      <c r="F282" s="30"/>
      <c r="G282" s="30"/>
    </row>
    <row r="283" spans="2:7" x14ac:dyDescent="0.3">
      <c r="B283" s="30"/>
      <c r="C283" s="30"/>
      <c r="D283" s="30"/>
      <c r="E283" s="30"/>
      <c r="F283" s="30"/>
      <c r="G283" s="30"/>
    </row>
    <row r="284" spans="2:7" x14ac:dyDescent="0.3">
      <c r="B284" s="30"/>
      <c r="C284" s="30"/>
      <c r="D284" s="30"/>
      <c r="E284" s="30"/>
      <c r="F284" s="30"/>
      <c r="G284" s="30"/>
    </row>
    <row r="285" spans="2:7" x14ac:dyDescent="0.3">
      <c r="B285" s="30"/>
      <c r="C285" s="30"/>
      <c r="D285" s="30"/>
      <c r="E285" s="30"/>
      <c r="F285" s="30"/>
      <c r="G285" s="30"/>
    </row>
    <row r="286" spans="2:7" x14ac:dyDescent="0.3">
      <c r="B286" s="30"/>
      <c r="C286" s="30"/>
      <c r="D286" s="30"/>
      <c r="E286" s="30"/>
      <c r="F286" s="30"/>
      <c r="G286" s="30"/>
    </row>
    <row r="287" spans="2:7" x14ac:dyDescent="0.3">
      <c r="B287" s="30"/>
      <c r="C287" s="30"/>
      <c r="D287" s="30"/>
      <c r="E287" s="30"/>
      <c r="F287" s="30"/>
      <c r="G287" s="30"/>
    </row>
    <row r="288" spans="2:7" x14ac:dyDescent="0.3">
      <c r="B288" s="30"/>
      <c r="C288" s="30"/>
      <c r="D288" s="30"/>
      <c r="E288" s="30"/>
      <c r="F288" s="30"/>
      <c r="G288" s="30"/>
    </row>
    <row r="289" spans="2:7" x14ac:dyDescent="0.3">
      <c r="B289" s="30"/>
      <c r="C289" s="30"/>
      <c r="D289" s="30"/>
      <c r="E289" s="30"/>
      <c r="F289" s="30"/>
      <c r="G289" s="30"/>
    </row>
    <row r="290" spans="2:7" x14ac:dyDescent="0.3">
      <c r="B290" s="30"/>
      <c r="C290" s="30"/>
      <c r="D290" s="30"/>
      <c r="E290" s="30"/>
      <c r="F290" s="30"/>
      <c r="G290" s="30"/>
    </row>
    <row r="291" spans="2:7" x14ac:dyDescent="0.3">
      <c r="B291" s="30"/>
      <c r="C291" s="30"/>
      <c r="D291" s="30"/>
      <c r="E291" s="30"/>
      <c r="F291" s="30"/>
      <c r="G291" s="30"/>
    </row>
    <row r="292" spans="2:7" x14ac:dyDescent="0.3">
      <c r="B292" s="30"/>
      <c r="C292" s="30"/>
      <c r="D292" s="30"/>
      <c r="E292" s="30"/>
      <c r="F292" s="30"/>
      <c r="G292" s="30"/>
    </row>
    <row r="293" spans="2:7" x14ac:dyDescent="0.3">
      <c r="B293" s="30"/>
      <c r="C293" s="30"/>
      <c r="D293" s="30"/>
      <c r="E293" s="30"/>
      <c r="F293" s="30"/>
      <c r="G293" s="30"/>
    </row>
    <row r="294" spans="2:7" x14ac:dyDescent="0.3">
      <c r="B294" s="30"/>
      <c r="C294" s="30"/>
      <c r="D294" s="30"/>
      <c r="E294" s="30"/>
      <c r="F294" s="30"/>
      <c r="G294" s="30"/>
    </row>
    <row r="295" spans="2:7" x14ac:dyDescent="0.3">
      <c r="B295" s="30"/>
      <c r="C295" s="30"/>
      <c r="D295" s="30"/>
      <c r="E295" s="30"/>
      <c r="F295" s="30"/>
      <c r="G295" s="30"/>
    </row>
    <row r="296" spans="2:7" x14ac:dyDescent="0.3">
      <c r="B296" s="30"/>
      <c r="C296" s="30"/>
      <c r="D296" s="30"/>
      <c r="E296" s="30"/>
      <c r="F296" s="30"/>
      <c r="G296" s="30"/>
    </row>
    <row r="297" spans="2:7" x14ac:dyDescent="0.3">
      <c r="B297" s="30"/>
      <c r="C297" s="30"/>
      <c r="D297" s="30"/>
      <c r="E297" s="30"/>
      <c r="F297" s="30"/>
      <c r="G297" s="30"/>
    </row>
    <row r="298" spans="2:7" x14ac:dyDescent="0.3">
      <c r="B298" s="30"/>
      <c r="C298" s="30"/>
      <c r="D298" s="30"/>
      <c r="E298" s="30"/>
      <c r="F298" s="30"/>
      <c r="G298" s="30"/>
    </row>
    <row r="299" spans="2:7" x14ac:dyDescent="0.3">
      <c r="B299" s="30"/>
      <c r="C299" s="30"/>
      <c r="D299" s="30"/>
      <c r="E299" s="30"/>
      <c r="F299" s="30"/>
      <c r="G299" s="30"/>
    </row>
    <row r="300" spans="2:7" x14ac:dyDescent="0.3">
      <c r="B300" s="30"/>
      <c r="C300" s="30"/>
      <c r="D300" s="30"/>
      <c r="E300" s="30"/>
      <c r="F300" s="30"/>
      <c r="G300" s="30"/>
    </row>
    <row r="301" spans="2:7" x14ac:dyDescent="0.3">
      <c r="B301" s="30"/>
      <c r="C301" s="30"/>
      <c r="D301" s="30"/>
      <c r="E301" s="30"/>
      <c r="F301" s="30"/>
      <c r="G301" s="30"/>
    </row>
    <row r="302" spans="2:7" x14ac:dyDescent="0.3">
      <c r="B302" s="30"/>
      <c r="C302" s="30"/>
      <c r="D302" s="30"/>
      <c r="E302" s="30"/>
      <c r="F302" s="30"/>
      <c r="G302" s="30"/>
    </row>
    <row r="303" spans="2:7" x14ac:dyDescent="0.3">
      <c r="B303" s="30"/>
      <c r="C303" s="30"/>
      <c r="D303" s="30"/>
      <c r="E303" s="30"/>
      <c r="F303" s="30"/>
      <c r="G303" s="30"/>
    </row>
    <row r="304" spans="2:7" x14ac:dyDescent="0.3">
      <c r="B304" s="30"/>
      <c r="C304" s="30"/>
      <c r="D304" s="30"/>
      <c r="E304" s="30"/>
      <c r="F304" s="30"/>
      <c r="G304" s="30"/>
    </row>
    <row r="305" spans="2:7" x14ac:dyDescent="0.3">
      <c r="B305" s="30"/>
      <c r="C305" s="30"/>
      <c r="D305" s="30"/>
      <c r="E305" s="30"/>
      <c r="F305" s="30"/>
      <c r="G305" s="30"/>
    </row>
    <row r="306" spans="2:7" x14ac:dyDescent="0.3">
      <c r="B306" s="30"/>
      <c r="C306" s="30"/>
      <c r="D306" s="30"/>
      <c r="E306" s="30"/>
      <c r="F306" s="30"/>
      <c r="G306" s="30"/>
    </row>
    <row r="307" spans="2:7" x14ac:dyDescent="0.3">
      <c r="B307" s="30"/>
      <c r="C307" s="30"/>
      <c r="D307" s="30"/>
      <c r="E307" s="30"/>
      <c r="F307" s="30"/>
      <c r="G307" s="30"/>
    </row>
    <row r="308" spans="2:7" x14ac:dyDescent="0.3">
      <c r="B308" s="30"/>
      <c r="C308" s="30"/>
      <c r="D308" s="30"/>
      <c r="E308" s="30"/>
      <c r="F308" s="30"/>
      <c r="G308" s="30"/>
    </row>
    <row r="309" spans="2:7" x14ac:dyDescent="0.3">
      <c r="B309" s="30"/>
      <c r="C309" s="30"/>
      <c r="D309" s="30"/>
      <c r="E309" s="30"/>
      <c r="F309" s="30"/>
      <c r="G309" s="30"/>
    </row>
    <row r="310" spans="2:7" x14ac:dyDescent="0.3">
      <c r="B310" s="30"/>
      <c r="C310" s="30"/>
      <c r="D310" s="30"/>
      <c r="E310" s="30"/>
      <c r="F310" s="30"/>
      <c r="G310" s="30"/>
    </row>
    <row r="311" spans="2:7" x14ac:dyDescent="0.3">
      <c r="B311" s="30"/>
      <c r="C311" s="30"/>
      <c r="D311" s="30"/>
      <c r="E311" s="30"/>
      <c r="F311" s="30"/>
      <c r="G311" s="30"/>
    </row>
    <row r="312" spans="2:7" x14ac:dyDescent="0.3">
      <c r="B312" s="30"/>
      <c r="C312" s="30"/>
      <c r="D312" s="30"/>
      <c r="E312" s="30"/>
      <c r="F312" s="30"/>
      <c r="G312" s="30"/>
    </row>
    <row r="313" spans="2:7" x14ac:dyDescent="0.3">
      <c r="B313" s="30"/>
      <c r="C313" s="30"/>
      <c r="D313" s="30"/>
      <c r="E313" s="30"/>
      <c r="F313" s="30"/>
      <c r="G313" s="30"/>
    </row>
    <row r="314" spans="2:7" x14ac:dyDescent="0.3">
      <c r="B314" s="30"/>
      <c r="C314" s="30"/>
      <c r="D314" s="30"/>
      <c r="E314" s="30"/>
      <c r="F314" s="30"/>
      <c r="G314" s="30"/>
    </row>
    <row r="315" spans="2:7" x14ac:dyDescent="0.3">
      <c r="B315" s="30"/>
      <c r="C315" s="30"/>
      <c r="D315" s="30"/>
      <c r="E315" s="30"/>
      <c r="F315" s="30"/>
      <c r="G315" s="30"/>
    </row>
    <row r="316" spans="2:7" x14ac:dyDescent="0.3">
      <c r="B316" s="30"/>
      <c r="C316" s="30"/>
      <c r="D316" s="30"/>
      <c r="E316" s="30"/>
      <c r="F316" s="30"/>
      <c r="G316" s="30"/>
    </row>
    <row r="317" spans="2:7" x14ac:dyDescent="0.3">
      <c r="B317" s="30"/>
      <c r="C317" s="30"/>
      <c r="D317" s="30"/>
      <c r="E317" s="30"/>
      <c r="F317" s="30"/>
      <c r="G317" s="30"/>
    </row>
    <row r="318" spans="2:7" x14ac:dyDescent="0.3">
      <c r="B318" s="30"/>
      <c r="C318" s="30"/>
      <c r="D318" s="30"/>
      <c r="E318" s="30"/>
      <c r="F318" s="30"/>
      <c r="G318" s="30"/>
    </row>
    <row r="319" spans="2:7" x14ac:dyDescent="0.3">
      <c r="B319" s="30"/>
      <c r="C319" s="30"/>
      <c r="D319" s="30"/>
      <c r="E319" s="30"/>
      <c r="F319" s="30"/>
      <c r="G319" s="30"/>
    </row>
    <row r="320" spans="2:7" x14ac:dyDescent="0.3">
      <c r="B320" s="30"/>
      <c r="C320" s="30"/>
      <c r="D320" s="30"/>
      <c r="E320" s="30"/>
      <c r="F320" s="30"/>
      <c r="G320" s="30"/>
    </row>
    <row r="321" spans="2:7" x14ac:dyDescent="0.3">
      <c r="B321" s="30"/>
      <c r="C321" s="30"/>
      <c r="D321" s="30"/>
      <c r="E321" s="30"/>
      <c r="F321" s="30"/>
      <c r="G321" s="30"/>
    </row>
    <row r="322" spans="2:7" x14ac:dyDescent="0.3">
      <c r="B322" s="30"/>
      <c r="C322" s="30"/>
      <c r="D322" s="30"/>
      <c r="E322" s="30"/>
      <c r="F322" s="30"/>
      <c r="G322" s="30"/>
    </row>
    <row r="323" spans="2:7" x14ac:dyDescent="0.3">
      <c r="B323" s="30"/>
      <c r="C323" s="30"/>
      <c r="D323" s="30"/>
      <c r="E323" s="30"/>
      <c r="F323" s="30"/>
      <c r="G323" s="30"/>
    </row>
    <row r="324" spans="2:7" x14ac:dyDescent="0.3">
      <c r="B324" s="30"/>
      <c r="C324" s="30"/>
      <c r="D324" s="30"/>
      <c r="E324" s="30"/>
      <c r="F324" s="30"/>
      <c r="G324" s="30"/>
    </row>
    <row r="325" spans="2:7" x14ac:dyDescent="0.3">
      <c r="B325" s="30"/>
      <c r="C325" s="30"/>
      <c r="D325" s="30"/>
      <c r="E325" s="30"/>
      <c r="F325" s="30"/>
      <c r="G325" s="30"/>
    </row>
    <row r="326" spans="2:7" x14ac:dyDescent="0.3">
      <c r="B326" s="30"/>
      <c r="C326" s="30"/>
      <c r="D326" s="30"/>
      <c r="E326" s="30"/>
      <c r="F326" s="30"/>
      <c r="G326" s="30"/>
    </row>
    <row r="327" spans="2:7" x14ac:dyDescent="0.3">
      <c r="B327" s="30"/>
      <c r="C327" s="30"/>
      <c r="D327" s="30"/>
      <c r="E327" s="30"/>
      <c r="F327" s="30"/>
      <c r="G327" s="30"/>
    </row>
    <row r="328" spans="2:7" x14ac:dyDescent="0.3">
      <c r="B328" s="30"/>
      <c r="C328" s="30"/>
      <c r="D328" s="30"/>
      <c r="E328" s="30"/>
      <c r="F328" s="30"/>
      <c r="G328" s="30"/>
    </row>
    <row r="329" spans="2:7" x14ac:dyDescent="0.3">
      <c r="B329" s="30"/>
      <c r="C329" s="30"/>
      <c r="D329" s="30"/>
      <c r="E329" s="30"/>
      <c r="F329" s="30"/>
      <c r="G329" s="30"/>
    </row>
    <row r="330" spans="2:7" x14ac:dyDescent="0.3">
      <c r="B330" s="30"/>
      <c r="C330" s="30"/>
      <c r="D330" s="30"/>
      <c r="E330" s="30"/>
      <c r="F330" s="30"/>
      <c r="G330" s="30"/>
    </row>
    <row r="331" spans="2:7" x14ac:dyDescent="0.3">
      <c r="B331" s="30"/>
      <c r="C331" s="30"/>
      <c r="D331" s="30"/>
      <c r="E331" s="30"/>
      <c r="F331" s="30"/>
      <c r="G331" s="30"/>
    </row>
    <row r="332" spans="2:7" x14ac:dyDescent="0.3">
      <c r="B332" s="30"/>
      <c r="C332" s="30"/>
      <c r="D332" s="30"/>
      <c r="E332" s="30"/>
      <c r="F332" s="30"/>
      <c r="G332" s="30"/>
    </row>
    <row r="333" spans="2:7" x14ac:dyDescent="0.3">
      <c r="B333" s="30"/>
      <c r="C333" s="30"/>
      <c r="D333" s="30"/>
      <c r="E333" s="30"/>
      <c r="F333" s="30"/>
      <c r="G333" s="30"/>
    </row>
    <row r="334" spans="2:7" x14ac:dyDescent="0.3">
      <c r="B334" s="30"/>
      <c r="C334" s="30"/>
      <c r="D334" s="30"/>
      <c r="E334" s="30"/>
      <c r="F334" s="30"/>
      <c r="G334" s="30"/>
    </row>
    <row r="335" spans="2:7" x14ac:dyDescent="0.3">
      <c r="B335" s="30"/>
      <c r="C335" s="30"/>
      <c r="D335" s="30"/>
      <c r="E335" s="30"/>
      <c r="F335" s="30"/>
      <c r="G335" s="30"/>
    </row>
    <row r="336" spans="2:7" x14ac:dyDescent="0.3">
      <c r="B336" s="30"/>
      <c r="C336" s="30"/>
      <c r="D336" s="30"/>
      <c r="E336" s="30"/>
      <c r="F336" s="30"/>
      <c r="G336" s="30"/>
    </row>
    <row r="337" spans="2:7" x14ac:dyDescent="0.3">
      <c r="B337" s="30"/>
      <c r="C337" s="30"/>
      <c r="D337" s="30"/>
      <c r="E337" s="30"/>
      <c r="F337" s="30"/>
      <c r="G337" s="30"/>
    </row>
    <row r="338" spans="2:7" x14ac:dyDescent="0.3">
      <c r="B338" s="30"/>
      <c r="C338" s="30"/>
      <c r="D338" s="30"/>
      <c r="E338" s="30"/>
      <c r="F338" s="30"/>
      <c r="G338" s="30"/>
    </row>
    <row r="339" spans="2:7" x14ac:dyDescent="0.3">
      <c r="B339" s="30"/>
      <c r="C339" s="30"/>
      <c r="D339" s="30"/>
      <c r="E339" s="30"/>
      <c r="F339" s="30"/>
      <c r="G339" s="30"/>
    </row>
    <row r="340" spans="2:7" x14ac:dyDescent="0.3">
      <c r="B340" s="30"/>
      <c r="C340" s="30"/>
      <c r="D340" s="30"/>
      <c r="E340" s="30"/>
      <c r="F340" s="30"/>
      <c r="G340" s="30"/>
    </row>
    <row r="341" spans="2:7" x14ac:dyDescent="0.3">
      <c r="B341" s="30"/>
      <c r="C341" s="30"/>
      <c r="D341" s="30"/>
      <c r="E341" s="30"/>
      <c r="F341" s="30"/>
      <c r="G341" s="30"/>
    </row>
    <row r="342" spans="2:7" x14ac:dyDescent="0.3">
      <c r="B342" s="30"/>
      <c r="C342" s="30"/>
      <c r="D342" s="30"/>
      <c r="E342" s="30"/>
      <c r="F342" s="30"/>
      <c r="G342" s="30"/>
    </row>
    <row r="343" spans="2:7" x14ac:dyDescent="0.3">
      <c r="B343" s="30"/>
      <c r="C343" s="30"/>
      <c r="D343" s="30"/>
      <c r="E343" s="30"/>
      <c r="F343" s="30"/>
      <c r="G343" s="30"/>
    </row>
    <row r="344" spans="2:7" x14ac:dyDescent="0.3">
      <c r="B344" s="30"/>
      <c r="C344" s="30"/>
      <c r="D344" s="30"/>
      <c r="E344" s="30"/>
      <c r="F344" s="30"/>
      <c r="G344" s="30"/>
    </row>
    <row r="345" spans="2:7" x14ac:dyDescent="0.3">
      <c r="B345" s="30"/>
      <c r="C345" s="30"/>
      <c r="D345" s="30"/>
      <c r="E345" s="30"/>
      <c r="F345" s="30"/>
      <c r="G345" s="30"/>
    </row>
    <row r="346" spans="2:7" x14ac:dyDescent="0.3">
      <c r="B346" s="30"/>
      <c r="C346" s="30"/>
      <c r="D346" s="30"/>
      <c r="E346" s="30"/>
      <c r="F346" s="30"/>
      <c r="G346" s="30"/>
    </row>
    <row r="347" spans="2:7" x14ac:dyDescent="0.3">
      <c r="B347" s="30"/>
      <c r="C347" s="30"/>
      <c r="D347" s="30"/>
      <c r="E347" s="30"/>
      <c r="F347" s="30"/>
      <c r="G347" s="30"/>
    </row>
    <row r="348" spans="2:7" x14ac:dyDescent="0.3">
      <c r="B348" s="30"/>
      <c r="C348" s="30"/>
      <c r="D348" s="30"/>
      <c r="E348" s="30"/>
      <c r="F348" s="30"/>
      <c r="G348" s="30"/>
    </row>
    <row r="349" spans="2:7" x14ac:dyDescent="0.3">
      <c r="B349" s="30"/>
      <c r="C349" s="30"/>
      <c r="D349" s="30"/>
      <c r="E349" s="30"/>
      <c r="F349" s="30"/>
      <c r="G349" s="30"/>
    </row>
    <row r="350" spans="2:7" x14ac:dyDescent="0.3">
      <c r="B350" s="30"/>
      <c r="C350" s="30"/>
      <c r="D350" s="30"/>
      <c r="E350" s="30"/>
      <c r="F350" s="30"/>
      <c r="G350" s="30"/>
    </row>
    <row r="351" spans="2:7" x14ac:dyDescent="0.3">
      <c r="B351" s="30"/>
      <c r="C351" s="30"/>
      <c r="D351" s="30"/>
      <c r="E351" s="30"/>
      <c r="F351" s="30"/>
      <c r="G351" s="30"/>
    </row>
    <row r="352" spans="2:7" x14ac:dyDescent="0.3">
      <c r="B352" s="30"/>
      <c r="C352" s="30"/>
      <c r="D352" s="30"/>
      <c r="E352" s="30"/>
      <c r="F352" s="30"/>
      <c r="G352" s="30"/>
    </row>
    <row r="353" spans="2:7" x14ac:dyDescent="0.3">
      <c r="B353" s="30"/>
      <c r="C353" s="30"/>
      <c r="D353" s="30"/>
      <c r="E353" s="30"/>
      <c r="F353" s="30"/>
      <c r="G353" s="30"/>
    </row>
    <row r="354" spans="2:7" x14ac:dyDescent="0.3">
      <c r="B354" s="30"/>
      <c r="C354" s="30"/>
      <c r="D354" s="30"/>
      <c r="E354" s="30"/>
      <c r="F354" s="30"/>
      <c r="G354" s="30"/>
    </row>
    <row r="355" spans="2:7" x14ac:dyDescent="0.3">
      <c r="B355" s="30"/>
      <c r="C355" s="30"/>
      <c r="D355" s="30"/>
      <c r="E355" s="30"/>
      <c r="F355" s="30"/>
      <c r="G355" s="30"/>
    </row>
    <row r="356" spans="2:7" x14ac:dyDescent="0.3">
      <c r="B356" s="30"/>
      <c r="C356" s="30"/>
      <c r="D356" s="30"/>
      <c r="E356" s="30"/>
      <c r="F356" s="30"/>
      <c r="G356" s="30"/>
    </row>
    <row r="357" spans="2:7" x14ac:dyDescent="0.3">
      <c r="B357" s="30"/>
      <c r="C357" s="30"/>
      <c r="D357" s="30"/>
      <c r="E357" s="30"/>
      <c r="F357" s="30"/>
      <c r="G357" s="30"/>
    </row>
    <row r="358" spans="2:7" x14ac:dyDescent="0.3">
      <c r="B358" s="30"/>
      <c r="C358" s="30"/>
      <c r="D358" s="30"/>
      <c r="E358" s="30"/>
      <c r="F358" s="30"/>
      <c r="G358" s="30"/>
    </row>
    <row r="359" spans="2:7" x14ac:dyDescent="0.3">
      <c r="B359" s="30"/>
      <c r="C359" s="30"/>
      <c r="D359" s="30"/>
      <c r="E359" s="30"/>
      <c r="F359" s="30"/>
      <c r="G359" s="30"/>
    </row>
    <row r="360" spans="2:7" x14ac:dyDescent="0.3">
      <c r="B360" s="30"/>
      <c r="C360" s="30"/>
      <c r="D360" s="30"/>
      <c r="E360" s="30"/>
      <c r="F360" s="30"/>
      <c r="G360" s="30"/>
    </row>
    <row r="361" spans="2:7" x14ac:dyDescent="0.3">
      <c r="B361" s="30"/>
      <c r="C361" s="30"/>
      <c r="D361" s="30"/>
      <c r="E361" s="30"/>
      <c r="F361" s="30"/>
      <c r="G361" s="30"/>
    </row>
    <row r="362" spans="2:7" x14ac:dyDescent="0.3">
      <c r="B362" s="30"/>
      <c r="C362" s="30"/>
      <c r="D362" s="30"/>
      <c r="E362" s="30"/>
      <c r="F362" s="30"/>
      <c r="G362" s="30"/>
    </row>
    <row r="363" spans="2:7" x14ac:dyDescent="0.3">
      <c r="B363" s="30"/>
      <c r="C363" s="30"/>
      <c r="D363" s="30"/>
      <c r="E363" s="30"/>
      <c r="F363" s="30"/>
      <c r="G363" s="30"/>
    </row>
    <row r="364" spans="2:7" x14ac:dyDescent="0.3">
      <c r="B364" s="30"/>
      <c r="C364" s="30"/>
      <c r="D364" s="30"/>
      <c r="E364" s="30"/>
      <c r="F364" s="30"/>
      <c r="G364" s="30"/>
    </row>
    <row r="365" spans="2:7" x14ac:dyDescent="0.3">
      <c r="B365" s="30"/>
      <c r="C365" s="30"/>
      <c r="D365" s="30"/>
      <c r="E365" s="30"/>
      <c r="F365" s="30"/>
      <c r="G365" s="30"/>
    </row>
    <row r="366" spans="2:7" x14ac:dyDescent="0.3">
      <c r="B366" s="30"/>
      <c r="C366" s="30"/>
      <c r="D366" s="30"/>
      <c r="E366" s="30"/>
      <c r="F366" s="30"/>
      <c r="G366" s="30"/>
    </row>
    <row r="367" spans="2:7" x14ac:dyDescent="0.3">
      <c r="B367" s="30"/>
      <c r="C367" s="30"/>
      <c r="D367" s="30"/>
      <c r="E367" s="30"/>
      <c r="F367" s="30"/>
      <c r="G367" s="30"/>
    </row>
    <row r="368" spans="2:7" x14ac:dyDescent="0.3">
      <c r="B368" s="30"/>
      <c r="C368" s="30"/>
      <c r="D368" s="30"/>
      <c r="E368" s="30"/>
      <c r="F368" s="30"/>
      <c r="G368" s="30"/>
    </row>
    <row r="369" spans="2:7" x14ac:dyDescent="0.3">
      <c r="B369" s="30"/>
      <c r="C369" s="30"/>
      <c r="D369" s="30"/>
      <c r="E369" s="30"/>
      <c r="F369" s="30"/>
      <c r="G369" s="30"/>
    </row>
    <row r="370" spans="2:7" x14ac:dyDescent="0.3">
      <c r="B370" s="30"/>
      <c r="C370" s="30"/>
      <c r="D370" s="30"/>
      <c r="E370" s="30"/>
      <c r="F370" s="30"/>
      <c r="G370" s="30"/>
    </row>
    <row r="371" spans="2:7" x14ac:dyDescent="0.3">
      <c r="B371" s="30"/>
      <c r="C371" s="30"/>
      <c r="D371" s="30"/>
      <c r="E371" s="30"/>
      <c r="F371" s="30"/>
      <c r="G371" s="30"/>
    </row>
    <row r="372" spans="2:7" x14ac:dyDescent="0.3">
      <c r="B372" s="30"/>
      <c r="C372" s="30"/>
      <c r="D372" s="30"/>
      <c r="E372" s="30"/>
      <c r="F372" s="30"/>
      <c r="G372" s="30"/>
    </row>
    <row r="373" spans="2:7" x14ac:dyDescent="0.3">
      <c r="B373" s="30"/>
      <c r="C373" s="30"/>
      <c r="D373" s="30"/>
      <c r="E373" s="30"/>
      <c r="F373" s="30"/>
      <c r="G373" s="30"/>
    </row>
    <row r="374" spans="2:7" x14ac:dyDescent="0.3">
      <c r="B374" s="30"/>
      <c r="C374" s="30"/>
      <c r="D374" s="30"/>
      <c r="E374" s="30"/>
      <c r="F374" s="30"/>
      <c r="G374" s="30"/>
    </row>
    <row r="375" spans="2:7" x14ac:dyDescent="0.3">
      <c r="B375" s="30"/>
      <c r="C375" s="30"/>
      <c r="D375" s="30"/>
      <c r="E375" s="30"/>
      <c r="F375" s="30"/>
      <c r="G375" s="30"/>
    </row>
    <row r="376" spans="2:7" x14ac:dyDescent="0.3">
      <c r="B376" s="30"/>
      <c r="C376" s="30"/>
      <c r="D376" s="30"/>
      <c r="E376" s="30"/>
      <c r="F376" s="30"/>
      <c r="G376" s="30"/>
    </row>
    <row r="377" spans="2:7" x14ac:dyDescent="0.3">
      <c r="B377" s="30"/>
      <c r="C377" s="30"/>
      <c r="D377" s="30"/>
      <c r="E377" s="30"/>
      <c r="F377" s="30"/>
      <c r="G377" s="30"/>
    </row>
    <row r="378" spans="2:7" x14ac:dyDescent="0.3">
      <c r="B378" s="30"/>
      <c r="C378" s="30"/>
      <c r="D378" s="30"/>
      <c r="E378" s="30"/>
      <c r="F378" s="30"/>
      <c r="G378" s="30"/>
    </row>
    <row r="379" spans="2:7" x14ac:dyDescent="0.3">
      <c r="B379" s="30"/>
      <c r="C379" s="30"/>
      <c r="D379" s="30"/>
      <c r="E379" s="30"/>
      <c r="F379" s="30"/>
      <c r="G379" s="30"/>
    </row>
    <row r="380" spans="2:7" x14ac:dyDescent="0.3">
      <c r="B380" s="30"/>
      <c r="C380" s="30"/>
      <c r="D380" s="30"/>
      <c r="E380" s="30"/>
      <c r="F380" s="30"/>
      <c r="G380" s="30"/>
    </row>
    <row r="381" spans="2:7" x14ac:dyDescent="0.3">
      <c r="B381" s="30"/>
      <c r="C381" s="30"/>
      <c r="D381" s="30"/>
      <c r="E381" s="30"/>
      <c r="F381" s="30"/>
      <c r="G381" s="30"/>
    </row>
    <row r="382" spans="2:7" x14ac:dyDescent="0.3">
      <c r="B382" s="30"/>
      <c r="C382" s="30"/>
      <c r="D382" s="30"/>
      <c r="E382" s="30"/>
      <c r="F382" s="30"/>
      <c r="G382" s="30"/>
    </row>
    <row r="383" spans="2:7" x14ac:dyDescent="0.3">
      <c r="B383" s="30"/>
      <c r="C383" s="30"/>
      <c r="D383" s="30"/>
      <c r="E383" s="30"/>
      <c r="F383" s="30"/>
      <c r="G383" s="30"/>
    </row>
    <row r="384" spans="2:7" x14ac:dyDescent="0.3">
      <c r="B384" s="30"/>
      <c r="C384" s="30"/>
      <c r="D384" s="30"/>
      <c r="E384" s="30"/>
      <c r="F384" s="30"/>
      <c r="G384" s="30"/>
    </row>
    <row r="385" spans="2:7" x14ac:dyDescent="0.3">
      <c r="B385" s="30"/>
      <c r="C385" s="30"/>
      <c r="D385" s="30"/>
      <c r="E385" s="30"/>
      <c r="F385" s="30"/>
      <c r="G385" s="30"/>
    </row>
    <row r="386" spans="2:7" x14ac:dyDescent="0.3">
      <c r="B386" s="30"/>
      <c r="C386" s="30"/>
      <c r="D386" s="30"/>
      <c r="E386" s="30"/>
      <c r="F386" s="30"/>
      <c r="G386" s="30"/>
    </row>
    <row r="387" spans="2:7" x14ac:dyDescent="0.3">
      <c r="B387" s="30"/>
      <c r="C387" s="30"/>
      <c r="D387" s="30"/>
      <c r="E387" s="30"/>
      <c r="F387" s="30"/>
      <c r="G387" s="30"/>
    </row>
    <row r="388" spans="2:7" x14ac:dyDescent="0.3">
      <c r="B388" s="30"/>
      <c r="C388" s="30"/>
      <c r="D388" s="30"/>
      <c r="E388" s="30"/>
      <c r="F388" s="30"/>
      <c r="G388" s="30"/>
    </row>
    <row r="389" spans="2:7" x14ac:dyDescent="0.3">
      <c r="B389" s="30"/>
      <c r="C389" s="30"/>
      <c r="D389" s="30"/>
      <c r="E389" s="30"/>
      <c r="F389" s="30"/>
      <c r="G389" s="30"/>
    </row>
    <row r="390" spans="2:7" x14ac:dyDescent="0.3">
      <c r="B390" s="30"/>
      <c r="C390" s="30"/>
      <c r="D390" s="30"/>
      <c r="E390" s="30"/>
      <c r="F390" s="30"/>
      <c r="G390" s="30"/>
    </row>
    <row r="391" spans="2:7" x14ac:dyDescent="0.3">
      <c r="B391" s="30"/>
      <c r="C391" s="30"/>
      <c r="D391" s="30"/>
      <c r="E391" s="30"/>
      <c r="F391" s="30"/>
      <c r="G391" s="30"/>
    </row>
    <row r="392" spans="2:7" x14ac:dyDescent="0.3">
      <c r="B392" s="30"/>
      <c r="C392" s="30"/>
      <c r="D392" s="30"/>
      <c r="E392" s="30"/>
      <c r="F392" s="30"/>
      <c r="G392" s="30"/>
    </row>
    <row r="393" spans="2:7" x14ac:dyDescent="0.3">
      <c r="B393" s="30"/>
      <c r="C393" s="30"/>
      <c r="D393" s="30"/>
      <c r="E393" s="30"/>
      <c r="F393" s="30"/>
      <c r="G393" s="30"/>
    </row>
    <row r="394" spans="2:7" x14ac:dyDescent="0.3">
      <c r="B394" s="30"/>
      <c r="C394" s="30"/>
      <c r="D394" s="30"/>
      <c r="E394" s="30"/>
      <c r="F394" s="30"/>
      <c r="G394" s="30"/>
    </row>
    <row r="395" spans="2:7" x14ac:dyDescent="0.3">
      <c r="B395" s="30"/>
      <c r="C395" s="30"/>
      <c r="D395" s="30"/>
      <c r="E395" s="30"/>
      <c r="F395" s="30"/>
      <c r="G395" s="30"/>
    </row>
    <row r="396" spans="2:7" x14ac:dyDescent="0.3">
      <c r="B396" s="30"/>
      <c r="C396" s="30"/>
      <c r="D396" s="30"/>
      <c r="E396" s="30"/>
      <c r="F396" s="30"/>
      <c r="G396" s="30"/>
    </row>
    <row r="397" spans="2:7" x14ac:dyDescent="0.3">
      <c r="B397" s="30"/>
      <c r="C397" s="30"/>
      <c r="D397" s="30"/>
      <c r="E397" s="30"/>
      <c r="F397" s="30"/>
      <c r="G397" s="30"/>
    </row>
    <row r="398" spans="2:7" x14ac:dyDescent="0.3">
      <c r="B398" s="30"/>
      <c r="C398" s="30"/>
      <c r="D398" s="30"/>
      <c r="E398" s="30"/>
      <c r="F398" s="30"/>
      <c r="G398" s="30"/>
    </row>
    <row r="399" spans="2:7" x14ac:dyDescent="0.3">
      <c r="B399" s="30"/>
      <c r="C399" s="30"/>
      <c r="D399" s="30"/>
      <c r="E399" s="30"/>
      <c r="F399" s="30"/>
      <c r="G399" s="30"/>
    </row>
    <row r="400" spans="2:7" x14ac:dyDescent="0.3">
      <c r="B400" s="30"/>
      <c r="C400" s="30"/>
      <c r="D400" s="30"/>
      <c r="E400" s="30"/>
      <c r="F400" s="30"/>
      <c r="G400" s="30"/>
    </row>
    <row r="401" spans="2:7" x14ac:dyDescent="0.3">
      <c r="B401" s="30"/>
      <c r="C401" s="30"/>
      <c r="D401" s="30"/>
      <c r="E401" s="30"/>
      <c r="F401" s="30"/>
      <c r="G401" s="30"/>
    </row>
    <row r="402" spans="2:7" x14ac:dyDescent="0.3">
      <c r="B402" s="30"/>
      <c r="C402" s="30"/>
      <c r="D402" s="30"/>
      <c r="E402" s="30"/>
      <c r="F402" s="30"/>
      <c r="G402" s="30"/>
    </row>
    <row r="403" spans="2:7" x14ac:dyDescent="0.3">
      <c r="B403" s="30"/>
      <c r="C403" s="30"/>
      <c r="D403" s="30"/>
      <c r="E403" s="30"/>
      <c r="F403" s="30"/>
      <c r="G403" s="30"/>
    </row>
    <row r="404" spans="2:7" x14ac:dyDescent="0.3">
      <c r="B404" s="30"/>
      <c r="C404" s="30"/>
      <c r="D404" s="30"/>
      <c r="E404" s="30"/>
      <c r="F404" s="30"/>
      <c r="G404" s="30"/>
    </row>
    <row r="405" spans="2:7" x14ac:dyDescent="0.3">
      <c r="B405" s="30"/>
      <c r="C405" s="30"/>
      <c r="D405" s="30"/>
      <c r="E405" s="30"/>
      <c r="F405" s="30"/>
      <c r="G405" s="30"/>
    </row>
    <row r="406" spans="2:7" x14ac:dyDescent="0.3">
      <c r="B406" s="30"/>
      <c r="C406" s="30"/>
      <c r="D406" s="30"/>
      <c r="E406" s="30"/>
      <c r="F406" s="30"/>
      <c r="G406" s="30"/>
    </row>
    <row r="407" spans="2:7" x14ac:dyDescent="0.3">
      <c r="B407" s="30"/>
      <c r="C407" s="30"/>
      <c r="D407" s="30"/>
      <c r="E407" s="30"/>
      <c r="F407" s="30"/>
      <c r="G407" s="30"/>
    </row>
    <row r="408" spans="2:7" x14ac:dyDescent="0.3">
      <c r="B408" s="30"/>
      <c r="C408" s="30"/>
      <c r="D408" s="30"/>
      <c r="E408" s="30"/>
      <c r="F408" s="30"/>
      <c r="G408" s="30"/>
    </row>
    <row r="409" spans="2:7" x14ac:dyDescent="0.3">
      <c r="B409" s="30"/>
      <c r="C409" s="30"/>
      <c r="D409" s="30"/>
      <c r="E409" s="30"/>
      <c r="F409" s="30"/>
      <c r="G409" s="30"/>
    </row>
    <row r="410" spans="2:7" x14ac:dyDescent="0.3">
      <c r="B410" s="30"/>
      <c r="C410" s="30"/>
      <c r="D410" s="30"/>
      <c r="E410" s="30"/>
      <c r="F410" s="30"/>
      <c r="G410" s="30"/>
    </row>
    <row r="411" spans="2:7" x14ac:dyDescent="0.3">
      <c r="B411" s="30"/>
      <c r="C411" s="30"/>
      <c r="D411" s="30"/>
      <c r="E411" s="30"/>
      <c r="F411" s="30"/>
      <c r="G411" s="30"/>
    </row>
    <row r="412" spans="2:7" x14ac:dyDescent="0.3">
      <c r="B412" s="30"/>
      <c r="C412" s="30"/>
      <c r="D412" s="30"/>
      <c r="E412" s="30"/>
      <c r="F412" s="30"/>
      <c r="G412" s="30"/>
    </row>
    <row r="413" spans="2:7" x14ac:dyDescent="0.3">
      <c r="B413" s="30"/>
      <c r="C413" s="30"/>
      <c r="D413" s="30"/>
      <c r="E413" s="30"/>
      <c r="F413" s="30"/>
      <c r="G413" s="30"/>
    </row>
    <row r="414" spans="2:7" x14ac:dyDescent="0.3">
      <c r="B414" s="30"/>
      <c r="C414" s="30"/>
      <c r="D414" s="30"/>
      <c r="E414" s="30"/>
      <c r="F414" s="30"/>
      <c r="G414" s="30"/>
    </row>
    <row r="415" spans="2:7" x14ac:dyDescent="0.3">
      <c r="B415" s="30"/>
      <c r="C415" s="30"/>
      <c r="D415" s="30"/>
      <c r="E415" s="30"/>
      <c r="F415" s="30"/>
      <c r="G415" s="30"/>
    </row>
    <row r="416" spans="2:7" x14ac:dyDescent="0.3">
      <c r="B416" s="30"/>
      <c r="C416" s="30"/>
      <c r="D416" s="30"/>
      <c r="E416" s="30"/>
      <c r="F416" s="30"/>
      <c r="G416" s="30"/>
    </row>
    <row r="417" spans="2:7" x14ac:dyDescent="0.3">
      <c r="B417" s="30"/>
      <c r="C417" s="30"/>
      <c r="D417" s="30"/>
      <c r="E417" s="30"/>
      <c r="F417" s="30"/>
      <c r="G417" s="30"/>
    </row>
    <row r="418" spans="2:7" x14ac:dyDescent="0.3">
      <c r="B418" s="30"/>
      <c r="C418" s="30"/>
      <c r="D418" s="30"/>
      <c r="E418" s="30"/>
      <c r="F418" s="30"/>
      <c r="G418" s="30"/>
    </row>
    <row r="419" spans="2:7" x14ac:dyDescent="0.3">
      <c r="B419" s="30"/>
      <c r="C419" s="30"/>
      <c r="D419" s="30"/>
      <c r="E419" s="30"/>
      <c r="F419" s="30"/>
      <c r="G419" s="30"/>
    </row>
    <row r="420" spans="2:7" x14ac:dyDescent="0.3">
      <c r="B420" s="30"/>
      <c r="C420" s="30"/>
      <c r="D420" s="30"/>
      <c r="E420" s="30"/>
      <c r="F420" s="30"/>
      <c r="G420" s="30"/>
    </row>
    <row r="421" spans="2:7" x14ac:dyDescent="0.3">
      <c r="B421" s="30"/>
      <c r="C421" s="30"/>
      <c r="D421" s="30"/>
      <c r="E421" s="30"/>
      <c r="F421" s="30"/>
      <c r="G421" s="30"/>
    </row>
    <row r="422" spans="2:7" x14ac:dyDescent="0.3">
      <c r="B422" s="30"/>
      <c r="C422" s="30"/>
      <c r="D422" s="30"/>
      <c r="E422" s="30"/>
      <c r="F422" s="30"/>
      <c r="G422" s="30"/>
    </row>
    <row r="423" spans="2:7" x14ac:dyDescent="0.3">
      <c r="B423" s="30"/>
      <c r="C423" s="30"/>
      <c r="D423" s="30"/>
      <c r="E423" s="30"/>
      <c r="F423" s="30"/>
      <c r="G423" s="30"/>
    </row>
    <row r="424" spans="2:7" x14ac:dyDescent="0.3">
      <c r="B424" s="30"/>
      <c r="C424" s="30"/>
      <c r="D424" s="30"/>
      <c r="E424" s="30"/>
      <c r="F424" s="30"/>
      <c r="G424" s="30"/>
    </row>
    <row r="425" spans="2:7" x14ac:dyDescent="0.3">
      <c r="B425" s="30"/>
      <c r="C425" s="30"/>
      <c r="D425" s="30"/>
      <c r="E425" s="30"/>
      <c r="F425" s="30"/>
      <c r="G425" s="30"/>
    </row>
    <row r="426" spans="2:7" x14ac:dyDescent="0.3">
      <c r="B426" s="30"/>
      <c r="C426" s="30"/>
      <c r="D426" s="30"/>
      <c r="E426" s="30"/>
      <c r="F426" s="30"/>
      <c r="G426" s="30"/>
    </row>
    <row r="427" spans="2:7" x14ac:dyDescent="0.3">
      <c r="B427" s="30"/>
      <c r="C427" s="30"/>
      <c r="D427" s="30"/>
      <c r="E427" s="30"/>
      <c r="F427" s="30"/>
      <c r="G427" s="30"/>
    </row>
    <row r="428" spans="2:7" x14ac:dyDescent="0.3">
      <c r="B428" s="30"/>
      <c r="C428" s="30"/>
      <c r="D428" s="30"/>
      <c r="E428" s="30"/>
      <c r="F428" s="30"/>
      <c r="G428" s="30"/>
    </row>
    <row r="429" spans="2:7" x14ac:dyDescent="0.3">
      <c r="B429" s="30"/>
      <c r="C429" s="30"/>
      <c r="D429" s="30"/>
      <c r="E429" s="30"/>
      <c r="F429" s="30"/>
      <c r="G429" s="30"/>
    </row>
    <row r="430" spans="2:7" x14ac:dyDescent="0.3">
      <c r="B430" s="30"/>
      <c r="C430" s="30"/>
      <c r="D430" s="30"/>
      <c r="E430" s="30"/>
      <c r="F430" s="30"/>
      <c r="G430" s="30"/>
    </row>
    <row r="431" spans="2:7" x14ac:dyDescent="0.3">
      <c r="B431" s="30"/>
      <c r="C431" s="30"/>
      <c r="D431" s="30"/>
      <c r="E431" s="30"/>
      <c r="F431" s="30"/>
      <c r="G431" s="30"/>
    </row>
    <row r="432" spans="2:7" x14ac:dyDescent="0.3">
      <c r="B432" s="30"/>
      <c r="C432" s="30"/>
      <c r="D432" s="30"/>
      <c r="E432" s="30"/>
      <c r="F432" s="30"/>
      <c r="G432" s="30"/>
    </row>
    <row r="433" spans="2:7" x14ac:dyDescent="0.3">
      <c r="B433" s="30"/>
      <c r="C433" s="30"/>
      <c r="D433" s="30"/>
      <c r="E433" s="30"/>
      <c r="F433" s="30"/>
      <c r="G433" s="30"/>
    </row>
    <row r="434" spans="2:7" x14ac:dyDescent="0.3">
      <c r="B434" s="30"/>
      <c r="C434" s="30"/>
      <c r="D434" s="30"/>
      <c r="E434" s="30"/>
      <c r="F434" s="30"/>
      <c r="G434" s="30"/>
    </row>
    <row r="435" spans="2:7" x14ac:dyDescent="0.3">
      <c r="B435" s="30"/>
      <c r="C435" s="30"/>
      <c r="D435" s="30"/>
      <c r="E435" s="30"/>
      <c r="F435" s="30"/>
      <c r="G435" s="30"/>
    </row>
    <row r="436" spans="2:7" x14ac:dyDescent="0.3">
      <c r="B436" s="30"/>
      <c r="C436" s="30"/>
      <c r="D436" s="30"/>
      <c r="E436" s="30"/>
      <c r="F436" s="30"/>
      <c r="G436" s="30"/>
    </row>
    <row r="437" spans="2:7" x14ac:dyDescent="0.3">
      <c r="B437" s="30"/>
      <c r="C437" s="30"/>
      <c r="D437" s="30"/>
      <c r="E437" s="30"/>
      <c r="F437" s="30"/>
      <c r="G437" s="30"/>
    </row>
    <row r="438" spans="2:7" x14ac:dyDescent="0.3">
      <c r="B438" s="30"/>
      <c r="C438" s="30"/>
      <c r="D438" s="30"/>
      <c r="E438" s="30"/>
      <c r="F438" s="30"/>
      <c r="G438" s="30"/>
    </row>
    <row r="439" spans="2:7" x14ac:dyDescent="0.3">
      <c r="B439" s="30"/>
      <c r="C439" s="30"/>
      <c r="D439" s="30"/>
      <c r="E439" s="30"/>
      <c r="F439" s="30"/>
      <c r="G439" s="30"/>
    </row>
    <row r="440" spans="2:7" x14ac:dyDescent="0.3">
      <c r="B440" s="30"/>
      <c r="C440" s="30"/>
      <c r="D440" s="30"/>
      <c r="E440" s="30"/>
      <c r="F440" s="30"/>
      <c r="G440" s="30"/>
    </row>
    <row r="441" spans="2:7" x14ac:dyDescent="0.3">
      <c r="B441" s="30"/>
      <c r="C441" s="30"/>
      <c r="D441" s="30"/>
      <c r="E441" s="30"/>
      <c r="F441" s="30"/>
      <c r="G441" s="30"/>
    </row>
    <row r="442" spans="2:7" x14ac:dyDescent="0.3">
      <c r="B442" s="30"/>
      <c r="C442" s="30"/>
      <c r="D442" s="30"/>
      <c r="E442" s="30"/>
      <c r="F442" s="30"/>
      <c r="G442" s="30"/>
    </row>
    <row r="443" spans="2:7" x14ac:dyDescent="0.3">
      <c r="B443" s="30"/>
      <c r="C443" s="30"/>
      <c r="D443" s="30"/>
      <c r="E443" s="30"/>
      <c r="F443" s="30"/>
      <c r="G443" s="30"/>
    </row>
    <row r="444" spans="2:7" x14ac:dyDescent="0.3">
      <c r="B444" s="30"/>
      <c r="C444" s="30"/>
      <c r="D444" s="30"/>
      <c r="E444" s="30"/>
      <c r="F444" s="30"/>
      <c r="G444" s="30"/>
    </row>
    <row r="445" spans="2:7" x14ac:dyDescent="0.3">
      <c r="B445" s="30"/>
      <c r="C445" s="30"/>
      <c r="D445" s="30"/>
      <c r="E445" s="30"/>
      <c r="F445" s="30"/>
      <c r="G445" s="30"/>
    </row>
    <row r="446" spans="2:7" x14ac:dyDescent="0.3">
      <c r="B446" s="30"/>
      <c r="C446" s="30"/>
      <c r="D446" s="30"/>
      <c r="E446" s="30"/>
      <c r="F446" s="30"/>
      <c r="G446" s="30"/>
    </row>
    <row r="447" spans="2:7" x14ac:dyDescent="0.3">
      <c r="B447" s="30"/>
      <c r="C447" s="30"/>
      <c r="D447" s="30"/>
      <c r="E447" s="30"/>
      <c r="F447" s="30"/>
      <c r="G447" s="30"/>
    </row>
    <row r="448" spans="2:7" x14ac:dyDescent="0.3">
      <c r="B448" s="30"/>
      <c r="C448" s="30"/>
      <c r="D448" s="30"/>
      <c r="E448" s="30"/>
      <c r="F448" s="30"/>
      <c r="G448" s="30"/>
    </row>
    <row r="449" spans="2:7" x14ac:dyDescent="0.3">
      <c r="B449" s="30"/>
      <c r="C449" s="30"/>
      <c r="D449" s="30"/>
      <c r="E449" s="30"/>
      <c r="F449" s="30"/>
      <c r="G449" s="30"/>
    </row>
    <row r="450" spans="2:7" x14ac:dyDescent="0.3">
      <c r="B450" s="30"/>
      <c r="C450" s="30"/>
      <c r="D450" s="30"/>
      <c r="E450" s="30"/>
      <c r="F450" s="30"/>
      <c r="G450" s="30"/>
    </row>
    <row r="451" spans="2:7" x14ac:dyDescent="0.3">
      <c r="B451" s="30"/>
      <c r="C451" s="30"/>
      <c r="D451" s="30"/>
      <c r="E451" s="30"/>
      <c r="F451" s="30"/>
      <c r="G451" s="30"/>
    </row>
    <row r="452" spans="2:7" x14ac:dyDescent="0.3">
      <c r="B452" s="30"/>
      <c r="C452" s="30"/>
      <c r="D452" s="30"/>
      <c r="E452" s="30"/>
      <c r="F452" s="30"/>
      <c r="G452" s="30"/>
    </row>
    <row r="453" spans="2:7" x14ac:dyDescent="0.3">
      <c r="B453" s="30"/>
      <c r="C453" s="30"/>
      <c r="D453" s="30"/>
      <c r="E453" s="30"/>
      <c r="F453" s="30"/>
      <c r="G453" s="30"/>
    </row>
    <row r="454" spans="2:7" x14ac:dyDescent="0.3">
      <c r="B454" s="30"/>
      <c r="C454" s="30"/>
      <c r="D454" s="30"/>
      <c r="E454" s="30"/>
      <c r="F454" s="30"/>
      <c r="G454" s="30"/>
    </row>
    <row r="455" spans="2:7" x14ac:dyDescent="0.3">
      <c r="B455" s="30"/>
      <c r="C455" s="30"/>
      <c r="D455" s="30"/>
      <c r="E455" s="30"/>
      <c r="F455" s="30"/>
      <c r="G455" s="30"/>
    </row>
    <row r="456" spans="2:7" x14ac:dyDescent="0.3">
      <c r="B456" s="30"/>
      <c r="C456" s="30"/>
      <c r="D456" s="30"/>
      <c r="E456" s="30"/>
      <c r="F456" s="30"/>
      <c r="G456" s="30"/>
    </row>
    <row r="457" spans="2:7" x14ac:dyDescent="0.3">
      <c r="B457" s="30"/>
      <c r="C457" s="30"/>
      <c r="D457" s="30"/>
      <c r="E457" s="30"/>
      <c r="F457" s="30"/>
      <c r="G457" s="30"/>
    </row>
    <row r="458" spans="2:7" x14ac:dyDescent="0.3">
      <c r="B458" s="30"/>
      <c r="C458" s="30"/>
      <c r="D458" s="30"/>
      <c r="E458" s="30"/>
      <c r="F458" s="30"/>
      <c r="G458" s="30"/>
    </row>
    <row r="459" spans="2:7" x14ac:dyDescent="0.3">
      <c r="B459" s="30"/>
      <c r="C459" s="30"/>
      <c r="D459" s="30"/>
      <c r="E459" s="30"/>
      <c r="F459" s="30"/>
      <c r="G459" s="30"/>
    </row>
    <row r="460" spans="2:7" x14ac:dyDescent="0.3">
      <c r="B460" s="30"/>
      <c r="C460" s="30"/>
      <c r="D460" s="30"/>
      <c r="E460" s="30"/>
      <c r="F460" s="30"/>
      <c r="G460" s="30"/>
    </row>
    <row r="461" spans="2:7" x14ac:dyDescent="0.3">
      <c r="B461" s="30"/>
      <c r="C461" s="30"/>
      <c r="D461" s="30"/>
      <c r="E461" s="30"/>
      <c r="F461" s="30"/>
      <c r="G461" s="30"/>
    </row>
    <row r="462" spans="2:7" x14ac:dyDescent="0.3">
      <c r="B462" s="30"/>
      <c r="C462" s="30"/>
      <c r="D462" s="30"/>
      <c r="E462" s="30"/>
      <c r="F462" s="30"/>
      <c r="G462" s="30"/>
    </row>
    <row r="463" spans="2:7" x14ac:dyDescent="0.3">
      <c r="B463" s="30"/>
      <c r="C463" s="30"/>
      <c r="D463" s="30"/>
      <c r="E463" s="30"/>
      <c r="F463" s="30"/>
      <c r="G463" s="30"/>
    </row>
    <row r="464" spans="2:7" x14ac:dyDescent="0.3">
      <c r="B464" s="30"/>
      <c r="C464" s="30"/>
      <c r="D464" s="30"/>
      <c r="E464" s="30"/>
      <c r="F464" s="30"/>
      <c r="G464" s="30"/>
    </row>
    <row r="465" spans="2:7" x14ac:dyDescent="0.3">
      <c r="B465" s="30"/>
      <c r="C465" s="30"/>
      <c r="D465" s="30"/>
      <c r="E465" s="30"/>
      <c r="F465" s="30"/>
      <c r="G465" s="30"/>
    </row>
    <row r="466" spans="2:7" x14ac:dyDescent="0.3">
      <c r="B466" s="30"/>
      <c r="C466" s="30"/>
      <c r="D466" s="30"/>
      <c r="E466" s="30"/>
      <c r="F466" s="30"/>
      <c r="G466" s="30"/>
    </row>
    <row r="467" spans="2:7" x14ac:dyDescent="0.3">
      <c r="B467" s="30"/>
      <c r="C467" s="30"/>
      <c r="D467" s="30"/>
      <c r="E467" s="30"/>
      <c r="F467" s="30"/>
      <c r="G467" s="30"/>
    </row>
    <row r="468" spans="2:7" x14ac:dyDescent="0.3">
      <c r="B468" s="30"/>
      <c r="C468" s="30"/>
      <c r="D468" s="30"/>
      <c r="E468" s="30"/>
      <c r="F468" s="30"/>
      <c r="G468" s="30"/>
    </row>
    <row r="469" spans="2:7" x14ac:dyDescent="0.3">
      <c r="B469" s="30"/>
      <c r="C469" s="30"/>
      <c r="D469" s="30"/>
      <c r="E469" s="30"/>
      <c r="F469" s="30"/>
      <c r="G469" s="30"/>
    </row>
    <row r="470" spans="2:7" x14ac:dyDescent="0.3">
      <c r="B470" s="30"/>
      <c r="C470" s="30"/>
      <c r="D470" s="30"/>
      <c r="E470" s="30"/>
      <c r="F470" s="30"/>
      <c r="G470" s="30"/>
    </row>
    <row r="471" spans="2:7" x14ac:dyDescent="0.3">
      <c r="B471" s="30"/>
      <c r="C471" s="30"/>
      <c r="D471" s="30"/>
      <c r="E471" s="30"/>
      <c r="F471" s="30"/>
      <c r="G471" s="30"/>
    </row>
    <row r="472" spans="2:7" x14ac:dyDescent="0.3">
      <c r="B472" s="30"/>
      <c r="C472" s="30"/>
      <c r="D472" s="30"/>
      <c r="E472" s="30"/>
      <c r="F472" s="30"/>
      <c r="G472" s="30"/>
    </row>
    <row r="473" spans="2:7" x14ac:dyDescent="0.3">
      <c r="B473" s="30"/>
      <c r="C473" s="30"/>
      <c r="D473" s="30"/>
      <c r="E473" s="30"/>
      <c r="F473" s="30"/>
      <c r="G473" s="30"/>
    </row>
    <row r="474" spans="2:7" x14ac:dyDescent="0.3">
      <c r="B474" s="30"/>
      <c r="C474" s="30"/>
      <c r="D474" s="30"/>
      <c r="E474" s="30"/>
      <c r="F474" s="30"/>
      <c r="G474" s="30"/>
    </row>
    <row r="475" spans="2:7" x14ac:dyDescent="0.3">
      <c r="B475" s="30"/>
      <c r="C475" s="30"/>
      <c r="D475" s="30"/>
      <c r="E475" s="30"/>
      <c r="F475" s="30"/>
      <c r="G475" s="30"/>
    </row>
    <row r="476" spans="2:7" x14ac:dyDescent="0.3">
      <c r="B476" s="30"/>
      <c r="C476" s="30"/>
      <c r="D476" s="30"/>
      <c r="E476" s="30"/>
      <c r="F476" s="30"/>
      <c r="G476" s="30"/>
    </row>
    <row r="477" spans="2:7" x14ac:dyDescent="0.3">
      <c r="B477" s="30"/>
      <c r="C477" s="30"/>
      <c r="D477" s="30"/>
      <c r="E477" s="30"/>
      <c r="F477" s="30"/>
      <c r="G477" s="30"/>
    </row>
    <row r="478" spans="2:7" x14ac:dyDescent="0.3">
      <c r="B478" s="30"/>
      <c r="C478" s="30"/>
      <c r="D478" s="30"/>
      <c r="E478" s="30"/>
      <c r="F478" s="30"/>
      <c r="G478" s="30"/>
    </row>
    <row r="479" spans="2:7" x14ac:dyDescent="0.3">
      <c r="B479" s="30"/>
      <c r="C479" s="30"/>
      <c r="D479" s="30"/>
      <c r="E479" s="30"/>
      <c r="F479" s="30"/>
      <c r="G479" s="30"/>
    </row>
    <row r="480" spans="2:7" x14ac:dyDescent="0.3">
      <c r="B480" s="30"/>
      <c r="C480" s="30"/>
      <c r="D480" s="30"/>
      <c r="E480" s="30"/>
      <c r="F480" s="30"/>
      <c r="G480" s="30"/>
    </row>
    <row r="481" spans="2:7" x14ac:dyDescent="0.3">
      <c r="B481" s="30"/>
      <c r="C481" s="30"/>
      <c r="D481" s="30"/>
      <c r="E481" s="30"/>
      <c r="F481" s="30"/>
      <c r="G481" s="30"/>
    </row>
    <row r="482" spans="2:7" x14ac:dyDescent="0.3">
      <c r="B482" s="30"/>
      <c r="C482" s="30"/>
      <c r="D482" s="30"/>
      <c r="E482" s="30"/>
      <c r="F482" s="30"/>
      <c r="G482" s="30"/>
    </row>
    <row r="483" spans="2:7" x14ac:dyDescent="0.3">
      <c r="B483" s="30"/>
      <c r="C483" s="30"/>
      <c r="D483" s="30"/>
      <c r="E483" s="30"/>
      <c r="F483" s="30"/>
      <c r="G483" s="30"/>
    </row>
    <row r="484" spans="2:7" x14ac:dyDescent="0.3">
      <c r="B484" s="30"/>
      <c r="C484" s="30"/>
      <c r="D484" s="30"/>
      <c r="E484" s="30"/>
      <c r="F484" s="30"/>
      <c r="G484" s="30"/>
    </row>
    <row r="485" spans="2:7" x14ac:dyDescent="0.3">
      <c r="B485" s="30"/>
      <c r="C485" s="30"/>
      <c r="D485" s="30"/>
      <c r="E485" s="30"/>
      <c r="F485" s="30"/>
      <c r="G485" s="30"/>
    </row>
    <row r="486" spans="2:7" x14ac:dyDescent="0.3">
      <c r="B486" s="30"/>
      <c r="C486" s="30"/>
      <c r="D486" s="30"/>
      <c r="E486" s="30"/>
      <c r="F486" s="30"/>
      <c r="G486" s="30"/>
    </row>
    <row r="487" spans="2:7" x14ac:dyDescent="0.3">
      <c r="B487" s="30"/>
      <c r="C487" s="30"/>
      <c r="D487" s="30"/>
      <c r="E487" s="30"/>
      <c r="F487" s="30"/>
      <c r="G487" s="30"/>
    </row>
    <row r="488" spans="2:7" x14ac:dyDescent="0.3">
      <c r="B488" s="30"/>
      <c r="C488" s="30"/>
      <c r="D488" s="30"/>
      <c r="E488" s="30"/>
      <c r="F488" s="30"/>
      <c r="G488" s="30"/>
    </row>
    <row r="489" spans="2:7" x14ac:dyDescent="0.3">
      <c r="B489" s="30"/>
      <c r="C489" s="30"/>
      <c r="D489" s="30"/>
      <c r="E489" s="30"/>
      <c r="F489" s="30"/>
      <c r="G489" s="30"/>
    </row>
    <row r="490" spans="2:7" x14ac:dyDescent="0.3">
      <c r="B490" s="30"/>
      <c r="C490" s="30"/>
      <c r="D490" s="30"/>
      <c r="E490" s="30"/>
      <c r="F490" s="30"/>
      <c r="G490" s="30"/>
    </row>
    <row r="491" spans="2:7" x14ac:dyDescent="0.3">
      <c r="B491" s="30"/>
      <c r="C491" s="30"/>
      <c r="D491" s="30"/>
      <c r="E491" s="30"/>
      <c r="F491" s="30"/>
      <c r="G491" s="30"/>
    </row>
    <row r="492" spans="2:7" x14ac:dyDescent="0.3">
      <c r="B492" s="30"/>
      <c r="C492" s="30"/>
      <c r="D492" s="30"/>
      <c r="E492" s="30"/>
      <c r="F492" s="30"/>
      <c r="G492" s="30"/>
    </row>
    <row r="493" spans="2:7" x14ac:dyDescent="0.3">
      <c r="B493" s="30"/>
      <c r="C493" s="30"/>
      <c r="D493" s="30"/>
      <c r="E493" s="30"/>
      <c r="F493" s="30"/>
      <c r="G493" s="30"/>
    </row>
    <row r="494" spans="2:7" x14ac:dyDescent="0.3">
      <c r="B494" s="30"/>
      <c r="C494" s="30"/>
      <c r="D494" s="30"/>
      <c r="E494" s="30"/>
      <c r="F494" s="30"/>
      <c r="G494" s="30"/>
    </row>
    <row r="495" spans="2:7" x14ac:dyDescent="0.3">
      <c r="B495" s="30"/>
      <c r="C495" s="30"/>
      <c r="D495" s="30"/>
      <c r="E495" s="30"/>
      <c r="F495" s="30"/>
      <c r="G495" s="30"/>
    </row>
    <row r="496" spans="2:7" x14ac:dyDescent="0.3">
      <c r="B496" s="30"/>
      <c r="C496" s="30"/>
      <c r="D496" s="30"/>
      <c r="E496" s="30"/>
      <c r="F496" s="30"/>
      <c r="G496" s="30"/>
    </row>
    <row r="497" spans="2:7" x14ac:dyDescent="0.3">
      <c r="B497" s="30"/>
      <c r="C497" s="30"/>
      <c r="D497" s="30"/>
      <c r="E497" s="30"/>
      <c r="F497" s="30"/>
      <c r="G497" s="30"/>
    </row>
    <row r="498" spans="2:7" x14ac:dyDescent="0.3">
      <c r="B498" s="30"/>
      <c r="C498" s="30"/>
      <c r="D498" s="30"/>
      <c r="E498" s="30"/>
      <c r="F498" s="30"/>
      <c r="G498" s="30"/>
    </row>
    <row r="499" spans="2:7" x14ac:dyDescent="0.3">
      <c r="B499" s="30"/>
      <c r="C499" s="30"/>
      <c r="D499" s="30"/>
      <c r="E499" s="30"/>
      <c r="F499" s="30"/>
      <c r="G499" s="30"/>
    </row>
    <row r="500" spans="2:7" x14ac:dyDescent="0.3">
      <c r="B500" s="30"/>
      <c r="C500" s="30"/>
      <c r="D500" s="30"/>
      <c r="E500" s="30"/>
      <c r="F500" s="30"/>
      <c r="G500" s="30"/>
    </row>
    <row r="501" spans="2:7" x14ac:dyDescent="0.3">
      <c r="B501" s="30"/>
      <c r="C501" s="30"/>
      <c r="D501" s="30"/>
      <c r="E501" s="30"/>
      <c r="F501" s="30"/>
      <c r="G501" s="30"/>
    </row>
    <row r="502" spans="2:7" x14ac:dyDescent="0.3">
      <c r="B502" s="30"/>
      <c r="C502" s="30"/>
      <c r="D502" s="30"/>
      <c r="E502" s="30"/>
      <c r="F502" s="30"/>
      <c r="G502" s="30"/>
    </row>
    <row r="503" spans="2:7" x14ac:dyDescent="0.3">
      <c r="B503" s="30"/>
      <c r="C503" s="30"/>
      <c r="D503" s="30"/>
      <c r="E503" s="30"/>
      <c r="F503" s="30"/>
      <c r="G503" s="30"/>
    </row>
    <row r="504" spans="2:7" x14ac:dyDescent="0.3">
      <c r="B504" s="30"/>
      <c r="C504" s="30"/>
      <c r="D504" s="30"/>
      <c r="E504" s="30"/>
      <c r="F504" s="30"/>
      <c r="G504" s="30"/>
    </row>
    <row r="505" spans="2:7" x14ac:dyDescent="0.3">
      <c r="B505" s="30"/>
      <c r="C505" s="30"/>
      <c r="D505" s="30"/>
      <c r="E505" s="30"/>
      <c r="F505" s="30"/>
      <c r="G505" s="30"/>
    </row>
    <row r="506" spans="2:7" x14ac:dyDescent="0.3">
      <c r="B506" s="30"/>
      <c r="C506" s="30"/>
      <c r="D506" s="30"/>
      <c r="E506" s="30"/>
      <c r="F506" s="30"/>
      <c r="G506" s="30"/>
    </row>
    <row r="507" spans="2:7" x14ac:dyDescent="0.3">
      <c r="B507" s="30"/>
      <c r="C507" s="30"/>
      <c r="D507" s="30"/>
      <c r="E507" s="30"/>
      <c r="F507" s="30"/>
      <c r="G507" s="30"/>
    </row>
    <row r="508" spans="2:7" x14ac:dyDescent="0.3">
      <c r="B508" s="30"/>
      <c r="C508" s="30"/>
      <c r="D508" s="30"/>
      <c r="E508" s="30"/>
      <c r="F508" s="30"/>
      <c r="G508" s="30"/>
    </row>
    <row r="509" spans="2:7" x14ac:dyDescent="0.3">
      <c r="B509" s="30"/>
      <c r="C509" s="30"/>
      <c r="D509" s="30"/>
      <c r="E509" s="30"/>
      <c r="F509" s="30"/>
      <c r="G509" s="30"/>
    </row>
    <row r="510" spans="2:7" x14ac:dyDescent="0.3">
      <c r="B510" s="30"/>
      <c r="C510" s="30"/>
      <c r="D510" s="30"/>
      <c r="E510" s="30"/>
      <c r="F510" s="30"/>
      <c r="G510" s="30"/>
    </row>
    <row r="511" spans="2:7" x14ac:dyDescent="0.3">
      <c r="B511" s="30"/>
      <c r="C511" s="30"/>
      <c r="D511" s="30"/>
      <c r="E511" s="30"/>
      <c r="F511" s="30"/>
      <c r="G511" s="30"/>
    </row>
    <row r="512" spans="2:7" x14ac:dyDescent="0.3">
      <c r="B512" s="30"/>
      <c r="C512" s="30"/>
      <c r="D512" s="30"/>
      <c r="E512" s="30"/>
      <c r="F512" s="30"/>
      <c r="G512" s="30"/>
    </row>
    <row r="513" spans="2:7" x14ac:dyDescent="0.3">
      <c r="B513" s="30"/>
      <c r="C513" s="30"/>
      <c r="D513" s="30"/>
      <c r="E513" s="30"/>
      <c r="F513" s="30"/>
      <c r="G513" s="30"/>
    </row>
    <row r="514" spans="2:7" x14ac:dyDescent="0.3">
      <c r="B514" s="30"/>
      <c r="C514" s="30"/>
      <c r="D514" s="30"/>
      <c r="E514" s="30"/>
      <c r="F514" s="30"/>
      <c r="G514" s="30"/>
    </row>
    <row r="515" spans="2:7" x14ac:dyDescent="0.3">
      <c r="B515" s="30"/>
      <c r="C515" s="30"/>
      <c r="D515" s="30"/>
      <c r="E515" s="30"/>
      <c r="F515" s="30"/>
      <c r="G515" s="30"/>
    </row>
    <row r="516" spans="2:7" x14ac:dyDescent="0.3">
      <c r="B516" s="30"/>
      <c r="C516" s="30"/>
      <c r="D516" s="30"/>
      <c r="E516" s="30"/>
      <c r="F516" s="30"/>
      <c r="G516" s="30"/>
    </row>
    <row r="517" spans="2:7" x14ac:dyDescent="0.3">
      <c r="B517" s="30"/>
      <c r="C517" s="30"/>
      <c r="D517" s="30"/>
      <c r="E517" s="30"/>
      <c r="F517" s="30"/>
      <c r="G517" s="30"/>
    </row>
    <row r="518" spans="2:7" x14ac:dyDescent="0.3">
      <c r="B518" s="30"/>
      <c r="C518" s="30"/>
      <c r="D518" s="30"/>
      <c r="E518" s="30"/>
      <c r="F518" s="30"/>
      <c r="G518" s="30"/>
    </row>
    <row r="519" spans="2:7" x14ac:dyDescent="0.3">
      <c r="B519" s="30"/>
      <c r="C519" s="30"/>
      <c r="D519" s="30"/>
      <c r="E519" s="30"/>
      <c r="F519" s="30"/>
      <c r="G519" s="30"/>
    </row>
    <row r="520" spans="2:7" x14ac:dyDescent="0.3">
      <c r="B520" s="30"/>
      <c r="C520" s="30"/>
      <c r="D520" s="30"/>
      <c r="E520" s="30"/>
      <c r="F520" s="30"/>
      <c r="G520" s="30"/>
    </row>
    <row r="521" spans="2:7" x14ac:dyDescent="0.3">
      <c r="B521" s="30"/>
      <c r="C521" s="30"/>
      <c r="D521" s="30"/>
      <c r="E521" s="30"/>
      <c r="F521" s="30"/>
      <c r="G521" s="30"/>
    </row>
    <row r="522" spans="2:7" x14ac:dyDescent="0.3">
      <c r="B522" s="30"/>
      <c r="C522" s="30"/>
      <c r="D522" s="30"/>
      <c r="E522" s="30"/>
      <c r="F522" s="30"/>
      <c r="G522" s="30"/>
    </row>
    <row r="523" spans="2:7" x14ac:dyDescent="0.3">
      <c r="B523" s="30"/>
      <c r="C523" s="30"/>
      <c r="D523" s="30"/>
      <c r="E523" s="30"/>
      <c r="F523" s="30"/>
      <c r="G523" s="30"/>
    </row>
    <row r="524" spans="2:7" x14ac:dyDescent="0.3">
      <c r="B524" s="30"/>
      <c r="C524" s="30"/>
      <c r="D524" s="30"/>
      <c r="E524" s="30"/>
      <c r="F524" s="30"/>
      <c r="G524" s="30"/>
    </row>
    <row r="525" spans="2:7" x14ac:dyDescent="0.3">
      <c r="B525" s="30"/>
      <c r="C525" s="30"/>
      <c r="D525" s="30"/>
      <c r="E525" s="30"/>
      <c r="F525" s="30"/>
      <c r="G525" s="30"/>
    </row>
    <row r="526" spans="2:7" x14ac:dyDescent="0.3">
      <c r="B526" s="30"/>
      <c r="C526" s="30"/>
      <c r="D526" s="30"/>
      <c r="E526" s="30"/>
      <c r="F526" s="30"/>
      <c r="G526" s="30"/>
    </row>
    <row r="527" spans="2:7" x14ac:dyDescent="0.3">
      <c r="B527" s="30"/>
      <c r="C527" s="30"/>
      <c r="D527" s="30"/>
      <c r="E527" s="30"/>
      <c r="F527" s="30"/>
      <c r="G527" s="30"/>
    </row>
    <row r="528" spans="2:7" x14ac:dyDescent="0.3">
      <c r="B528" s="30"/>
      <c r="C528" s="30"/>
      <c r="D528" s="30"/>
      <c r="E528" s="30"/>
      <c r="F528" s="30"/>
      <c r="G528" s="30"/>
    </row>
    <row r="529" spans="2:7" x14ac:dyDescent="0.3">
      <c r="B529" s="30"/>
      <c r="C529" s="30"/>
      <c r="D529" s="30"/>
      <c r="E529" s="30"/>
      <c r="F529" s="30"/>
      <c r="G529" s="30"/>
    </row>
    <row r="530" spans="2:7" x14ac:dyDescent="0.3">
      <c r="B530" s="30"/>
      <c r="C530" s="30"/>
      <c r="D530" s="30"/>
      <c r="E530" s="30"/>
      <c r="F530" s="30"/>
      <c r="G530" s="30"/>
    </row>
    <row r="531" spans="2:7" x14ac:dyDescent="0.3">
      <c r="B531" s="30"/>
      <c r="C531" s="30"/>
      <c r="D531" s="30"/>
      <c r="E531" s="30"/>
      <c r="F531" s="30"/>
      <c r="G531" s="30"/>
    </row>
    <row r="532" spans="2:7" x14ac:dyDescent="0.3">
      <c r="B532" s="30"/>
      <c r="C532" s="30"/>
      <c r="D532" s="30"/>
      <c r="E532" s="30"/>
      <c r="F532" s="30"/>
      <c r="G532" s="30"/>
    </row>
    <row r="533" spans="2:7" x14ac:dyDescent="0.3">
      <c r="B533" s="30"/>
      <c r="C533" s="30"/>
      <c r="D533" s="30"/>
      <c r="E533" s="30"/>
      <c r="F533" s="30"/>
      <c r="G533" s="30"/>
    </row>
    <row r="534" spans="2:7" x14ac:dyDescent="0.3">
      <c r="B534" s="30"/>
      <c r="C534" s="30"/>
      <c r="D534" s="30"/>
      <c r="E534" s="30"/>
      <c r="F534" s="30"/>
      <c r="G534" s="30"/>
    </row>
    <row r="535" spans="2:7" x14ac:dyDescent="0.3">
      <c r="B535" s="30"/>
      <c r="C535" s="30"/>
      <c r="D535" s="30"/>
      <c r="E535" s="30"/>
      <c r="F535" s="30"/>
      <c r="G535" s="30"/>
    </row>
    <row r="536" spans="2:7" x14ac:dyDescent="0.3">
      <c r="B536" s="30"/>
      <c r="C536" s="30"/>
      <c r="D536" s="30"/>
      <c r="E536" s="30"/>
      <c r="F536" s="30"/>
      <c r="G536" s="30"/>
    </row>
    <row r="537" spans="2:7" x14ac:dyDescent="0.3">
      <c r="B537" s="30"/>
      <c r="C537" s="30"/>
      <c r="D537" s="30"/>
      <c r="E537" s="30"/>
      <c r="F537" s="30"/>
      <c r="G537" s="30"/>
    </row>
    <row r="538" spans="2:7" x14ac:dyDescent="0.3">
      <c r="B538" s="30"/>
      <c r="C538" s="30"/>
      <c r="D538" s="30"/>
      <c r="E538" s="30"/>
      <c r="F538" s="30"/>
      <c r="G538" s="30"/>
    </row>
    <row r="539" spans="2:7" x14ac:dyDescent="0.3">
      <c r="B539" s="30"/>
      <c r="C539" s="30"/>
      <c r="D539" s="30"/>
      <c r="E539" s="30"/>
      <c r="F539" s="30"/>
      <c r="G539" s="30"/>
    </row>
    <row r="540" spans="2:7" x14ac:dyDescent="0.3">
      <c r="B540" s="30"/>
      <c r="C540" s="30"/>
      <c r="D540" s="30"/>
      <c r="E540" s="30"/>
      <c r="F540" s="30"/>
      <c r="G540" s="30"/>
    </row>
    <row r="541" spans="2:7" x14ac:dyDescent="0.3">
      <c r="B541" s="30"/>
      <c r="C541" s="30"/>
      <c r="D541" s="30"/>
      <c r="E541" s="30"/>
      <c r="F541" s="30"/>
      <c r="G541" s="30"/>
    </row>
    <row r="542" spans="2:7" x14ac:dyDescent="0.3">
      <c r="B542" s="30"/>
      <c r="C542" s="30"/>
      <c r="D542" s="30"/>
      <c r="E542" s="30"/>
      <c r="F542" s="30"/>
      <c r="G542" s="30"/>
    </row>
    <row r="543" spans="2:7" x14ac:dyDescent="0.3">
      <c r="B543" s="30"/>
      <c r="C543" s="30"/>
      <c r="D543" s="30"/>
      <c r="E543" s="30"/>
      <c r="F543" s="30"/>
      <c r="G543" s="30"/>
    </row>
    <row r="544" spans="2:7" x14ac:dyDescent="0.3">
      <c r="B544" s="30"/>
      <c r="C544" s="30"/>
      <c r="D544" s="30"/>
      <c r="E544" s="30"/>
      <c r="F544" s="30"/>
      <c r="G544" s="30"/>
    </row>
    <row r="545" spans="2:7" x14ac:dyDescent="0.3">
      <c r="B545" s="30"/>
      <c r="C545" s="30"/>
      <c r="D545" s="30"/>
      <c r="E545" s="30"/>
      <c r="F545" s="30"/>
      <c r="G545" s="30"/>
    </row>
    <row r="546" spans="2:7" x14ac:dyDescent="0.3">
      <c r="B546" s="30"/>
      <c r="C546" s="30"/>
      <c r="D546" s="30"/>
      <c r="E546" s="30"/>
      <c r="F546" s="30"/>
      <c r="G546" s="30"/>
    </row>
    <row r="547" spans="2:7" x14ac:dyDescent="0.3">
      <c r="B547" s="30"/>
      <c r="C547" s="30"/>
      <c r="D547" s="30"/>
      <c r="E547" s="30"/>
      <c r="F547" s="30"/>
      <c r="G547" s="30"/>
    </row>
    <row r="548" spans="2:7" x14ac:dyDescent="0.3">
      <c r="B548" s="30"/>
      <c r="C548" s="30"/>
      <c r="D548" s="30"/>
      <c r="E548" s="30"/>
      <c r="F548" s="30"/>
      <c r="G548" s="30"/>
    </row>
    <row r="549" spans="2:7" x14ac:dyDescent="0.3">
      <c r="B549" s="30"/>
      <c r="C549" s="30"/>
      <c r="D549" s="30"/>
      <c r="E549" s="30"/>
      <c r="F549" s="30"/>
      <c r="G549" s="30"/>
    </row>
    <row r="550" spans="2:7" x14ac:dyDescent="0.3">
      <c r="B550" s="30"/>
      <c r="C550" s="30"/>
      <c r="D550" s="30"/>
      <c r="E550" s="30"/>
      <c r="F550" s="30"/>
      <c r="G550" s="30"/>
    </row>
    <row r="551" spans="2:7" x14ac:dyDescent="0.3">
      <c r="B551" s="30"/>
      <c r="C551" s="30"/>
      <c r="D551" s="30"/>
      <c r="E551" s="30"/>
      <c r="F551" s="30"/>
      <c r="G551" s="30"/>
    </row>
    <row r="552" spans="2:7" x14ac:dyDescent="0.3">
      <c r="B552" s="30"/>
      <c r="C552" s="30"/>
      <c r="D552" s="30"/>
      <c r="E552" s="30"/>
      <c r="F552" s="30"/>
      <c r="G552" s="30"/>
    </row>
    <row r="553" spans="2:7" x14ac:dyDescent="0.3">
      <c r="B553" s="30"/>
      <c r="C553" s="30"/>
      <c r="D553" s="30"/>
      <c r="E553" s="30"/>
      <c r="F553" s="30"/>
      <c r="G553" s="30"/>
    </row>
    <row r="554" spans="2:7" x14ac:dyDescent="0.3">
      <c r="B554" s="30"/>
      <c r="C554" s="30"/>
      <c r="D554" s="30"/>
      <c r="E554" s="30"/>
      <c r="F554" s="30"/>
      <c r="G554" s="30"/>
    </row>
    <row r="555" spans="2:7" x14ac:dyDescent="0.3">
      <c r="B555" s="30"/>
      <c r="C555" s="30"/>
      <c r="D555" s="30"/>
      <c r="E555" s="30"/>
      <c r="F555" s="30"/>
      <c r="G555" s="30"/>
    </row>
    <row r="556" spans="2:7" x14ac:dyDescent="0.3">
      <c r="B556" s="30"/>
      <c r="C556" s="30"/>
      <c r="D556" s="30"/>
      <c r="E556" s="30"/>
      <c r="F556" s="30"/>
      <c r="G556" s="30"/>
    </row>
    <row r="557" spans="2:7" x14ac:dyDescent="0.3">
      <c r="B557" s="30"/>
      <c r="C557" s="30"/>
      <c r="D557" s="30"/>
      <c r="E557" s="30"/>
      <c r="F557" s="30"/>
      <c r="G557" s="30"/>
    </row>
    <row r="558" spans="2:7" x14ac:dyDescent="0.3">
      <c r="B558" s="30"/>
      <c r="C558" s="30"/>
      <c r="D558" s="30"/>
      <c r="E558" s="30"/>
      <c r="F558" s="30"/>
      <c r="G558" s="30"/>
    </row>
    <row r="559" spans="2:7" x14ac:dyDescent="0.3">
      <c r="B559" s="30"/>
      <c r="C559" s="30"/>
      <c r="D559" s="30"/>
      <c r="E559" s="30"/>
      <c r="F559" s="30"/>
      <c r="G559" s="30"/>
    </row>
    <row r="560" spans="2:7" x14ac:dyDescent="0.3">
      <c r="B560" s="30"/>
      <c r="C560" s="30"/>
      <c r="D560" s="30"/>
      <c r="E560" s="30"/>
      <c r="F560" s="30"/>
      <c r="G560" s="30"/>
    </row>
    <row r="561" spans="2:7" x14ac:dyDescent="0.3">
      <c r="B561" s="30"/>
      <c r="C561" s="30"/>
      <c r="D561" s="30"/>
      <c r="E561" s="30"/>
      <c r="F561" s="30"/>
      <c r="G561" s="30"/>
    </row>
    <row r="562" spans="2:7" x14ac:dyDescent="0.3">
      <c r="B562" s="30"/>
      <c r="C562" s="30"/>
      <c r="D562" s="30"/>
      <c r="E562" s="30"/>
      <c r="F562" s="30"/>
      <c r="G562" s="30"/>
    </row>
    <row r="563" spans="2:7" x14ac:dyDescent="0.3">
      <c r="B563" s="30"/>
      <c r="C563" s="30"/>
      <c r="D563" s="30"/>
      <c r="E563" s="30"/>
      <c r="F563" s="30"/>
      <c r="G563" s="30"/>
    </row>
    <row r="564" spans="2:7" x14ac:dyDescent="0.3">
      <c r="B564" s="30"/>
      <c r="C564" s="30"/>
      <c r="D564" s="30"/>
      <c r="E564" s="30"/>
      <c r="F564" s="30"/>
      <c r="G564" s="30"/>
    </row>
    <row r="565" spans="2:7" x14ac:dyDescent="0.3">
      <c r="B565" s="30"/>
      <c r="C565" s="30"/>
      <c r="D565" s="30"/>
      <c r="E565" s="30"/>
      <c r="F565" s="30"/>
      <c r="G565" s="30"/>
    </row>
    <row r="566" spans="2:7" x14ac:dyDescent="0.3">
      <c r="B566" s="30"/>
      <c r="C566" s="30"/>
      <c r="D566" s="30"/>
      <c r="E566" s="30"/>
      <c r="F566" s="30"/>
      <c r="G566" s="30"/>
    </row>
    <row r="567" spans="2:7" x14ac:dyDescent="0.3">
      <c r="B567" s="30"/>
      <c r="C567" s="30"/>
      <c r="D567" s="30"/>
      <c r="E567" s="30"/>
      <c r="F567" s="30"/>
      <c r="G567" s="30"/>
    </row>
    <row r="568" spans="2:7" x14ac:dyDescent="0.3">
      <c r="B568" s="30"/>
      <c r="C568" s="30"/>
      <c r="D568" s="30"/>
      <c r="E568" s="30"/>
      <c r="F568" s="30"/>
      <c r="G568" s="30"/>
    </row>
    <row r="569" spans="2:7" x14ac:dyDescent="0.3">
      <c r="B569" s="30"/>
      <c r="C569" s="30"/>
      <c r="D569" s="30"/>
      <c r="E569" s="30"/>
      <c r="F569" s="30"/>
      <c r="G569" s="30"/>
    </row>
    <row r="570" spans="2:7" x14ac:dyDescent="0.3">
      <c r="B570" s="30"/>
      <c r="C570" s="30"/>
      <c r="D570" s="30"/>
      <c r="E570" s="30"/>
      <c r="F570" s="30"/>
      <c r="G570" s="30"/>
    </row>
    <row r="571" spans="2:7" x14ac:dyDescent="0.3">
      <c r="B571" s="30"/>
      <c r="C571" s="30"/>
      <c r="D571" s="30"/>
      <c r="E571" s="30"/>
      <c r="F571" s="30"/>
      <c r="G571" s="30"/>
    </row>
    <row r="572" spans="2:7" x14ac:dyDescent="0.3">
      <c r="B572" s="30"/>
      <c r="C572" s="30"/>
      <c r="D572" s="30"/>
      <c r="E572" s="30"/>
      <c r="F572" s="30"/>
      <c r="G572" s="30"/>
    </row>
    <row r="573" spans="2:7" x14ac:dyDescent="0.3">
      <c r="B573" s="30"/>
      <c r="C573" s="30"/>
      <c r="D573" s="30"/>
      <c r="E573" s="30"/>
      <c r="F573" s="30"/>
      <c r="G573" s="30"/>
    </row>
    <row r="574" spans="2:7" x14ac:dyDescent="0.3">
      <c r="B574" s="30"/>
      <c r="C574" s="30"/>
      <c r="D574" s="30"/>
      <c r="E574" s="30"/>
      <c r="F574" s="30"/>
      <c r="G574" s="30"/>
    </row>
    <row r="575" spans="2:7" x14ac:dyDescent="0.3">
      <c r="B575" s="30"/>
      <c r="C575" s="30"/>
      <c r="D575" s="30"/>
      <c r="E575" s="30"/>
      <c r="F575" s="30"/>
      <c r="G575" s="30"/>
    </row>
    <row r="576" spans="2:7" x14ac:dyDescent="0.3">
      <c r="B576" s="30"/>
      <c r="C576" s="30"/>
      <c r="D576" s="30"/>
      <c r="E576" s="30"/>
      <c r="F576" s="30"/>
      <c r="G576" s="30"/>
    </row>
    <row r="577" spans="2:7" x14ac:dyDescent="0.3">
      <c r="B577" s="30"/>
      <c r="C577" s="30"/>
      <c r="D577" s="30"/>
      <c r="E577" s="30"/>
      <c r="F577" s="30"/>
      <c r="G577" s="30"/>
    </row>
    <row r="578" spans="2:7" x14ac:dyDescent="0.3">
      <c r="B578" s="30"/>
      <c r="C578" s="30"/>
      <c r="D578" s="30"/>
      <c r="E578" s="30"/>
      <c r="F578" s="30"/>
      <c r="G578" s="30"/>
    </row>
    <row r="579" spans="2:7" x14ac:dyDescent="0.3">
      <c r="B579" s="30"/>
      <c r="C579" s="30"/>
      <c r="D579" s="30"/>
      <c r="E579" s="30"/>
      <c r="F579" s="30"/>
      <c r="G579" s="30"/>
    </row>
    <row r="580" spans="2:7" x14ac:dyDescent="0.3">
      <c r="B580" s="30"/>
      <c r="C580" s="30"/>
      <c r="D580" s="30"/>
      <c r="E580" s="30"/>
      <c r="F580" s="30"/>
      <c r="G580" s="30"/>
    </row>
    <row r="581" spans="2:7" x14ac:dyDescent="0.3">
      <c r="B581" s="30"/>
      <c r="C581" s="30"/>
      <c r="D581" s="30"/>
      <c r="E581" s="30"/>
      <c r="F581" s="30"/>
      <c r="G581" s="30"/>
    </row>
    <row r="582" spans="2:7" x14ac:dyDescent="0.3">
      <c r="B582" s="30"/>
      <c r="C582" s="30"/>
      <c r="D582" s="30"/>
      <c r="E582" s="30"/>
      <c r="F582" s="30"/>
      <c r="G582" s="30"/>
    </row>
    <row r="583" spans="2:7" x14ac:dyDescent="0.3">
      <c r="B583" s="30"/>
      <c r="C583" s="30"/>
      <c r="D583" s="30"/>
      <c r="E583" s="30"/>
      <c r="F583" s="30"/>
      <c r="G583" s="30"/>
    </row>
    <row r="584" spans="2:7" x14ac:dyDescent="0.3">
      <c r="B584" s="30"/>
      <c r="C584" s="30"/>
      <c r="D584" s="30"/>
      <c r="E584" s="30"/>
      <c r="F584" s="30"/>
      <c r="G584" s="30"/>
    </row>
    <row r="585" spans="2:7" x14ac:dyDescent="0.3">
      <c r="B585" s="30"/>
      <c r="C585" s="30"/>
      <c r="D585" s="30"/>
      <c r="E585" s="30"/>
      <c r="F585" s="30"/>
      <c r="G585" s="30"/>
    </row>
    <row r="586" spans="2:7" x14ac:dyDescent="0.3">
      <c r="B586" s="30"/>
      <c r="C586" s="30"/>
      <c r="D586" s="30"/>
      <c r="E586" s="30"/>
      <c r="F586" s="30"/>
      <c r="G586" s="30"/>
    </row>
    <row r="587" spans="2:7" x14ac:dyDescent="0.3">
      <c r="B587" s="30"/>
      <c r="C587" s="30"/>
      <c r="D587" s="30"/>
      <c r="E587" s="30"/>
      <c r="F587" s="30"/>
      <c r="G587" s="30"/>
    </row>
    <row r="588" spans="2:7" x14ac:dyDescent="0.3">
      <c r="B588" s="30"/>
      <c r="C588" s="30"/>
      <c r="D588" s="30"/>
      <c r="E588" s="30"/>
      <c r="F588" s="30"/>
      <c r="G588" s="30"/>
    </row>
    <row r="589" spans="2:7" x14ac:dyDescent="0.3">
      <c r="B589" s="30"/>
      <c r="C589" s="30"/>
      <c r="D589" s="30"/>
      <c r="E589" s="30"/>
      <c r="F589" s="30"/>
      <c r="G589" s="30"/>
    </row>
    <row r="590" spans="2:7" x14ac:dyDescent="0.3">
      <c r="B590" s="30"/>
      <c r="C590" s="30"/>
      <c r="D590" s="30"/>
      <c r="E590" s="30"/>
      <c r="F590" s="30"/>
      <c r="G590" s="30"/>
    </row>
    <row r="591" spans="2:7" x14ac:dyDescent="0.3">
      <c r="B591" s="30"/>
      <c r="C591" s="30"/>
      <c r="D591" s="30"/>
      <c r="E591" s="30"/>
      <c r="F591" s="30"/>
      <c r="G591" s="30"/>
    </row>
    <row r="592" spans="2:7" x14ac:dyDescent="0.3">
      <c r="B592" s="30"/>
      <c r="C592" s="30"/>
      <c r="D592" s="30"/>
      <c r="E592" s="30"/>
      <c r="F592" s="30"/>
      <c r="G592" s="30"/>
    </row>
    <row r="593" spans="2:7" x14ac:dyDescent="0.3">
      <c r="B593" s="30"/>
      <c r="C593" s="30"/>
      <c r="D593" s="30"/>
      <c r="E593" s="30"/>
      <c r="F593" s="30"/>
      <c r="G593" s="30"/>
    </row>
    <row r="594" spans="2:7" x14ac:dyDescent="0.3">
      <c r="B594" s="30"/>
      <c r="C594" s="30"/>
      <c r="D594" s="30"/>
      <c r="E594" s="30"/>
      <c r="F594" s="30"/>
      <c r="G594" s="30"/>
    </row>
    <row r="595" spans="2:7" x14ac:dyDescent="0.3">
      <c r="B595" s="30"/>
      <c r="C595" s="30"/>
      <c r="D595" s="30"/>
      <c r="E595" s="30"/>
      <c r="F595" s="30"/>
      <c r="G595" s="30"/>
    </row>
    <row r="596" spans="2:7" x14ac:dyDescent="0.3">
      <c r="B596" s="30"/>
      <c r="C596" s="30"/>
      <c r="D596" s="30"/>
      <c r="E596" s="30"/>
      <c r="F596" s="30"/>
      <c r="G596" s="30"/>
    </row>
    <row r="597" spans="2:7" x14ac:dyDescent="0.3">
      <c r="B597" s="30"/>
      <c r="C597" s="30"/>
      <c r="D597" s="30"/>
      <c r="E597" s="30"/>
      <c r="F597" s="30"/>
      <c r="G597" s="30"/>
    </row>
    <row r="598" spans="2:7" x14ac:dyDescent="0.3">
      <c r="B598" s="30"/>
      <c r="C598" s="30"/>
      <c r="D598" s="30"/>
      <c r="E598" s="30"/>
      <c r="F598" s="30"/>
      <c r="G598" s="30"/>
    </row>
    <row r="599" spans="2:7" x14ac:dyDescent="0.3">
      <c r="B599" s="30"/>
      <c r="C599" s="30"/>
      <c r="D599" s="30"/>
      <c r="E599" s="30"/>
      <c r="F599" s="30"/>
      <c r="G599" s="30"/>
    </row>
    <row r="600" spans="2:7" x14ac:dyDescent="0.3">
      <c r="B600" s="30"/>
      <c r="C600" s="30"/>
      <c r="D600" s="30"/>
      <c r="E600" s="30"/>
      <c r="F600" s="30"/>
      <c r="G600" s="30"/>
    </row>
    <row r="601" spans="2:7" x14ac:dyDescent="0.3">
      <c r="B601" s="30"/>
      <c r="C601" s="30"/>
      <c r="D601" s="30"/>
      <c r="E601" s="30"/>
      <c r="F601" s="30"/>
      <c r="G601" s="30"/>
    </row>
    <row r="602" spans="2:7" x14ac:dyDescent="0.3">
      <c r="B602" s="30"/>
      <c r="C602" s="30"/>
      <c r="D602" s="30"/>
      <c r="E602" s="30"/>
      <c r="F602" s="30"/>
      <c r="G602" s="30"/>
    </row>
    <row r="603" spans="2:7" x14ac:dyDescent="0.3">
      <c r="B603" s="30"/>
      <c r="C603" s="30"/>
      <c r="D603" s="30"/>
      <c r="E603" s="30"/>
      <c r="F603" s="30"/>
      <c r="G603" s="30"/>
    </row>
    <row r="604" spans="2:7" x14ac:dyDescent="0.3">
      <c r="B604" s="30"/>
      <c r="C604" s="30"/>
      <c r="D604" s="30"/>
      <c r="E604" s="30"/>
      <c r="F604" s="30"/>
      <c r="G604" s="30"/>
    </row>
    <row r="605" spans="2:7" x14ac:dyDescent="0.3">
      <c r="B605" s="30"/>
      <c r="C605" s="30"/>
      <c r="D605" s="30"/>
      <c r="E605" s="30"/>
      <c r="F605" s="30"/>
      <c r="G605" s="30"/>
    </row>
    <row r="606" spans="2:7" x14ac:dyDescent="0.3">
      <c r="B606" s="30"/>
      <c r="C606" s="30"/>
      <c r="D606" s="30"/>
      <c r="E606" s="30"/>
      <c r="F606" s="30"/>
      <c r="G606" s="30"/>
    </row>
    <row r="607" spans="2:7" x14ac:dyDescent="0.3">
      <c r="B607" s="30"/>
      <c r="C607" s="30"/>
      <c r="D607" s="30"/>
      <c r="E607" s="30"/>
      <c r="F607" s="30"/>
      <c r="G607" s="30"/>
    </row>
    <row r="608" spans="2:7" x14ac:dyDescent="0.3">
      <c r="B608" s="30"/>
      <c r="C608" s="30"/>
      <c r="D608" s="30"/>
      <c r="E608" s="30"/>
      <c r="F608" s="30"/>
      <c r="G608" s="30"/>
    </row>
    <row r="609" spans="2:7" x14ac:dyDescent="0.3">
      <c r="B609" s="30"/>
      <c r="C609" s="30"/>
      <c r="D609" s="30"/>
      <c r="E609" s="30"/>
      <c r="F609" s="30"/>
      <c r="G609" s="30"/>
    </row>
    <row r="610" spans="2:7" x14ac:dyDescent="0.3">
      <c r="B610" s="30"/>
      <c r="C610" s="30"/>
      <c r="D610" s="30"/>
      <c r="E610" s="30"/>
      <c r="F610" s="30"/>
      <c r="G610" s="30"/>
    </row>
    <row r="611" spans="2:7" x14ac:dyDescent="0.3">
      <c r="B611" s="30"/>
      <c r="C611" s="30"/>
      <c r="D611" s="30"/>
      <c r="E611" s="30"/>
      <c r="F611" s="30"/>
      <c r="G611" s="30"/>
    </row>
    <row r="612" spans="2:7" x14ac:dyDescent="0.3">
      <c r="B612" s="30"/>
      <c r="C612" s="30"/>
      <c r="D612" s="30"/>
      <c r="E612" s="30"/>
      <c r="F612" s="30"/>
      <c r="G612" s="30"/>
    </row>
    <row r="613" spans="2:7" x14ac:dyDescent="0.3">
      <c r="B613" s="30"/>
      <c r="C613" s="30"/>
      <c r="D613" s="30"/>
      <c r="E613" s="30"/>
      <c r="F613" s="30"/>
      <c r="G613" s="30"/>
    </row>
    <row r="614" spans="2:7" x14ac:dyDescent="0.3">
      <c r="B614" s="30"/>
      <c r="C614" s="30"/>
      <c r="D614" s="30"/>
      <c r="E614" s="30"/>
      <c r="F614" s="30"/>
      <c r="G614" s="30"/>
    </row>
    <row r="615" spans="2:7" x14ac:dyDescent="0.3">
      <c r="B615" s="30"/>
      <c r="C615" s="30"/>
      <c r="D615" s="30"/>
      <c r="E615" s="30"/>
      <c r="F615" s="30"/>
      <c r="G615" s="30"/>
    </row>
    <row r="616" spans="2:7" x14ac:dyDescent="0.3">
      <c r="B616" s="30"/>
      <c r="C616" s="30"/>
      <c r="D616" s="30"/>
      <c r="E616" s="30"/>
      <c r="F616" s="30"/>
      <c r="G616" s="30"/>
    </row>
    <row r="617" spans="2:7" x14ac:dyDescent="0.3">
      <c r="B617" s="30"/>
      <c r="C617" s="30"/>
      <c r="D617" s="30"/>
      <c r="E617" s="30"/>
      <c r="F617" s="30"/>
      <c r="G617" s="30"/>
    </row>
    <row r="618" spans="2:7" x14ac:dyDescent="0.3">
      <c r="B618" s="30"/>
      <c r="C618" s="30"/>
      <c r="D618" s="30"/>
      <c r="E618" s="30"/>
      <c r="F618" s="30"/>
      <c r="G618" s="30"/>
    </row>
    <row r="619" spans="2:7" x14ac:dyDescent="0.3">
      <c r="B619" s="30"/>
      <c r="C619" s="30"/>
      <c r="D619" s="30"/>
      <c r="E619" s="30"/>
      <c r="F619" s="30"/>
      <c r="G619" s="30"/>
    </row>
    <row r="620" spans="2:7" x14ac:dyDescent="0.3">
      <c r="B620" s="30"/>
      <c r="C620" s="30"/>
      <c r="D620" s="30"/>
      <c r="E620" s="30"/>
      <c r="F620" s="30"/>
      <c r="G620" s="30"/>
    </row>
    <row r="621" spans="2:7" x14ac:dyDescent="0.3">
      <c r="B621" s="30"/>
      <c r="C621" s="30"/>
      <c r="D621" s="30"/>
      <c r="E621" s="30"/>
      <c r="F621" s="30"/>
      <c r="G621" s="30"/>
    </row>
    <row r="622" spans="2:7" x14ac:dyDescent="0.3">
      <c r="B622" s="30"/>
      <c r="C622" s="30"/>
      <c r="D622" s="30"/>
      <c r="E622" s="30"/>
      <c r="F622" s="30"/>
      <c r="G622" s="30"/>
    </row>
    <row r="623" spans="2:7" x14ac:dyDescent="0.3">
      <c r="B623" s="30"/>
      <c r="C623" s="30"/>
      <c r="D623" s="30"/>
      <c r="E623" s="30"/>
      <c r="F623" s="30"/>
      <c r="G623" s="30"/>
    </row>
    <row r="624" spans="2:7" x14ac:dyDescent="0.3">
      <c r="B624" s="30"/>
      <c r="C624" s="30"/>
      <c r="D624" s="30"/>
      <c r="E624" s="30"/>
      <c r="F624" s="30"/>
      <c r="G624" s="30"/>
    </row>
    <row r="625" spans="2:7" x14ac:dyDescent="0.3">
      <c r="B625" s="30"/>
      <c r="C625" s="30"/>
      <c r="D625" s="30"/>
      <c r="E625" s="30"/>
      <c r="F625" s="30"/>
      <c r="G625" s="30"/>
    </row>
    <row r="626" spans="2:7" x14ac:dyDescent="0.3">
      <c r="B626" s="30"/>
      <c r="C626" s="30"/>
      <c r="D626" s="30"/>
      <c r="E626" s="30"/>
      <c r="F626" s="30"/>
      <c r="G626" s="30"/>
    </row>
    <row r="627" spans="2:7" x14ac:dyDescent="0.3">
      <c r="B627" s="30"/>
      <c r="C627" s="30"/>
      <c r="D627" s="30"/>
      <c r="E627" s="30"/>
      <c r="F627" s="30"/>
      <c r="G627" s="30"/>
    </row>
    <row r="628" spans="2:7" x14ac:dyDescent="0.3">
      <c r="B628" s="30"/>
      <c r="C628" s="30"/>
      <c r="D628" s="30"/>
      <c r="E628" s="30"/>
      <c r="F628" s="30"/>
      <c r="G628" s="30"/>
    </row>
    <row r="629" spans="2:7" x14ac:dyDescent="0.3">
      <c r="B629" s="30"/>
      <c r="C629" s="30"/>
      <c r="D629" s="30"/>
      <c r="E629" s="30"/>
      <c r="F629" s="30"/>
      <c r="G629" s="30"/>
    </row>
    <row r="630" spans="2:7" x14ac:dyDescent="0.3">
      <c r="B630" s="30"/>
      <c r="C630" s="30"/>
      <c r="D630" s="30"/>
      <c r="E630" s="30"/>
      <c r="F630" s="30"/>
      <c r="G630" s="30"/>
    </row>
    <row r="631" spans="2:7" x14ac:dyDescent="0.3">
      <c r="B631" s="30"/>
      <c r="C631" s="30"/>
      <c r="D631" s="30"/>
      <c r="E631" s="30"/>
      <c r="F631" s="30"/>
      <c r="G631" s="30"/>
    </row>
    <row r="632" spans="2:7" x14ac:dyDescent="0.3">
      <c r="B632" s="30"/>
      <c r="C632" s="30"/>
      <c r="D632" s="30"/>
      <c r="E632" s="30"/>
      <c r="F632" s="30"/>
      <c r="G632" s="30"/>
    </row>
    <row r="633" spans="2:7" x14ac:dyDescent="0.3">
      <c r="B633" s="30"/>
      <c r="C633" s="30"/>
      <c r="D633" s="30"/>
      <c r="E633" s="30"/>
      <c r="F633" s="30"/>
      <c r="G633" s="30"/>
    </row>
    <row r="634" spans="2:7" x14ac:dyDescent="0.3">
      <c r="B634" s="30"/>
      <c r="C634" s="30"/>
      <c r="D634" s="30"/>
      <c r="E634" s="30"/>
      <c r="F634" s="30"/>
      <c r="G634" s="30"/>
    </row>
    <row r="635" spans="2:7" x14ac:dyDescent="0.3">
      <c r="B635" s="30"/>
      <c r="C635" s="30"/>
      <c r="D635" s="30"/>
      <c r="E635" s="30"/>
      <c r="F635" s="30"/>
      <c r="G635" s="30"/>
    </row>
    <row r="636" spans="2:7" x14ac:dyDescent="0.3">
      <c r="B636" s="30"/>
      <c r="C636" s="30"/>
      <c r="D636" s="30"/>
      <c r="E636" s="30"/>
      <c r="F636" s="30"/>
      <c r="G636" s="30"/>
    </row>
    <row r="637" spans="2:7" x14ac:dyDescent="0.3">
      <c r="B637" s="30"/>
      <c r="C637" s="30"/>
      <c r="D637" s="30"/>
      <c r="E637" s="30"/>
      <c r="F637" s="30"/>
      <c r="G637" s="30"/>
    </row>
    <row r="638" spans="2:7" x14ac:dyDescent="0.3">
      <c r="B638" s="30"/>
      <c r="C638" s="30"/>
      <c r="D638" s="30"/>
      <c r="E638" s="30"/>
      <c r="F638" s="30"/>
      <c r="G638" s="30"/>
    </row>
    <row r="639" spans="2:7" x14ac:dyDescent="0.3">
      <c r="B639" s="30"/>
      <c r="C639" s="30"/>
      <c r="D639" s="30"/>
      <c r="E639" s="30"/>
      <c r="F639" s="30"/>
      <c r="G639" s="30"/>
    </row>
    <row r="640" spans="2:7" x14ac:dyDescent="0.3">
      <c r="B640" s="30"/>
      <c r="C640" s="30"/>
      <c r="D640" s="30"/>
      <c r="E640" s="30"/>
      <c r="F640" s="30"/>
      <c r="G640" s="30"/>
    </row>
    <row r="641" spans="2:7" x14ac:dyDescent="0.3">
      <c r="B641" s="30"/>
      <c r="C641" s="30"/>
      <c r="D641" s="30"/>
      <c r="E641" s="30"/>
      <c r="F641" s="30"/>
      <c r="G641" s="30"/>
    </row>
    <row r="642" spans="2:7" x14ac:dyDescent="0.3">
      <c r="B642" s="30"/>
      <c r="C642" s="30"/>
      <c r="D642" s="30"/>
      <c r="E642" s="30"/>
      <c r="F642" s="30"/>
      <c r="G642" s="30"/>
    </row>
    <row r="643" spans="2:7" x14ac:dyDescent="0.3">
      <c r="B643" s="30"/>
      <c r="C643" s="30"/>
      <c r="D643" s="30"/>
      <c r="E643" s="30"/>
      <c r="F643" s="30"/>
      <c r="G643" s="30"/>
    </row>
    <row r="644" spans="2:7" x14ac:dyDescent="0.3">
      <c r="B644" s="30"/>
      <c r="C644" s="30"/>
      <c r="D644" s="30"/>
      <c r="E644" s="30"/>
      <c r="F644" s="30"/>
      <c r="G644" s="30"/>
    </row>
    <row r="645" spans="2:7" x14ac:dyDescent="0.3">
      <c r="B645" s="30"/>
      <c r="C645" s="30"/>
      <c r="D645" s="30"/>
      <c r="E645" s="30"/>
      <c r="F645" s="30"/>
      <c r="G645" s="30"/>
    </row>
    <row r="646" spans="2:7" x14ac:dyDescent="0.3">
      <c r="B646" s="30"/>
      <c r="C646" s="30"/>
      <c r="D646" s="30"/>
      <c r="E646" s="30"/>
      <c r="F646" s="30"/>
      <c r="G646" s="30"/>
    </row>
    <row r="647" spans="2:7" x14ac:dyDescent="0.3">
      <c r="B647" s="30"/>
      <c r="C647" s="30"/>
      <c r="D647" s="30"/>
      <c r="E647" s="30"/>
      <c r="F647" s="30"/>
      <c r="G647" s="30"/>
    </row>
    <row r="648" spans="2:7" x14ac:dyDescent="0.3">
      <c r="B648" s="30"/>
      <c r="C648" s="30"/>
      <c r="D648" s="30"/>
      <c r="E648" s="30"/>
      <c r="F648" s="30"/>
      <c r="G648" s="30"/>
    </row>
    <row r="649" spans="2:7" x14ac:dyDescent="0.3">
      <c r="B649" s="30"/>
      <c r="C649" s="30"/>
      <c r="D649" s="30"/>
      <c r="E649" s="30"/>
      <c r="F649" s="30"/>
      <c r="G649" s="30"/>
    </row>
    <row r="650" spans="2:7" x14ac:dyDescent="0.3">
      <c r="B650" s="30"/>
      <c r="C650" s="30"/>
      <c r="D650" s="30"/>
      <c r="E650" s="30"/>
      <c r="F650" s="30"/>
      <c r="G650" s="30"/>
    </row>
    <row r="651" spans="2:7" x14ac:dyDescent="0.3">
      <c r="B651" s="30"/>
      <c r="C651" s="30"/>
      <c r="D651" s="30"/>
      <c r="E651" s="30"/>
      <c r="F651" s="30"/>
      <c r="G651" s="30"/>
    </row>
    <row r="652" spans="2:7" x14ac:dyDescent="0.3">
      <c r="B652" s="30"/>
      <c r="C652" s="30"/>
      <c r="D652" s="30"/>
      <c r="E652" s="30"/>
      <c r="F652" s="30"/>
      <c r="G652" s="30"/>
    </row>
    <row r="653" spans="2:7" x14ac:dyDescent="0.3">
      <c r="B653" s="30"/>
      <c r="C653" s="30"/>
      <c r="D653" s="30"/>
      <c r="E653" s="30"/>
      <c r="F653" s="30"/>
      <c r="G653" s="30"/>
    </row>
    <row r="654" spans="2:7" x14ac:dyDescent="0.3">
      <c r="B654" s="30"/>
      <c r="C654" s="30"/>
      <c r="D654" s="30"/>
      <c r="E654" s="30"/>
      <c r="F654" s="30"/>
      <c r="G654" s="30"/>
    </row>
    <row r="655" spans="2:7" x14ac:dyDescent="0.3">
      <c r="B655" s="30"/>
      <c r="C655" s="30"/>
      <c r="D655" s="30"/>
      <c r="E655" s="30"/>
      <c r="F655" s="30"/>
      <c r="G655" s="30"/>
    </row>
    <row r="656" spans="2:7" x14ac:dyDescent="0.3">
      <c r="B656" s="30"/>
      <c r="C656" s="30"/>
      <c r="D656" s="30"/>
      <c r="E656" s="30"/>
      <c r="F656" s="30"/>
      <c r="G656" s="30"/>
    </row>
    <row r="657" spans="2:7" x14ac:dyDescent="0.3">
      <c r="B657" s="30"/>
      <c r="C657" s="30"/>
      <c r="D657" s="30"/>
      <c r="E657" s="30"/>
      <c r="F657" s="30"/>
      <c r="G657" s="30"/>
    </row>
    <row r="658" spans="2:7" x14ac:dyDescent="0.3">
      <c r="B658" s="30"/>
      <c r="C658" s="30"/>
      <c r="D658" s="30"/>
      <c r="E658" s="30"/>
      <c r="F658" s="30"/>
      <c r="G658" s="30"/>
    </row>
    <row r="659" spans="2:7" x14ac:dyDescent="0.3">
      <c r="B659" s="30"/>
      <c r="C659" s="30"/>
      <c r="D659" s="30"/>
      <c r="E659" s="30"/>
      <c r="F659" s="30"/>
      <c r="G659" s="30"/>
    </row>
    <row r="660" spans="2:7" x14ac:dyDescent="0.3">
      <c r="B660" s="30"/>
      <c r="C660" s="30"/>
      <c r="D660" s="30"/>
      <c r="E660" s="30"/>
      <c r="F660" s="30"/>
      <c r="G660" s="30"/>
    </row>
    <row r="661" spans="2:7" x14ac:dyDescent="0.3">
      <c r="B661" s="30"/>
      <c r="C661" s="30"/>
      <c r="D661" s="30"/>
      <c r="E661" s="30"/>
      <c r="F661" s="30"/>
      <c r="G661" s="30"/>
    </row>
    <row r="662" spans="2:7" x14ac:dyDescent="0.3">
      <c r="B662" s="30"/>
      <c r="C662" s="30"/>
      <c r="D662" s="30"/>
      <c r="E662" s="30"/>
      <c r="F662" s="30"/>
      <c r="G662" s="30"/>
    </row>
    <row r="663" spans="2:7" x14ac:dyDescent="0.3">
      <c r="B663" s="30"/>
      <c r="C663" s="30"/>
      <c r="D663" s="30"/>
      <c r="E663" s="30"/>
      <c r="F663" s="30"/>
      <c r="G663" s="30"/>
    </row>
    <row r="664" spans="2:7" x14ac:dyDescent="0.3">
      <c r="B664" s="30"/>
      <c r="C664" s="30"/>
      <c r="D664" s="30"/>
      <c r="E664" s="30"/>
      <c r="F664" s="30"/>
      <c r="G664" s="30"/>
    </row>
    <row r="665" spans="2:7" x14ac:dyDescent="0.3">
      <c r="B665" s="30"/>
      <c r="C665" s="30"/>
      <c r="D665" s="30"/>
      <c r="E665" s="30"/>
      <c r="F665" s="30"/>
      <c r="G665" s="30"/>
    </row>
    <row r="666" spans="2:7" x14ac:dyDescent="0.3">
      <c r="B666" s="30"/>
      <c r="C666" s="30"/>
      <c r="D666" s="30"/>
      <c r="E666" s="30"/>
      <c r="F666" s="30"/>
      <c r="G666" s="30"/>
    </row>
    <row r="667" spans="2:7" x14ac:dyDescent="0.3">
      <c r="B667" s="30"/>
      <c r="C667" s="30"/>
      <c r="D667" s="30"/>
      <c r="E667" s="30"/>
      <c r="F667" s="30"/>
      <c r="G667" s="30"/>
    </row>
    <row r="668" spans="2:7" x14ac:dyDescent="0.3">
      <c r="B668" s="30"/>
      <c r="C668" s="30"/>
      <c r="D668" s="30"/>
      <c r="E668" s="30"/>
      <c r="F668" s="30"/>
      <c r="G668" s="30"/>
    </row>
    <row r="669" spans="2:7" x14ac:dyDescent="0.3">
      <c r="B669" s="30"/>
      <c r="C669" s="30"/>
      <c r="D669" s="30"/>
      <c r="E669" s="30"/>
      <c r="F669" s="30"/>
      <c r="G669" s="30"/>
    </row>
    <row r="670" spans="2:7" x14ac:dyDescent="0.3">
      <c r="B670" s="30"/>
      <c r="C670" s="30"/>
      <c r="D670" s="30"/>
      <c r="E670" s="30"/>
      <c r="F670" s="30"/>
      <c r="G670" s="30"/>
    </row>
    <row r="671" spans="2:7" x14ac:dyDescent="0.3">
      <c r="B671" s="30"/>
      <c r="C671" s="30"/>
      <c r="D671" s="30"/>
      <c r="E671" s="30"/>
      <c r="F671" s="30"/>
      <c r="G671" s="30"/>
    </row>
    <row r="672" spans="2:7" x14ac:dyDescent="0.3">
      <c r="B672" s="30"/>
      <c r="C672" s="30"/>
      <c r="D672" s="30"/>
      <c r="E672" s="30"/>
      <c r="F672" s="30"/>
      <c r="G672" s="30"/>
    </row>
    <row r="673" spans="2:7" x14ac:dyDescent="0.3">
      <c r="B673" s="30"/>
      <c r="C673" s="30"/>
      <c r="D673" s="30"/>
      <c r="E673" s="30"/>
      <c r="F673" s="30"/>
      <c r="G673" s="30"/>
    </row>
    <row r="674" spans="2:7" x14ac:dyDescent="0.3">
      <c r="B674" s="30"/>
      <c r="C674" s="30"/>
      <c r="D674" s="30"/>
      <c r="E674" s="30"/>
      <c r="F674" s="30"/>
      <c r="G674" s="30"/>
    </row>
    <row r="675" spans="2:7" x14ac:dyDescent="0.3">
      <c r="B675" s="30"/>
      <c r="C675" s="30"/>
      <c r="D675" s="30"/>
      <c r="E675" s="30"/>
      <c r="F675" s="30"/>
      <c r="G675" s="30"/>
    </row>
    <row r="676" spans="2:7" x14ac:dyDescent="0.3">
      <c r="B676" s="30"/>
      <c r="C676" s="30"/>
      <c r="D676" s="30"/>
      <c r="E676" s="30"/>
      <c r="F676" s="30"/>
      <c r="G676" s="30"/>
    </row>
    <row r="677" spans="2:7" x14ac:dyDescent="0.3">
      <c r="B677" s="30"/>
      <c r="C677" s="30"/>
      <c r="D677" s="30"/>
      <c r="E677" s="30"/>
      <c r="F677" s="30"/>
      <c r="G677" s="30"/>
    </row>
    <row r="678" spans="2:7" x14ac:dyDescent="0.3">
      <c r="B678" s="30"/>
      <c r="C678" s="30"/>
      <c r="D678" s="30"/>
      <c r="E678" s="30"/>
      <c r="F678" s="30"/>
      <c r="G678" s="30"/>
    </row>
    <row r="679" spans="2:7" x14ac:dyDescent="0.3">
      <c r="B679" s="30"/>
      <c r="C679" s="30"/>
      <c r="D679" s="30"/>
      <c r="E679" s="30"/>
      <c r="F679" s="30"/>
      <c r="G679" s="30"/>
    </row>
    <row r="680" spans="2:7" x14ac:dyDescent="0.3">
      <c r="B680" s="30"/>
      <c r="C680" s="30"/>
      <c r="D680" s="30"/>
      <c r="E680" s="30"/>
      <c r="F680" s="30"/>
      <c r="G680" s="30"/>
    </row>
    <row r="681" spans="2:7" x14ac:dyDescent="0.3">
      <c r="B681" s="30"/>
      <c r="C681" s="30"/>
      <c r="D681" s="30"/>
      <c r="E681" s="30"/>
      <c r="F681" s="30"/>
      <c r="G681" s="30"/>
    </row>
    <row r="682" spans="2:7" x14ac:dyDescent="0.3">
      <c r="B682" s="30"/>
      <c r="C682" s="30"/>
      <c r="D682" s="30"/>
      <c r="E682" s="30"/>
      <c r="F682" s="30"/>
      <c r="G682" s="30"/>
    </row>
    <row r="683" spans="2:7" x14ac:dyDescent="0.3">
      <c r="B683" s="30"/>
      <c r="C683" s="30"/>
      <c r="D683" s="30"/>
      <c r="E683" s="30"/>
      <c r="F683" s="30"/>
      <c r="G683" s="30"/>
    </row>
    <row r="684" spans="2:7" x14ac:dyDescent="0.3">
      <c r="B684" s="30"/>
      <c r="C684" s="30"/>
      <c r="D684" s="30"/>
      <c r="E684" s="30"/>
      <c r="F684" s="30"/>
      <c r="G684" s="30"/>
    </row>
    <row r="685" spans="2:7" x14ac:dyDescent="0.3">
      <c r="B685" s="30"/>
      <c r="C685" s="30"/>
      <c r="D685" s="30"/>
      <c r="E685" s="30"/>
      <c r="F685" s="30"/>
      <c r="G685" s="30"/>
    </row>
    <row r="686" spans="2:7" x14ac:dyDescent="0.3">
      <c r="B686" s="30"/>
      <c r="C686" s="30"/>
      <c r="D686" s="30"/>
      <c r="E686" s="30"/>
      <c r="F686" s="30"/>
      <c r="G686" s="30"/>
    </row>
    <row r="687" spans="2:7" x14ac:dyDescent="0.3">
      <c r="B687" s="30"/>
      <c r="C687" s="30"/>
      <c r="D687" s="30"/>
      <c r="E687" s="30"/>
      <c r="F687" s="30"/>
      <c r="G687" s="30"/>
    </row>
    <row r="688" spans="2:7" x14ac:dyDescent="0.3">
      <c r="B688" s="30"/>
      <c r="C688" s="30"/>
      <c r="D688" s="30"/>
      <c r="E688" s="30"/>
      <c r="F688" s="30"/>
      <c r="G688" s="30"/>
    </row>
    <row r="689" spans="2:7" x14ac:dyDescent="0.3">
      <c r="B689" s="30"/>
      <c r="C689" s="30"/>
      <c r="D689" s="30"/>
      <c r="E689" s="30"/>
      <c r="F689" s="30"/>
      <c r="G689" s="30"/>
    </row>
    <row r="690" spans="2:7" x14ac:dyDescent="0.3">
      <c r="B690" s="30"/>
      <c r="C690" s="30"/>
      <c r="D690" s="30"/>
      <c r="E690" s="30"/>
      <c r="F690" s="30"/>
      <c r="G690" s="30"/>
    </row>
    <row r="691" spans="2:7" x14ac:dyDescent="0.3">
      <c r="B691" s="30"/>
      <c r="C691" s="30"/>
      <c r="D691" s="30"/>
      <c r="E691" s="30"/>
      <c r="F691" s="30"/>
      <c r="G691" s="30"/>
    </row>
    <row r="692" spans="2:7" x14ac:dyDescent="0.3">
      <c r="B692" s="30"/>
      <c r="C692" s="30"/>
      <c r="D692" s="30"/>
      <c r="E692" s="30"/>
      <c r="F692" s="30"/>
      <c r="G692" s="30"/>
    </row>
    <row r="693" spans="2:7" x14ac:dyDescent="0.3">
      <c r="B693" s="30"/>
      <c r="C693" s="30"/>
      <c r="D693" s="30"/>
      <c r="E693" s="30"/>
      <c r="F693" s="30"/>
      <c r="G693" s="30"/>
    </row>
    <row r="694" spans="2:7" x14ac:dyDescent="0.3">
      <c r="B694" s="30"/>
      <c r="C694" s="30"/>
      <c r="D694" s="30"/>
      <c r="E694" s="30"/>
      <c r="F694" s="30"/>
      <c r="G694" s="30"/>
    </row>
    <row r="695" spans="2:7" x14ac:dyDescent="0.3">
      <c r="B695" s="30"/>
      <c r="C695" s="30"/>
      <c r="D695" s="30"/>
      <c r="E695" s="30"/>
      <c r="F695" s="30"/>
      <c r="G695" s="30"/>
    </row>
    <row r="696" spans="2:7" x14ac:dyDescent="0.3">
      <c r="B696" s="30"/>
      <c r="C696" s="30"/>
      <c r="D696" s="30"/>
      <c r="E696" s="30"/>
      <c r="F696" s="30"/>
      <c r="G696" s="30"/>
    </row>
    <row r="697" spans="2:7" x14ac:dyDescent="0.3">
      <c r="B697" s="30"/>
      <c r="C697" s="30"/>
      <c r="D697" s="30"/>
      <c r="E697" s="30"/>
      <c r="F697" s="30"/>
      <c r="G697" s="30"/>
    </row>
    <row r="698" spans="2:7" x14ac:dyDescent="0.3">
      <c r="B698" s="30"/>
      <c r="C698" s="30"/>
      <c r="D698" s="30"/>
      <c r="E698" s="30"/>
      <c r="F698" s="30"/>
      <c r="G698" s="30"/>
    </row>
    <row r="699" spans="2:7" x14ac:dyDescent="0.3">
      <c r="B699" s="30"/>
      <c r="C699" s="30"/>
      <c r="D699" s="30"/>
      <c r="E699" s="30"/>
      <c r="F699" s="30"/>
      <c r="G699" s="30"/>
    </row>
    <row r="700" spans="2:7" x14ac:dyDescent="0.3">
      <c r="B700" s="30"/>
      <c r="C700" s="30"/>
      <c r="D700" s="30"/>
      <c r="E700" s="30"/>
      <c r="F700" s="30"/>
      <c r="G700" s="30"/>
    </row>
    <row r="701" spans="2:7" x14ac:dyDescent="0.3">
      <c r="B701" s="30"/>
      <c r="C701" s="30"/>
      <c r="D701" s="30"/>
      <c r="E701" s="30"/>
      <c r="F701" s="30"/>
      <c r="G701" s="30"/>
    </row>
    <row r="702" spans="2:7" x14ac:dyDescent="0.3">
      <c r="B702" s="30"/>
      <c r="C702" s="30"/>
      <c r="D702" s="30"/>
      <c r="E702" s="30"/>
      <c r="F702" s="30"/>
      <c r="G702" s="30"/>
    </row>
    <row r="703" spans="2:7" x14ac:dyDescent="0.3">
      <c r="B703" s="30"/>
      <c r="C703" s="30"/>
      <c r="D703" s="30"/>
      <c r="E703" s="30"/>
      <c r="F703" s="30"/>
      <c r="G703" s="30"/>
    </row>
    <row r="704" spans="2:7" x14ac:dyDescent="0.3">
      <c r="B704" s="30"/>
      <c r="C704" s="30"/>
      <c r="D704" s="30"/>
      <c r="E704" s="30"/>
      <c r="F704" s="30"/>
      <c r="G704" s="30"/>
    </row>
    <row r="705" spans="2:7" x14ac:dyDescent="0.3">
      <c r="B705" s="30"/>
      <c r="C705" s="30"/>
      <c r="D705" s="30"/>
      <c r="E705" s="30"/>
      <c r="F705" s="30"/>
      <c r="G705" s="30"/>
    </row>
    <row r="706" spans="2:7" x14ac:dyDescent="0.3">
      <c r="B706" s="30"/>
      <c r="C706" s="30"/>
      <c r="D706" s="30"/>
      <c r="E706" s="30"/>
      <c r="F706" s="30"/>
      <c r="G706" s="30"/>
    </row>
    <row r="707" spans="2:7" x14ac:dyDescent="0.3">
      <c r="B707" s="30"/>
      <c r="C707" s="30"/>
      <c r="D707" s="30"/>
      <c r="E707" s="30"/>
      <c r="F707" s="30"/>
      <c r="G707" s="30"/>
    </row>
    <row r="708" spans="2:7" x14ac:dyDescent="0.3">
      <c r="B708" s="30"/>
      <c r="C708" s="30"/>
      <c r="D708" s="30"/>
      <c r="E708" s="30"/>
      <c r="F708" s="30"/>
      <c r="G708" s="30"/>
    </row>
    <row r="709" spans="2:7" x14ac:dyDescent="0.3">
      <c r="B709" s="30"/>
      <c r="C709" s="30"/>
      <c r="D709" s="30"/>
      <c r="E709" s="30"/>
      <c r="F709" s="30"/>
      <c r="G709" s="30"/>
    </row>
    <row r="710" spans="2:7" x14ac:dyDescent="0.3">
      <c r="B710" s="30"/>
      <c r="C710" s="30"/>
      <c r="D710" s="30"/>
      <c r="E710" s="30"/>
      <c r="F710" s="30"/>
      <c r="G710" s="30"/>
    </row>
    <row r="711" spans="2:7" x14ac:dyDescent="0.3">
      <c r="B711" s="30"/>
      <c r="C711" s="30"/>
      <c r="D711" s="30"/>
      <c r="E711" s="30"/>
      <c r="F711" s="30"/>
      <c r="G711" s="30"/>
    </row>
    <row r="712" spans="2:7" x14ac:dyDescent="0.3">
      <c r="B712" s="30"/>
      <c r="C712" s="30"/>
      <c r="D712" s="30"/>
      <c r="E712" s="30"/>
      <c r="F712" s="30"/>
      <c r="G712" s="30"/>
    </row>
    <row r="713" spans="2:7" x14ac:dyDescent="0.3">
      <c r="B713" s="30"/>
      <c r="C713" s="30"/>
      <c r="D713" s="30"/>
      <c r="E713" s="30"/>
      <c r="F713" s="30"/>
      <c r="G713" s="30"/>
    </row>
    <row r="714" spans="2:7" x14ac:dyDescent="0.3">
      <c r="B714" s="30"/>
      <c r="C714" s="30"/>
      <c r="D714" s="30"/>
      <c r="E714" s="30"/>
      <c r="F714" s="30"/>
      <c r="G714" s="30"/>
    </row>
    <row r="715" spans="2:7" x14ac:dyDescent="0.3">
      <c r="B715" s="30"/>
      <c r="C715" s="30"/>
      <c r="D715" s="30"/>
      <c r="E715" s="30"/>
      <c r="F715" s="30"/>
      <c r="G715" s="30"/>
    </row>
    <row r="716" spans="2:7" x14ac:dyDescent="0.3">
      <c r="B716" s="30"/>
      <c r="C716" s="30"/>
      <c r="D716" s="30"/>
      <c r="E716" s="30"/>
      <c r="F716" s="30"/>
      <c r="G716" s="30"/>
    </row>
    <row r="717" spans="2:7" x14ac:dyDescent="0.3">
      <c r="B717" s="30"/>
      <c r="C717" s="30"/>
      <c r="D717" s="30"/>
      <c r="E717" s="30"/>
      <c r="F717" s="30"/>
      <c r="G717" s="30"/>
    </row>
    <row r="718" spans="2:7" x14ac:dyDescent="0.3">
      <c r="B718" s="30"/>
      <c r="C718" s="30"/>
      <c r="D718" s="30"/>
      <c r="E718" s="30"/>
      <c r="F718" s="30"/>
      <c r="G718" s="30"/>
    </row>
    <row r="719" spans="2:7" x14ac:dyDescent="0.3">
      <c r="B719" s="30"/>
      <c r="C719" s="30"/>
      <c r="D719" s="30"/>
      <c r="E719" s="30"/>
      <c r="F719" s="30"/>
      <c r="G719" s="30"/>
    </row>
    <row r="720" spans="2:7" x14ac:dyDescent="0.3">
      <c r="B720" s="30"/>
      <c r="C720" s="30"/>
      <c r="D720" s="30"/>
      <c r="E720" s="30"/>
      <c r="F720" s="30"/>
      <c r="G720" s="30"/>
    </row>
    <row r="721" spans="2:7" x14ac:dyDescent="0.3">
      <c r="B721" s="30"/>
      <c r="C721" s="30"/>
      <c r="D721" s="30"/>
      <c r="E721" s="30"/>
      <c r="F721" s="30"/>
      <c r="G721" s="30"/>
    </row>
    <row r="722" spans="2:7" x14ac:dyDescent="0.3">
      <c r="B722" s="30"/>
      <c r="C722" s="30"/>
      <c r="D722" s="30"/>
      <c r="E722" s="30"/>
      <c r="F722" s="30"/>
      <c r="G722" s="30"/>
    </row>
    <row r="723" spans="2:7" x14ac:dyDescent="0.3">
      <c r="B723" s="30"/>
      <c r="C723" s="30"/>
      <c r="D723" s="30"/>
      <c r="E723" s="30"/>
      <c r="F723" s="30"/>
      <c r="G723" s="30"/>
    </row>
    <row r="724" spans="2:7" x14ac:dyDescent="0.3">
      <c r="B724" s="30"/>
      <c r="C724" s="30"/>
      <c r="D724" s="30"/>
      <c r="E724" s="30"/>
      <c r="F724" s="30"/>
      <c r="G724" s="30"/>
    </row>
    <row r="725" spans="2:7" x14ac:dyDescent="0.3">
      <c r="B725" s="30"/>
      <c r="C725" s="30"/>
      <c r="D725" s="30"/>
      <c r="E725" s="30"/>
      <c r="F725" s="30"/>
      <c r="G725" s="30"/>
    </row>
    <row r="726" spans="2:7" x14ac:dyDescent="0.3">
      <c r="B726" s="30"/>
      <c r="C726" s="30"/>
      <c r="D726" s="30"/>
      <c r="E726" s="30"/>
      <c r="F726" s="30"/>
      <c r="G726" s="30"/>
    </row>
    <row r="727" spans="2:7" x14ac:dyDescent="0.3">
      <c r="B727" s="30"/>
      <c r="C727" s="30"/>
      <c r="D727" s="30"/>
      <c r="E727" s="30"/>
      <c r="F727" s="30"/>
      <c r="G727" s="30"/>
    </row>
    <row r="728" spans="2:7" x14ac:dyDescent="0.3">
      <c r="B728" s="30"/>
      <c r="C728" s="30"/>
      <c r="D728" s="30"/>
      <c r="E728" s="30"/>
      <c r="F728" s="30"/>
      <c r="G728" s="30"/>
    </row>
    <row r="729" spans="2:7" x14ac:dyDescent="0.3">
      <c r="B729" s="30"/>
      <c r="C729" s="30"/>
      <c r="D729" s="30"/>
      <c r="E729" s="30"/>
      <c r="F729" s="30"/>
      <c r="G729" s="30"/>
    </row>
    <row r="730" spans="2:7" x14ac:dyDescent="0.3">
      <c r="B730" s="30"/>
      <c r="C730" s="30"/>
      <c r="D730" s="30"/>
      <c r="E730" s="30"/>
      <c r="F730" s="30"/>
      <c r="G730" s="30"/>
    </row>
    <row r="731" spans="2:7" x14ac:dyDescent="0.3">
      <c r="B731" s="30"/>
      <c r="C731" s="30"/>
      <c r="D731" s="30"/>
      <c r="E731" s="30"/>
      <c r="F731" s="30"/>
      <c r="G731" s="30"/>
    </row>
    <row r="732" spans="2:7" x14ac:dyDescent="0.3">
      <c r="B732" s="30"/>
      <c r="C732" s="30"/>
      <c r="D732" s="30"/>
      <c r="E732" s="30"/>
      <c r="F732" s="30"/>
      <c r="G732" s="30"/>
    </row>
    <row r="733" spans="2:7" x14ac:dyDescent="0.3">
      <c r="B733" s="30"/>
      <c r="C733" s="30"/>
      <c r="D733" s="30"/>
      <c r="E733" s="30"/>
      <c r="F733" s="30"/>
      <c r="G733" s="30"/>
    </row>
    <row r="734" spans="2:7" x14ac:dyDescent="0.3">
      <c r="B734" s="30"/>
      <c r="C734" s="30"/>
      <c r="D734" s="30"/>
      <c r="E734" s="30"/>
      <c r="F734" s="30"/>
      <c r="G734" s="30"/>
    </row>
    <row r="735" spans="2:7" x14ac:dyDescent="0.3">
      <c r="B735" s="30"/>
      <c r="C735" s="30"/>
      <c r="D735" s="30"/>
      <c r="E735" s="30"/>
      <c r="F735" s="30"/>
      <c r="G735" s="30"/>
    </row>
    <row r="736" spans="2:7" x14ac:dyDescent="0.3">
      <c r="B736" s="30"/>
      <c r="C736" s="30"/>
      <c r="D736" s="30"/>
      <c r="E736" s="30"/>
      <c r="F736" s="30"/>
      <c r="G736" s="30"/>
    </row>
    <row r="737" spans="2:7" x14ac:dyDescent="0.3">
      <c r="B737" s="30"/>
      <c r="C737" s="30"/>
      <c r="D737" s="30"/>
      <c r="E737" s="30"/>
      <c r="F737" s="30"/>
      <c r="G737" s="30"/>
    </row>
    <row r="738" spans="2:7" x14ac:dyDescent="0.3">
      <c r="B738" s="30"/>
      <c r="C738" s="30"/>
      <c r="D738" s="30"/>
      <c r="E738" s="30"/>
      <c r="F738" s="30"/>
      <c r="G738" s="30"/>
    </row>
    <row r="739" spans="2:7" x14ac:dyDescent="0.3">
      <c r="B739" s="30"/>
      <c r="C739" s="30"/>
      <c r="D739" s="30"/>
      <c r="E739" s="30"/>
      <c r="F739" s="30"/>
      <c r="G739" s="30"/>
    </row>
    <row r="740" spans="2:7" x14ac:dyDescent="0.3">
      <c r="B740" s="30"/>
      <c r="C740" s="30"/>
      <c r="D740" s="30"/>
      <c r="E740" s="30"/>
      <c r="F740" s="30"/>
      <c r="G740" s="30"/>
    </row>
    <row r="741" spans="2:7" x14ac:dyDescent="0.3">
      <c r="B741" s="30"/>
      <c r="C741" s="30"/>
      <c r="D741" s="30"/>
      <c r="E741" s="30"/>
      <c r="F741" s="30"/>
      <c r="G741" s="30"/>
    </row>
    <row r="742" spans="2:7" x14ac:dyDescent="0.3">
      <c r="B742" s="30"/>
      <c r="C742" s="30"/>
      <c r="D742" s="30"/>
      <c r="E742" s="30"/>
      <c r="F742" s="30"/>
      <c r="G742" s="30"/>
    </row>
    <row r="743" spans="2:7" x14ac:dyDescent="0.3">
      <c r="B743" s="30"/>
      <c r="C743" s="30"/>
      <c r="D743" s="30"/>
      <c r="E743" s="30"/>
      <c r="F743" s="30"/>
      <c r="G743" s="30"/>
    </row>
    <row r="744" spans="2:7" x14ac:dyDescent="0.3">
      <c r="B744" s="30"/>
      <c r="C744" s="30"/>
      <c r="D744" s="30"/>
      <c r="E744" s="30"/>
      <c r="F744" s="30"/>
      <c r="G744" s="30"/>
    </row>
    <row r="745" spans="2:7" x14ac:dyDescent="0.3">
      <c r="B745" s="30"/>
      <c r="C745" s="30"/>
      <c r="D745" s="30"/>
      <c r="E745" s="30"/>
      <c r="F745" s="30"/>
      <c r="G745" s="30"/>
    </row>
    <row r="746" spans="2:7" x14ac:dyDescent="0.3">
      <c r="B746" s="30"/>
      <c r="C746" s="30"/>
      <c r="D746" s="30"/>
      <c r="E746" s="30"/>
      <c r="F746" s="30"/>
      <c r="G746" s="30"/>
    </row>
    <row r="747" spans="2:7" x14ac:dyDescent="0.3">
      <c r="B747" s="30"/>
      <c r="C747" s="30"/>
      <c r="D747" s="30"/>
      <c r="E747" s="30"/>
      <c r="F747" s="30"/>
      <c r="G747" s="30"/>
    </row>
    <row r="748" spans="2:7" x14ac:dyDescent="0.3">
      <c r="B748" s="30"/>
      <c r="C748" s="30"/>
      <c r="D748" s="30"/>
      <c r="E748" s="30"/>
      <c r="F748" s="30"/>
      <c r="G748" s="30"/>
    </row>
    <row r="749" spans="2:7" x14ac:dyDescent="0.3">
      <c r="B749" s="30"/>
      <c r="C749" s="30"/>
      <c r="D749" s="30"/>
      <c r="E749" s="30"/>
      <c r="F749" s="30"/>
      <c r="G749" s="30"/>
    </row>
    <row r="750" spans="2:7" x14ac:dyDescent="0.3">
      <c r="B750" s="30"/>
      <c r="C750" s="30"/>
      <c r="D750" s="30"/>
      <c r="E750" s="30"/>
      <c r="F750" s="30"/>
      <c r="G750" s="30"/>
    </row>
    <row r="751" spans="2:7" x14ac:dyDescent="0.3">
      <c r="B751" s="30"/>
      <c r="C751" s="30"/>
      <c r="D751" s="30"/>
      <c r="E751" s="30"/>
      <c r="F751" s="30"/>
      <c r="G751" s="30"/>
    </row>
    <row r="752" spans="2:7" x14ac:dyDescent="0.3">
      <c r="B752" s="30"/>
      <c r="C752" s="30"/>
      <c r="D752" s="30"/>
      <c r="E752" s="30"/>
      <c r="F752" s="30"/>
      <c r="G752" s="30"/>
    </row>
    <row r="753" spans="2:7" x14ac:dyDescent="0.3">
      <c r="B753" s="30"/>
      <c r="C753" s="30"/>
      <c r="D753" s="30"/>
      <c r="E753" s="30"/>
      <c r="F753" s="30"/>
      <c r="G753" s="30"/>
    </row>
    <row r="754" spans="2:7" x14ac:dyDescent="0.3">
      <c r="B754" s="30"/>
      <c r="C754" s="30"/>
      <c r="D754" s="30"/>
      <c r="E754" s="30"/>
      <c r="F754" s="30"/>
      <c r="G754" s="30"/>
    </row>
    <row r="755" spans="2:7" x14ac:dyDescent="0.3">
      <c r="B755" s="30"/>
      <c r="C755" s="30"/>
      <c r="D755" s="30"/>
      <c r="E755" s="30"/>
      <c r="F755" s="30"/>
      <c r="G755" s="30"/>
    </row>
    <row r="756" spans="2:7" x14ac:dyDescent="0.3">
      <c r="B756" s="30"/>
      <c r="C756" s="30"/>
      <c r="D756" s="30"/>
      <c r="E756" s="30"/>
      <c r="F756" s="30"/>
      <c r="G756" s="30"/>
    </row>
    <row r="757" spans="2:7" x14ac:dyDescent="0.3">
      <c r="B757" s="30"/>
      <c r="C757" s="30"/>
      <c r="D757" s="30"/>
      <c r="E757" s="30"/>
      <c r="F757" s="30"/>
      <c r="G757" s="30"/>
    </row>
    <row r="758" spans="2:7" x14ac:dyDescent="0.3">
      <c r="B758" s="30"/>
      <c r="C758" s="30"/>
      <c r="D758" s="30"/>
      <c r="E758" s="30"/>
      <c r="F758" s="30"/>
      <c r="G758" s="30"/>
    </row>
    <row r="759" spans="2:7" x14ac:dyDescent="0.3">
      <c r="B759" s="30"/>
      <c r="C759" s="30"/>
      <c r="D759" s="30"/>
      <c r="E759" s="30"/>
      <c r="F759" s="30"/>
      <c r="G759" s="30"/>
    </row>
    <row r="760" spans="2:7" x14ac:dyDescent="0.3">
      <c r="B760" s="30"/>
      <c r="C760" s="30"/>
      <c r="D760" s="30"/>
      <c r="E760" s="30"/>
      <c r="F760" s="30"/>
      <c r="G760" s="30"/>
    </row>
    <row r="761" spans="2:7" x14ac:dyDescent="0.3">
      <c r="B761" s="30"/>
      <c r="C761" s="30"/>
      <c r="D761" s="30"/>
      <c r="E761" s="30"/>
      <c r="F761" s="30"/>
      <c r="G761" s="30"/>
    </row>
    <row r="762" spans="2:7" x14ac:dyDescent="0.3">
      <c r="B762" s="30"/>
      <c r="C762" s="30"/>
      <c r="D762" s="30"/>
      <c r="E762" s="30"/>
      <c r="F762" s="30"/>
      <c r="G762" s="30"/>
    </row>
    <row r="763" spans="2:7" x14ac:dyDescent="0.3">
      <c r="B763" s="30"/>
      <c r="C763" s="30"/>
      <c r="D763" s="30"/>
      <c r="E763" s="30"/>
      <c r="F763" s="30"/>
      <c r="G763" s="30"/>
    </row>
    <row r="764" spans="2:7" x14ac:dyDescent="0.3">
      <c r="B764" s="30"/>
      <c r="C764" s="30"/>
      <c r="D764" s="30"/>
      <c r="E764" s="30"/>
      <c r="F764" s="30"/>
      <c r="G764" s="30"/>
    </row>
    <row r="765" spans="2:7" x14ac:dyDescent="0.3">
      <c r="B765" s="30"/>
      <c r="C765" s="30"/>
      <c r="D765" s="30"/>
      <c r="E765" s="30"/>
      <c r="F765" s="30"/>
      <c r="G765" s="30"/>
    </row>
    <row r="766" spans="2:7" x14ac:dyDescent="0.3">
      <c r="B766" s="30"/>
      <c r="C766" s="30"/>
      <c r="D766" s="30"/>
      <c r="E766" s="30"/>
      <c r="F766" s="30"/>
      <c r="G766" s="30"/>
    </row>
    <row r="767" spans="2:7" x14ac:dyDescent="0.3">
      <c r="B767" s="30"/>
      <c r="C767" s="30"/>
      <c r="D767" s="30"/>
      <c r="E767" s="30"/>
      <c r="F767" s="30"/>
      <c r="G767" s="30"/>
    </row>
    <row r="768" spans="2:7" x14ac:dyDescent="0.3">
      <c r="B768" s="30"/>
      <c r="C768" s="30"/>
      <c r="D768" s="30"/>
      <c r="E768" s="30"/>
      <c r="F768" s="30"/>
      <c r="G768" s="30"/>
    </row>
    <row r="769" spans="2:7" x14ac:dyDescent="0.3">
      <c r="B769" s="30"/>
      <c r="C769" s="30"/>
      <c r="D769" s="30"/>
      <c r="E769" s="30"/>
      <c r="F769" s="30"/>
      <c r="G769" s="30"/>
    </row>
    <row r="770" spans="2:7" x14ac:dyDescent="0.3">
      <c r="B770" s="30"/>
      <c r="C770" s="30"/>
      <c r="D770" s="30"/>
      <c r="E770" s="30"/>
      <c r="F770" s="30"/>
      <c r="G770" s="30"/>
    </row>
    <row r="771" spans="2:7" x14ac:dyDescent="0.3">
      <c r="B771" s="30"/>
      <c r="C771" s="30"/>
      <c r="D771" s="30"/>
      <c r="E771" s="30"/>
      <c r="F771" s="30"/>
      <c r="G771" s="30"/>
    </row>
    <row r="772" spans="2:7" x14ac:dyDescent="0.3">
      <c r="B772" s="30"/>
      <c r="C772" s="30"/>
      <c r="D772" s="30"/>
      <c r="E772" s="30"/>
      <c r="F772" s="30"/>
      <c r="G772" s="30"/>
    </row>
    <row r="773" spans="2:7" x14ac:dyDescent="0.3">
      <c r="B773" s="30"/>
      <c r="C773" s="30"/>
      <c r="D773" s="30"/>
      <c r="E773" s="30"/>
      <c r="F773" s="30"/>
      <c r="G773" s="30"/>
    </row>
    <row r="774" spans="2:7" x14ac:dyDescent="0.3">
      <c r="B774" s="30"/>
      <c r="C774" s="30"/>
      <c r="D774" s="30"/>
      <c r="E774" s="30"/>
      <c r="F774" s="30"/>
      <c r="G774" s="30"/>
    </row>
    <row r="775" spans="2:7" x14ac:dyDescent="0.3">
      <c r="B775" s="30"/>
      <c r="C775" s="30"/>
      <c r="D775" s="30"/>
      <c r="E775" s="30"/>
      <c r="F775" s="30"/>
      <c r="G775" s="30"/>
    </row>
    <row r="776" spans="2:7" x14ac:dyDescent="0.3">
      <c r="B776" s="30"/>
      <c r="C776" s="30"/>
      <c r="D776" s="30"/>
      <c r="E776" s="30"/>
      <c r="F776" s="30"/>
      <c r="G776" s="30"/>
    </row>
    <row r="777" spans="2:7" x14ac:dyDescent="0.3">
      <c r="B777" s="30"/>
      <c r="C777" s="30"/>
      <c r="D777" s="30"/>
      <c r="E777" s="30"/>
      <c r="F777" s="30"/>
      <c r="G777" s="30"/>
    </row>
    <row r="778" spans="2:7" x14ac:dyDescent="0.3">
      <c r="B778" s="30"/>
      <c r="C778" s="30"/>
      <c r="D778" s="30"/>
      <c r="E778" s="30"/>
      <c r="F778" s="30"/>
      <c r="G778" s="30"/>
    </row>
    <row r="779" spans="2:7" x14ac:dyDescent="0.3">
      <c r="B779" s="30"/>
      <c r="C779" s="30"/>
      <c r="D779" s="30"/>
      <c r="E779" s="30"/>
      <c r="F779" s="30"/>
      <c r="G779" s="30"/>
    </row>
    <row r="780" spans="2:7" x14ac:dyDescent="0.3">
      <c r="B780" s="30"/>
      <c r="C780" s="30"/>
      <c r="D780" s="30"/>
      <c r="E780" s="30"/>
      <c r="F780" s="30"/>
      <c r="G780" s="30"/>
    </row>
    <row r="781" spans="2:7" x14ac:dyDescent="0.3">
      <c r="B781" s="30"/>
      <c r="C781" s="30"/>
      <c r="D781" s="30"/>
      <c r="E781" s="30"/>
      <c r="F781" s="30"/>
      <c r="G781" s="30"/>
    </row>
    <row r="782" spans="2:7" x14ac:dyDescent="0.3">
      <c r="B782" s="30"/>
      <c r="C782" s="30"/>
      <c r="D782" s="30"/>
      <c r="E782" s="30"/>
      <c r="F782" s="30"/>
      <c r="G782" s="30"/>
    </row>
    <row r="783" spans="2:7" x14ac:dyDescent="0.3">
      <c r="B783" s="30"/>
      <c r="C783" s="30"/>
      <c r="D783" s="30"/>
      <c r="E783" s="30"/>
      <c r="F783" s="30"/>
      <c r="G783" s="30"/>
    </row>
    <row r="784" spans="2:7" x14ac:dyDescent="0.3">
      <c r="B784" s="30"/>
      <c r="C784" s="30"/>
      <c r="D784" s="30"/>
      <c r="E784" s="30"/>
      <c r="F784" s="30"/>
      <c r="G784" s="30"/>
    </row>
    <row r="785" spans="2:7" x14ac:dyDescent="0.3">
      <c r="B785" s="30"/>
      <c r="C785" s="30"/>
      <c r="D785" s="30"/>
      <c r="E785" s="30"/>
      <c r="F785" s="30"/>
      <c r="G785" s="30"/>
    </row>
    <row r="786" spans="2:7" x14ac:dyDescent="0.3">
      <c r="B786" s="30"/>
      <c r="C786" s="30"/>
      <c r="D786" s="30"/>
      <c r="E786" s="30"/>
      <c r="F786" s="30"/>
      <c r="G786" s="30"/>
    </row>
    <row r="787" spans="2:7" x14ac:dyDescent="0.3">
      <c r="B787" s="30"/>
      <c r="C787" s="30"/>
      <c r="D787" s="30"/>
      <c r="E787" s="30"/>
      <c r="F787" s="30"/>
      <c r="G787" s="30"/>
    </row>
    <row r="788" spans="2:7" x14ac:dyDescent="0.3">
      <c r="B788" s="30"/>
      <c r="C788" s="30"/>
      <c r="D788" s="30"/>
      <c r="E788" s="30"/>
      <c r="F788" s="30"/>
      <c r="G788" s="30"/>
    </row>
    <row r="789" spans="2:7" x14ac:dyDescent="0.3">
      <c r="B789" s="30"/>
      <c r="C789" s="30"/>
      <c r="D789" s="30"/>
      <c r="E789" s="30"/>
      <c r="F789" s="30"/>
      <c r="G789" s="30"/>
    </row>
    <row r="790" spans="2:7" x14ac:dyDescent="0.3">
      <c r="B790" s="30"/>
      <c r="C790" s="30"/>
      <c r="D790" s="30"/>
      <c r="E790" s="30"/>
      <c r="F790" s="30"/>
      <c r="G790" s="30"/>
    </row>
    <row r="791" spans="2:7" x14ac:dyDescent="0.3">
      <c r="B791" s="30"/>
      <c r="C791" s="30"/>
      <c r="D791" s="30"/>
      <c r="E791" s="30"/>
      <c r="F791" s="30"/>
      <c r="G791" s="30"/>
    </row>
    <row r="792" spans="2:7" x14ac:dyDescent="0.3">
      <c r="B792" s="30"/>
      <c r="C792" s="30"/>
      <c r="D792" s="30"/>
      <c r="E792" s="30"/>
      <c r="F792" s="30"/>
      <c r="G792" s="30"/>
    </row>
  </sheetData>
  <mergeCells count="2">
    <mergeCell ref="B1:D1"/>
    <mergeCell ref="E1:G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21" sqref="G21"/>
    </sheetView>
  </sheetViews>
  <sheetFormatPr defaultColWidth="8.796875" defaultRowHeight="15.6" x14ac:dyDescent="0.3"/>
  <cols>
    <col min="2" max="2" width="14.69921875" customWidth="1"/>
    <col min="3" max="3" width="17.796875" customWidth="1"/>
    <col min="4" max="4" width="15.19921875" customWidth="1"/>
    <col min="6" max="6" width="16.5" customWidth="1"/>
  </cols>
  <sheetData>
    <row r="1" spans="1:7" x14ac:dyDescent="0.3">
      <c r="A1" s="185" t="s">
        <v>178</v>
      </c>
      <c r="B1" s="186"/>
      <c r="C1" s="186"/>
      <c r="D1" s="186"/>
      <c r="E1" s="186"/>
      <c r="F1" s="186"/>
      <c r="G1" s="187"/>
    </row>
    <row r="2" spans="1:7" x14ac:dyDescent="0.3">
      <c r="A2" s="95"/>
      <c r="B2" s="1" t="s">
        <v>179</v>
      </c>
      <c r="C2" s="1" t="s">
        <v>180</v>
      </c>
      <c r="D2" s="1" t="s">
        <v>181</v>
      </c>
      <c r="E2" s="50" t="s">
        <v>0</v>
      </c>
      <c r="F2" s="50" t="s">
        <v>116</v>
      </c>
      <c r="G2" s="97" t="s">
        <v>182</v>
      </c>
    </row>
    <row r="3" spans="1:7" x14ac:dyDescent="0.3">
      <c r="A3" s="95">
        <v>1</v>
      </c>
      <c r="B3" s="1">
        <v>20</v>
      </c>
      <c r="C3" s="1">
        <v>10</v>
      </c>
      <c r="D3" s="1">
        <v>7</v>
      </c>
      <c r="E3" s="1">
        <v>20</v>
      </c>
      <c r="F3" s="1">
        <v>16</v>
      </c>
      <c r="G3" s="56">
        <v>12</v>
      </c>
    </row>
    <row r="4" spans="1:7" x14ac:dyDescent="0.3">
      <c r="A4" s="95">
        <v>2</v>
      </c>
      <c r="B4" s="1">
        <v>19</v>
      </c>
      <c r="C4" s="1">
        <v>8.5</v>
      </c>
      <c r="D4" s="1">
        <v>5</v>
      </c>
      <c r="E4" s="1">
        <v>18</v>
      </c>
      <c r="F4" s="1">
        <v>14</v>
      </c>
      <c r="G4" s="56">
        <v>10</v>
      </c>
    </row>
    <row r="5" spans="1:7" x14ac:dyDescent="0.3">
      <c r="A5" s="95">
        <v>3</v>
      </c>
      <c r="B5" s="1">
        <v>18</v>
      </c>
      <c r="C5" s="1">
        <v>7.5</v>
      </c>
      <c r="D5" s="1">
        <v>4</v>
      </c>
      <c r="E5" s="1">
        <v>17</v>
      </c>
      <c r="F5" s="1">
        <v>13</v>
      </c>
      <c r="G5" s="56">
        <v>8</v>
      </c>
    </row>
    <row r="6" spans="1:7" x14ac:dyDescent="0.3">
      <c r="A6" s="95">
        <v>4</v>
      </c>
      <c r="B6" s="1">
        <v>17</v>
      </c>
      <c r="C6" s="1">
        <v>6.5</v>
      </c>
      <c r="D6" s="1"/>
      <c r="E6" s="1">
        <v>16</v>
      </c>
      <c r="F6" s="1">
        <v>10</v>
      </c>
      <c r="G6" s="56">
        <v>7</v>
      </c>
    </row>
    <row r="7" spans="1:7" x14ac:dyDescent="0.3">
      <c r="A7" s="95">
        <v>5</v>
      </c>
      <c r="B7" s="1">
        <v>16</v>
      </c>
      <c r="C7" s="1">
        <v>6</v>
      </c>
      <c r="D7" s="1"/>
      <c r="E7" s="1">
        <v>15</v>
      </c>
      <c r="F7" s="1">
        <v>9</v>
      </c>
      <c r="G7" s="56">
        <v>6</v>
      </c>
    </row>
    <row r="8" spans="1:7" x14ac:dyDescent="0.3">
      <c r="A8" s="95">
        <v>6</v>
      </c>
      <c r="B8" s="1">
        <v>15</v>
      </c>
      <c r="C8" s="1"/>
      <c r="D8" s="1"/>
      <c r="E8" s="1">
        <v>14</v>
      </c>
      <c r="F8" s="1">
        <v>8</v>
      </c>
      <c r="G8" s="56">
        <v>4</v>
      </c>
    </row>
    <row r="9" spans="1:7" x14ac:dyDescent="0.3">
      <c r="A9" s="95">
        <v>7</v>
      </c>
      <c r="B9" s="1">
        <v>14</v>
      </c>
      <c r="C9" s="1"/>
      <c r="D9" s="1"/>
      <c r="E9" s="1">
        <v>10</v>
      </c>
      <c r="F9" s="1">
        <v>7</v>
      </c>
      <c r="G9" s="56">
        <v>3</v>
      </c>
    </row>
    <row r="10" spans="1:7" x14ac:dyDescent="0.3">
      <c r="A10" s="95">
        <v>8</v>
      </c>
      <c r="B10" s="1">
        <v>13</v>
      </c>
      <c r="C10" s="1"/>
      <c r="D10" s="1"/>
      <c r="E10" s="1">
        <v>9</v>
      </c>
      <c r="F10" s="1">
        <v>6</v>
      </c>
      <c r="G10" s="56">
        <v>2</v>
      </c>
    </row>
    <row r="11" spans="1:7" x14ac:dyDescent="0.3">
      <c r="A11" s="95">
        <v>9</v>
      </c>
      <c r="B11" s="1">
        <v>12</v>
      </c>
      <c r="C11" s="1"/>
      <c r="D11" s="1"/>
      <c r="E11" s="1">
        <v>8</v>
      </c>
      <c r="F11" s="1">
        <v>5</v>
      </c>
      <c r="G11" s="56"/>
    </row>
    <row r="12" spans="1:7" x14ac:dyDescent="0.3">
      <c r="A12" s="95">
        <v>10</v>
      </c>
      <c r="B12" s="1">
        <v>11</v>
      </c>
      <c r="C12" s="1"/>
      <c r="D12" s="1"/>
      <c r="E12" s="1">
        <v>7</v>
      </c>
      <c r="F12" s="1">
        <v>4</v>
      </c>
      <c r="G12" s="56"/>
    </row>
    <row r="13" spans="1:7" x14ac:dyDescent="0.3">
      <c r="A13" s="98">
        <v>11</v>
      </c>
      <c r="B13" s="1"/>
      <c r="C13" s="1"/>
      <c r="D13" s="1"/>
      <c r="E13" s="50">
        <v>6</v>
      </c>
      <c r="F13" s="1">
        <v>3</v>
      </c>
      <c r="G13" s="56"/>
    </row>
    <row r="14" spans="1:7" x14ac:dyDescent="0.3">
      <c r="A14" s="98">
        <v>12</v>
      </c>
      <c r="B14" s="1"/>
      <c r="C14" s="1"/>
      <c r="D14" s="1"/>
      <c r="E14" s="50">
        <v>5</v>
      </c>
      <c r="F14" s="1">
        <v>2.5</v>
      </c>
      <c r="G14" s="56"/>
    </row>
    <row r="15" spans="1:7" x14ac:dyDescent="0.3">
      <c r="A15" s="98">
        <v>13</v>
      </c>
      <c r="B15" s="1"/>
      <c r="C15" s="1"/>
      <c r="D15" s="1"/>
      <c r="E15" s="50">
        <v>4</v>
      </c>
      <c r="F15" s="1"/>
      <c r="G15" s="56"/>
    </row>
    <row r="16" spans="1:7" x14ac:dyDescent="0.3">
      <c r="A16" s="98">
        <v>14</v>
      </c>
      <c r="B16" s="1"/>
      <c r="C16" s="1"/>
      <c r="D16" s="1"/>
      <c r="E16" s="50">
        <v>3.5</v>
      </c>
      <c r="F16" s="1"/>
      <c r="G16" s="56"/>
    </row>
    <row r="17" spans="1:7" x14ac:dyDescent="0.3">
      <c r="A17" s="98">
        <v>15</v>
      </c>
      <c r="B17" s="1"/>
      <c r="C17" s="1"/>
      <c r="D17" s="1"/>
      <c r="E17" s="1">
        <v>3</v>
      </c>
      <c r="F17" s="1"/>
      <c r="G17" s="56"/>
    </row>
    <row r="18" spans="1:7" ht="16.2" thickBot="1" x14ac:dyDescent="0.35">
      <c r="A18" s="99">
        <v>16</v>
      </c>
      <c r="B18" s="57"/>
      <c r="C18" s="57"/>
      <c r="D18" s="57"/>
      <c r="E18" s="57">
        <v>2.5</v>
      </c>
      <c r="F18" s="57"/>
      <c r="G18" s="58"/>
    </row>
    <row r="19" spans="1:7" ht="16.2" thickBot="1" x14ac:dyDescent="0.35"/>
    <row r="20" spans="1:7" x14ac:dyDescent="0.3">
      <c r="A20" s="185" t="s">
        <v>183</v>
      </c>
      <c r="B20" s="186"/>
      <c r="C20" s="186"/>
      <c r="D20" s="186"/>
      <c r="E20" s="186"/>
      <c r="F20" s="186"/>
      <c r="G20" s="187"/>
    </row>
    <row r="21" spans="1:7" x14ac:dyDescent="0.3">
      <c r="A21" s="95"/>
      <c r="B21" s="1" t="s">
        <v>119</v>
      </c>
      <c r="C21" s="1" t="s">
        <v>184</v>
      </c>
      <c r="D21" s="1" t="s">
        <v>121</v>
      </c>
      <c r="E21" s="1" t="s">
        <v>0</v>
      </c>
      <c r="F21" s="1" t="s">
        <v>116</v>
      </c>
      <c r="G21" s="56" t="s">
        <v>117</v>
      </c>
    </row>
    <row r="22" spans="1:7" x14ac:dyDescent="0.3">
      <c r="A22" s="95">
        <v>1</v>
      </c>
      <c r="B22" s="1">
        <v>10</v>
      </c>
      <c r="C22" s="1">
        <v>6</v>
      </c>
      <c r="D22" s="1">
        <v>5</v>
      </c>
      <c r="E22" s="1">
        <v>20</v>
      </c>
      <c r="F22" s="1">
        <v>16</v>
      </c>
      <c r="G22" s="56">
        <v>12</v>
      </c>
    </row>
    <row r="23" spans="1:7" x14ac:dyDescent="0.3">
      <c r="A23" s="95">
        <v>2</v>
      </c>
      <c r="B23" s="1">
        <v>9</v>
      </c>
      <c r="C23" s="1">
        <v>5</v>
      </c>
      <c r="D23" s="1">
        <v>4</v>
      </c>
      <c r="E23" s="1">
        <v>18</v>
      </c>
      <c r="F23" s="1">
        <v>14</v>
      </c>
      <c r="G23" s="56">
        <v>10</v>
      </c>
    </row>
    <row r="24" spans="1:7" x14ac:dyDescent="0.3">
      <c r="A24" s="95">
        <v>3</v>
      </c>
      <c r="B24" s="1">
        <v>8</v>
      </c>
      <c r="C24" s="1">
        <v>4</v>
      </c>
      <c r="D24" s="1">
        <v>3</v>
      </c>
      <c r="E24" s="1">
        <v>17</v>
      </c>
      <c r="F24" s="1">
        <v>13</v>
      </c>
      <c r="G24" s="56">
        <v>8</v>
      </c>
    </row>
    <row r="25" spans="1:7" x14ac:dyDescent="0.3">
      <c r="A25" s="95">
        <v>4</v>
      </c>
      <c r="B25" s="1">
        <v>6</v>
      </c>
      <c r="C25" s="1">
        <v>3.5</v>
      </c>
      <c r="D25" s="1"/>
      <c r="E25" s="1">
        <v>16</v>
      </c>
      <c r="F25" s="1">
        <v>10</v>
      </c>
      <c r="G25" s="56">
        <v>7</v>
      </c>
    </row>
    <row r="26" spans="1:7" x14ac:dyDescent="0.3">
      <c r="A26" s="95">
        <v>5</v>
      </c>
      <c r="B26" s="1">
        <v>5</v>
      </c>
      <c r="C26" s="1">
        <v>3</v>
      </c>
      <c r="D26" s="1"/>
      <c r="E26" s="1">
        <v>15</v>
      </c>
      <c r="F26" s="1">
        <v>9</v>
      </c>
      <c r="G26" s="56">
        <v>6</v>
      </c>
    </row>
    <row r="27" spans="1:7" x14ac:dyDescent="0.3">
      <c r="A27" s="95">
        <v>6</v>
      </c>
      <c r="B27" s="1">
        <v>4</v>
      </c>
      <c r="C27" s="1">
        <v>2.5</v>
      </c>
      <c r="D27" s="1"/>
      <c r="E27" s="1">
        <v>14</v>
      </c>
      <c r="F27" s="1">
        <v>8</v>
      </c>
      <c r="G27" s="56">
        <v>4</v>
      </c>
    </row>
    <row r="28" spans="1:7" x14ac:dyDescent="0.3">
      <c r="A28" s="95">
        <v>7</v>
      </c>
      <c r="B28" s="1">
        <v>3</v>
      </c>
      <c r="C28" s="1"/>
      <c r="D28" s="1"/>
      <c r="E28" s="1">
        <v>10</v>
      </c>
      <c r="F28" s="1">
        <v>7</v>
      </c>
      <c r="G28" s="56">
        <v>3</v>
      </c>
    </row>
    <row r="29" spans="1:7" x14ac:dyDescent="0.3">
      <c r="A29" s="95">
        <v>8</v>
      </c>
      <c r="B29" s="1">
        <v>2</v>
      </c>
      <c r="C29" s="1"/>
      <c r="D29" s="1"/>
      <c r="E29" s="1">
        <v>9</v>
      </c>
      <c r="F29" s="1">
        <v>6</v>
      </c>
      <c r="G29" s="56">
        <v>2</v>
      </c>
    </row>
    <row r="30" spans="1:7" x14ac:dyDescent="0.3">
      <c r="A30" s="95">
        <v>9</v>
      </c>
      <c r="B30" s="1"/>
      <c r="C30" s="1"/>
      <c r="D30" s="1"/>
      <c r="E30" s="1">
        <v>8</v>
      </c>
      <c r="F30" s="1">
        <v>5</v>
      </c>
      <c r="G30" s="56"/>
    </row>
    <row r="31" spans="1:7" x14ac:dyDescent="0.3">
      <c r="A31" s="95">
        <v>10</v>
      </c>
      <c r="B31" s="1"/>
      <c r="C31" s="1"/>
      <c r="D31" s="1"/>
      <c r="E31" s="1">
        <v>7</v>
      </c>
      <c r="F31" s="1">
        <v>4</v>
      </c>
      <c r="G31" s="56"/>
    </row>
    <row r="32" spans="1:7" x14ac:dyDescent="0.3">
      <c r="A32" s="95">
        <v>11</v>
      </c>
      <c r="B32" s="1"/>
      <c r="C32" s="1"/>
      <c r="D32" s="1"/>
      <c r="E32" s="1">
        <v>6</v>
      </c>
      <c r="F32" s="1">
        <v>3</v>
      </c>
      <c r="G32" s="56"/>
    </row>
    <row r="33" spans="1:7" x14ac:dyDescent="0.3">
      <c r="A33" s="95">
        <v>12</v>
      </c>
      <c r="B33" s="1"/>
      <c r="C33" s="1"/>
      <c r="D33" s="1"/>
      <c r="E33" s="1">
        <v>5</v>
      </c>
      <c r="F33" s="1">
        <v>2.5</v>
      </c>
      <c r="G33" s="56"/>
    </row>
    <row r="34" spans="1:7" x14ac:dyDescent="0.3">
      <c r="A34" s="95">
        <v>13</v>
      </c>
      <c r="B34" s="1"/>
      <c r="C34" s="1"/>
      <c r="D34" s="1"/>
      <c r="E34" s="1">
        <v>4</v>
      </c>
      <c r="F34" s="1"/>
      <c r="G34" s="56"/>
    </row>
    <row r="35" spans="1:7" x14ac:dyDescent="0.3">
      <c r="A35" s="95">
        <v>14</v>
      </c>
      <c r="B35" s="1"/>
      <c r="C35" s="1"/>
      <c r="D35" s="1"/>
      <c r="E35" s="1">
        <v>3.5</v>
      </c>
      <c r="F35" s="1"/>
      <c r="G35" s="56"/>
    </row>
    <row r="36" spans="1:7" x14ac:dyDescent="0.3">
      <c r="A36" s="95">
        <v>15</v>
      </c>
      <c r="B36" s="1"/>
      <c r="C36" s="1"/>
      <c r="D36" s="1"/>
      <c r="E36" s="1">
        <v>3</v>
      </c>
      <c r="F36" s="1"/>
      <c r="G36" s="56"/>
    </row>
    <row r="37" spans="1:7" ht="16.2" thickBot="1" x14ac:dyDescent="0.35">
      <c r="A37" s="96">
        <v>16</v>
      </c>
      <c r="B37" s="57"/>
      <c r="C37" s="57"/>
      <c r="D37" s="57"/>
      <c r="E37" s="57">
        <v>2.5</v>
      </c>
      <c r="F37" s="57"/>
      <c r="G37" s="58"/>
    </row>
  </sheetData>
  <mergeCells count="2">
    <mergeCell ref="A1:G1"/>
    <mergeCell ref="A20:G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workbookViewId="0">
      <pane ySplit="1" topLeftCell="A2" activePane="bottomLeft" state="frozen"/>
      <selection pane="bottomLeft" activeCell="F151" sqref="F151"/>
    </sheetView>
  </sheetViews>
  <sheetFormatPr defaultColWidth="11" defaultRowHeight="15.6" x14ac:dyDescent="0.3"/>
  <cols>
    <col min="1" max="1" width="43.19921875" customWidth="1"/>
    <col min="2" max="2" width="6.296875" bestFit="1" customWidth="1"/>
    <col min="3" max="4" width="11" style="28"/>
    <col min="5" max="5" width="12.69921875" style="28" customWidth="1"/>
    <col min="6" max="6" width="11" style="28"/>
  </cols>
  <sheetData>
    <row r="1" spans="1:9" x14ac:dyDescent="0.3">
      <c r="A1" s="13" t="s">
        <v>123</v>
      </c>
      <c r="B1" s="13" t="s">
        <v>124</v>
      </c>
      <c r="C1" s="26" t="s">
        <v>127</v>
      </c>
      <c r="D1" s="26" t="s">
        <v>128</v>
      </c>
      <c r="E1" s="25" t="s">
        <v>129</v>
      </c>
      <c r="F1" s="27" t="s">
        <v>130</v>
      </c>
      <c r="G1" t="s">
        <v>176</v>
      </c>
    </row>
    <row r="2" spans="1:9" x14ac:dyDescent="0.3">
      <c r="A2" s="123" t="s">
        <v>1</v>
      </c>
      <c r="B2" s="23"/>
      <c r="C2" s="39">
        <v>31</v>
      </c>
      <c r="D2" s="39">
        <v>648</v>
      </c>
      <c r="E2" s="39">
        <v>196</v>
      </c>
      <c r="F2" s="39">
        <f>C2+D2+E2</f>
        <v>875</v>
      </c>
      <c r="G2">
        <f t="shared" ref="G2:G33" si="0">F2/$G$154</f>
        <v>5.6597671410090555</v>
      </c>
    </row>
    <row r="3" spans="1:9" hidden="1" x14ac:dyDescent="0.3">
      <c r="A3" s="124"/>
      <c r="B3" s="23"/>
      <c r="C3" s="39">
        <v>0</v>
      </c>
      <c r="D3" s="39">
        <v>0</v>
      </c>
      <c r="E3" s="114">
        <v>0</v>
      </c>
      <c r="F3" s="39">
        <f t="shared" ref="F3:F66" si="1">C3+D3+E3</f>
        <v>0</v>
      </c>
      <c r="G3">
        <f t="shared" si="0"/>
        <v>0</v>
      </c>
    </row>
    <row r="4" spans="1:9" x14ac:dyDescent="0.3">
      <c r="A4" s="18" t="s">
        <v>191</v>
      </c>
      <c r="B4" s="22"/>
      <c r="C4" s="39">
        <v>57</v>
      </c>
      <c r="D4" s="39">
        <v>61</v>
      </c>
      <c r="E4" s="114">
        <v>72</v>
      </c>
      <c r="F4" s="39">
        <f t="shared" si="1"/>
        <v>190</v>
      </c>
      <c r="G4">
        <f t="shared" si="0"/>
        <v>1.2289780077619663</v>
      </c>
    </row>
    <row r="5" spans="1:9" x14ac:dyDescent="0.3">
      <c r="A5" s="18" t="s">
        <v>4</v>
      </c>
      <c r="B5" s="22"/>
      <c r="C5" s="39">
        <v>25</v>
      </c>
      <c r="D5" s="39">
        <v>182</v>
      </c>
      <c r="E5" s="114">
        <v>13</v>
      </c>
      <c r="F5" s="39">
        <f t="shared" si="1"/>
        <v>220</v>
      </c>
      <c r="G5">
        <f t="shared" si="0"/>
        <v>1.4230271668822769</v>
      </c>
    </row>
    <row r="6" spans="1:9" x14ac:dyDescent="0.3">
      <c r="A6" s="18" t="s">
        <v>5</v>
      </c>
      <c r="B6" s="22"/>
      <c r="C6" s="39">
        <v>0</v>
      </c>
      <c r="D6" s="39">
        <v>0</v>
      </c>
      <c r="E6" s="114">
        <v>0</v>
      </c>
      <c r="F6" s="39">
        <v>0</v>
      </c>
      <c r="G6">
        <f t="shared" si="0"/>
        <v>0</v>
      </c>
    </row>
    <row r="7" spans="1:9" x14ac:dyDescent="0.3">
      <c r="A7" s="16" t="s">
        <v>6</v>
      </c>
      <c r="B7" s="22"/>
      <c r="C7" s="39">
        <v>13</v>
      </c>
      <c r="D7" s="39">
        <v>32</v>
      </c>
      <c r="E7" s="114">
        <v>4</v>
      </c>
      <c r="F7" s="39">
        <f t="shared" si="1"/>
        <v>49</v>
      </c>
      <c r="G7">
        <f t="shared" si="0"/>
        <v>0.31694695989650712</v>
      </c>
    </row>
    <row r="8" spans="1:9" x14ac:dyDescent="0.3">
      <c r="A8" s="16" t="s">
        <v>7</v>
      </c>
      <c r="B8" s="22"/>
      <c r="C8" s="39">
        <v>24</v>
      </c>
      <c r="D8" s="39">
        <v>74</v>
      </c>
      <c r="E8" s="114">
        <v>4</v>
      </c>
      <c r="F8" s="39">
        <f t="shared" si="1"/>
        <v>102</v>
      </c>
      <c r="G8">
        <f t="shared" si="0"/>
        <v>0.65976714100905565</v>
      </c>
      <c r="I8">
        <f>SUM(C7:C10)</f>
        <v>66</v>
      </c>
    </row>
    <row r="9" spans="1:9" x14ac:dyDescent="0.3">
      <c r="A9" s="16" t="s">
        <v>195</v>
      </c>
      <c r="B9" s="22"/>
      <c r="C9" s="39">
        <v>13</v>
      </c>
      <c r="D9" s="39">
        <v>94</v>
      </c>
      <c r="E9" s="114">
        <v>40</v>
      </c>
      <c r="F9" s="39">
        <f t="shared" si="1"/>
        <v>147</v>
      </c>
      <c r="G9">
        <f t="shared" si="0"/>
        <v>0.95084087968952136</v>
      </c>
    </row>
    <row r="10" spans="1:9" x14ac:dyDescent="0.3">
      <c r="A10" s="16" t="s">
        <v>190</v>
      </c>
      <c r="B10" s="22"/>
      <c r="C10" s="39">
        <v>16</v>
      </c>
      <c r="D10" s="39">
        <v>17</v>
      </c>
      <c r="E10" s="114">
        <v>4</v>
      </c>
      <c r="F10" s="39">
        <f t="shared" si="1"/>
        <v>37</v>
      </c>
      <c r="G10">
        <f t="shared" si="0"/>
        <v>0.23932729624838292</v>
      </c>
    </row>
    <row r="11" spans="1:9" x14ac:dyDescent="0.3">
      <c r="A11" s="18" t="s">
        <v>10</v>
      </c>
      <c r="B11" s="22"/>
      <c r="C11" s="39">
        <v>25</v>
      </c>
      <c r="D11" s="39">
        <v>8</v>
      </c>
      <c r="E11" s="114">
        <v>13</v>
      </c>
      <c r="F11" s="39">
        <f t="shared" si="1"/>
        <v>46</v>
      </c>
      <c r="G11">
        <f t="shared" si="0"/>
        <v>0.29754204398447609</v>
      </c>
    </row>
    <row r="12" spans="1:9" x14ac:dyDescent="0.3">
      <c r="A12" s="18" t="s">
        <v>11</v>
      </c>
      <c r="B12" s="22"/>
      <c r="C12" s="39">
        <v>20</v>
      </c>
      <c r="D12" s="39">
        <v>5</v>
      </c>
      <c r="E12" s="114">
        <v>70</v>
      </c>
      <c r="F12" s="39">
        <f t="shared" si="1"/>
        <v>95</v>
      </c>
      <c r="G12">
        <f t="shared" si="0"/>
        <v>0.61448900388098315</v>
      </c>
    </row>
    <row r="13" spans="1:9" x14ac:dyDescent="0.3">
      <c r="A13" s="18" t="s">
        <v>12</v>
      </c>
      <c r="B13" s="22"/>
      <c r="C13" s="39">
        <v>7</v>
      </c>
      <c r="D13" s="39">
        <v>0</v>
      </c>
      <c r="E13" s="114">
        <v>1</v>
      </c>
      <c r="F13" s="39">
        <f t="shared" si="1"/>
        <v>8</v>
      </c>
      <c r="G13">
        <f t="shared" si="0"/>
        <v>5.1746442432082797E-2</v>
      </c>
    </row>
    <row r="14" spans="1:9" x14ac:dyDescent="0.3">
      <c r="A14" s="18" t="s">
        <v>13</v>
      </c>
      <c r="B14" s="22"/>
      <c r="C14" s="39">
        <v>423</v>
      </c>
      <c r="D14" s="39">
        <v>25</v>
      </c>
      <c r="E14" s="114">
        <v>50</v>
      </c>
      <c r="F14" s="39">
        <f t="shared" si="1"/>
        <v>498</v>
      </c>
      <c r="G14">
        <f t="shared" si="0"/>
        <v>3.2212160413971542</v>
      </c>
    </row>
    <row r="15" spans="1:9" x14ac:dyDescent="0.3">
      <c r="A15" s="18" t="s">
        <v>14</v>
      </c>
      <c r="B15" s="19"/>
      <c r="C15" s="39">
        <v>45</v>
      </c>
      <c r="D15" s="39">
        <v>29</v>
      </c>
      <c r="E15" s="114">
        <v>59</v>
      </c>
      <c r="F15" s="39">
        <f t="shared" si="1"/>
        <v>133</v>
      </c>
      <c r="G15">
        <f t="shared" si="0"/>
        <v>0.86028460543337648</v>
      </c>
    </row>
    <row r="16" spans="1:9" x14ac:dyDescent="0.3">
      <c r="A16" s="18" t="s">
        <v>15</v>
      </c>
      <c r="B16" s="19"/>
      <c r="C16" s="39">
        <v>211</v>
      </c>
      <c r="D16" s="39">
        <v>0</v>
      </c>
      <c r="E16" s="114">
        <v>38</v>
      </c>
      <c r="F16" s="39">
        <f t="shared" si="1"/>
        <v>249</v>
      </c>
      <c r="G16">
        <f t="shared" si="0"/>
        <v>1.6106080206985771</v>
      </c>
    </row>
    <row r="17" spans="1:8" x14ac:dyDescent="0.3">
      <c r="A17" s="18" t="s">
        <v>16</v>
      </c>
      <c r="B17" s="19"/>
      <c r="C17" s="39">
        <v>108</v>
      </c>
      <c r="D17" s="39">
        <v>7</v>
      </c>
      <c r="E17" s="114">
        <v>156</v>
      </c>
      <c r="F17" s="39">
        <f t="shared" si="1"/>
        <v>271</v>
      </c>
      <c r="G17">
        <f t="shared" si="0"/>
        <v>1.7529107373868047</v>
      </c>
    </row>
    <row r="18" spans="1:8" x14ac:dyDescent="0.3">
      <c r="A18" s="18" t="s">
        <v>17</v>
      </c>
      <c r="B18" s="22"/>
      <c r="C18" s="39">
        <v>126</v>
      </c>
      <c r="D18" s="39">
        <v>0</v>
      </c>
      <c r="E18" s="114">
        <v>5</v>
      </c>
      <c r="F18" s="39">
        <f t="shared" si="1"/>
        <v>131</v>
      </c>
      <c r="G18">
        <f t="shared" si="0"/>
        <v>0.84734799482535583</v>
      </c>
    </row>
    <row r="19" spans="1:8" x14ac:dyDescent="0.3">
      <c r="A19" s="18" t="s">
        <v>18</v>
      </c>
      <c r="B19" s="23"/>
      <c r="C19" s="39">
        <v>392</v>
      </c>
      <c r="D19" s="39">
        <v>18</v>
      </c>
      <c r="E19" s="114">
        <v>11</v>
      </c>
      <c r="F19" s="39">
        <f t="shared" si="1"/>
        <v>421</v>
      </c>
      <c r="G19">
        <f t="shared" si="0"/>
        <v>2.7231565329883574</v>
      </c>
    </row>
    <row r="20" spans="1:8" x14ac:dyDescent="0.3">
      <c r="A20" s="18" t="s">
        <v>19</v>
      </c>
      <c r="B20" s="23"/>
      <c r="C20" s="39">
        <v>2</v>
      </c>
      <c r="D20" s="39">
        <v>2</v>
      </c>
      <c r="E20" s="114">
        <v>69</v>
      </c>
      <c r="F20" s="39">
        <f t="shared" si="1"/>
        <v>73</v>
      </c>
      <c r="G20">
        <f t="shared" si="0"/>
        <v>0.47218628719275552</v>
      </c>
    </row>
    <row r="21" spans="1:8" x14ac:dyDescent="0.3">
      <c r="A21" s="18" t="s">
        <v>21</v>
      </c>
      <c r="B21" s="23"/>
      <c r="C21" s="39">
        <v>0</v>
      </c>
      <c r="D21" s="39">
        <v>0</v>
      </c>
      <c r="E21" s="114">
        <v>0</v>
      </c>
      <c r="F21" s="39">
        <f t="shared" si="1"/>
        <v>0</v>
      </c>
      <c r="G21">
        <f t="shared" si="0"/>
        <v>0</v>
      </c>
    </row>
    <row r="22" spans="1:8" x14ac:dyDescent="0.3">
      <c r="A22" s="40" t="s">
        <v>22</v>
      </c>
      <c r="B22" s="23"/>
      <c r="C22" s="39">
        <v>4</v>
      </c>
      <c r="D22" s="39">
        <v>10</v>
      </c>
      <c r="E22" s="114">
        <v>16</v>
      </c>
      <c r="F22" s="39">
        <f t="shared" si="1"/>
        <v>30</v>
      </c>
      <c r="G22">
        <f t="shared" si="0"/>
        <v>0.19404915912031048</v>
      </c>
    </row>
    <row r="23" spans="1:8" x14ac:dyDescent="0.3">
      <c r="A23" s="40" t="s">
        <v>23</v>
      </c>
      <c r="B23" s="23"/>
      <c r="C23" s="39">
        <v>5</v>
      </c>
      <c r="D23" s="39">
        <v>18</v>
      </c>
      <c r="E23" s="114">
        <v>50</v>
      </c>
      <c r="F23" s="39">
        <f t="shared" si="1"/>
        <v>73</v>
      </c>
      <c r="G23">
        <f t="shared" si="0"/>
        <v>0.47218628719275552</v>
      </c>
    </row>
    <row r="24" spans="1:8" x14ac:dyDescent="0.3">
      <c r="A24" s="40" t="s">
        <v>24</v>
      </c>
      <c r="B24" s="23"/>
      <c r="C24" s="39">
        <v>5</v>
      </c>
      <c r="D24" s="39">
        <v>41</v>
      </c>
      <c r="E24" s="114">
        <v>40</v>
      </c>
      <c r="F24" s="39">
        <f t="shared" si="1"/>
        <v>86</v>
      </c>
      <c r="G24">
        <f t="shared" si="0"/>
        <v>0.55627425614489001</v>
      </c>
    </row>
    <row r="25" spans="1:8" x14ac:dyDescent="0.3">
      <c r="A25" s="40" t="s">
        <v>26</v>
      </c>
      <c r="B25" s="23"/>
      <c r="C25" s="39">
        <v>3</v>
      </c>
      <c r="D25" s="39">
        <v>27</v>
      </c>
      <c r="E25" s="114">
        <v>4</v>
      </c>
      <c r="F25" s="39">
        <f t="shared" si="1"/>
        <v>34</v>
      </c>
      <c r="G25">
        <f t="shared" si="0"/>
        <v>0.21992238033635189</v>
      </c>
    </row>
    <row r="26" spans="1:8" x14ac:dyDescent="0.3">
      <c r="A26" s="40" t="s">
        <v>28</v>
      </c>
      <c r="B26" s="23"/>
      <c r="C26" s="39">
        <v>83</v>
      </c>
      <c r="D26" s="39">
        <v>208</v>
      </c>
      <c r="E26" s="114">
        <v>35</v>
      </c>
      <c r="F26" s="39">
        <f t="shared" si="1"/>
        <v>326</v>
      </c>
      <c r="G26">
        <f t="shared" si="0"/>
        <v>2.108667529107374</v>
      </c>
    </row>
    <row r="27" spans="1:8" x14ac:dyDescent="0.3">
      <c r="A27" s="40" t="s">
        <v>29</v>
      </c>
      <c r="B27" s="23"/>
      <c r="C27" s="39">
        <v>1</v>
      </c>
      <c r="D27" s="39">
        <v>8</v>
      </c>
      <c r="E27" s="114">
        <v>5</v>
      </c>
      <c r="F27" s="39">
        <f t="shared" si="1"/>
        <v>14</v>
      </c>
      <c r="G27">
        <f t="shared" si="0"/>
        <v>9.0556274256144889E-2</v>
      </c>
    </row>
    <row r="28" spans="1:8" x14ac:dyDescent="0.3">
      <c r="A28" s="40" t="s">
        <v>33</v>
      </c>
      <c r="B28" s="23"/>
      <c r="C28" s="39">
        <v>4</v>
      </c>
      <c r="D28" s="39">
        <v>10</v>
      </c>
      <c r="E28" s="114">
        <v>12</v>
      </c>
      <c r="F28" s="39">
        <f t="shared" si="1"/>
        <v>26</v>
      </c>
      <c r="G28">
        <f t="shared" si="0"/>
        <v>0.16817593790426907</v>
      </c>
    </row>
    <row r="29" spans="1:8" x14ac:dyDescent="0.3">
      <c r="A29" s="40" t="s">
        <v>37</v>
      </c>
      <c r="B29" s="23"/>
      <c r="C29" s="39">
        <v>0</v>
      </c>
      <c r="D29" s="39">
        <v>1</v>
      </c>
      <c r="E29" s="114">
        <v>30</v>
      </c>
      <c r="F29" s="39">
        <f t="shared" si="1"/>
        <v>31</v>
      </c>
      <c r="G29">
        <f t="shared" si="0"/>
        <v>0.20051746442432083</v>
      </c>
    </row>
    <row r="30" spans="1:8" x14ac:dyDescent="0.3">
      <c r="A30" s="40" t="s">
        <v>39</v>
      </c>
      <c r="B30" s="20"/>
      <c r="C30" s="39">
        <v>19</v>
      </c>
      <c r="D30" s="39">
        <v>14</v>
      </c>
      <c r="E30" s="114">
        <v>25</v>
      </c>
      <c r="F30" s="39">
        <f t="shared" si="1"/>
        <v>58</v>
      </c>
      <c r="G30">
        <f t="shared" si="0"/>
        <v>0.37516170763260026</v>
      </c>
    </row>
    <row r="31" spans="1:8" hidden="1" x14ac:dyDescent="0.3">
      <c r="A31" s="40"/>
      <c r="B31" s="23"/>
      <c r="C31" s="39"/>
      <c r="D31" s="39"/>
      <c r="E31" s="114"/>
      <c r="F31" s="39">
        <f t="shared" si="1"/>
        <v>0</v>
      </c>
      <c r="G31">
        <f t="shared" si="0"/>
        <v>0</v>
      </c>
    </row>
    <row r="32" spans="1:8" x14ac:dyDescent="0.3">
      <c r="A32" s="18" t="s">
        <v>43</v>
      </c>
      <c r="B32" s="23"/>
      <c r="C32" s="126">
        <v>37</v>
      </c>
      <c r="D32" s="39">
        <v>1</v>
      </c>
      <c r="E32" s="114">
        <v>29</v>
      </c>
      <c r="F32" s="39">
        <f t="shared" si="1"/>
        <v>67</v>
      </c>
      <c r="G32">
        <f t="shared" si="0"/>
        <v>0.4333764553686934</v>
      </c>
      <c r="H32" t="s">
        <v>196</v>
      </c>
    </row>
    <row r="33" spans="1:7" x14ac:dyDescent="0.3">
      <c r="A33" s="106" t="s">
        <v>44</v>
      </c>
      <c r="B33" s="23"/>
      <c r="C33" s="39">
        <v>205</v>
      </c>
      <c r="D33" s="39">
        <v>0</v>
      </c>
      <c r="E33" s="114">
        <v>83</v>
      </c>
      <c r="F33" s="39">
        <f t="shared" si="1"/>
        <v>288</v>
      </c>
      <c r="G33">
        <f t="shared" si="0"/>
        <v>1.8628719275549808</v>
      </c>
    </row>
    <row r="34" spans="1:7" x14ac:dyDescent="0.3">
      <c r="A34" s="18" t="s">
        <v>45</v>
      </c>
      <c r="B34" s="23"/>
      <c r="C34" s="39">
        <v>353</v>
      </c>
      <c r="D34" s="39">
        <v>0</v>
      </c>
      <c r="E34" s="114">
        <v>15</v>
      </c>
      <c r="F34" s="39">
        <f t="shared" si="1"/>
        <v>368</v>
      </c>
      <c r="G34">
        <f t="shared" ref="G34:G65" si="2">F34/$G$154</f>
        <v>2.3803363518758087</v>
      </c>
    </row>
    <row r="35" spans="1:7" x14ac:dyDescent="0.3">
      <c r="A35" s="18" t="s">
        <v>46</v>
      </c>
      <c r="B35" s="23"/>
      <c r="C35" s="39">
        <v>42</v>
      </c>
      <c r="D35" s="39">
        <v>18</v>
      </c>
      <c r="E35" s="114">
        <v>11</v>
      </c>
      <c r="F35" s="39">
        <f t="shared" si="1"/>
        <v>71</v>
      </c>
      <c r="G35">
        <f t="shared" si="2"/>
        <v>0.45924967658473481</v>
      </c>
    </row>
    <row r="36" spans="1:7" ht="16.2" thickBot="1" x14ac:dyDescent="0.35">
      <c r="A36" s="127" t="s">
        <v>47</v>
      </c>
      <c r="B36" s="23"/>
      <c r="C36" s="39">
        <v>174</v>
      </c>
      <c r="D36" s="39">
        <v>0</v>
      </c>
      <c r="E36" s="114">
        <v>46</v>
      </c>
      <c r="F36" s="39">
        <f t="shared" si="1"/>
        <v>220</v>
      </c>
      <c r="G36">
        <f t="shared" si="2"/>
        <v>1.4230271668822769</v>
      </c>
    </row>
    <row r="37" spans="1:7" x14ac:dyDescent="0.3">
      <c r="A37" s="129" t="s">
        <v>48</v>
      </c>
      <c r="B37" s="23"/>
      <c r="C37" s="39">
        <v>134</v>
      </c>
      <c r="D37" s="39">
        <v>45</v>
      </c>
      <c r="E37" s="114">
        <v>12</v>
      </c>
      <c r="F37" s="39">
        <f t="shared" si="1"/>
        <v>191</v>
      </c>
      <c r="G37">
        <f t="shared" si="2"/>
        <v>1.2354463130659767</v>
      </c>
    </row>
    <row r="38" spans="1:7" x14ac:dyDescent="0.3">
      <c r="A38" s="106" t="s">
        <v>49</v>
      </c>
      <c r="B38" s="23"/>
      <c r="C38" s="39">
        <v>0</v>
      </c>
      <c r="D38" s="39">
        <v>0</v>
      </c>
      <c r="E38" s="114">
        <v>0</v>
      </c>
      <c r="F38" s="39">
        <f t="shared" si="1"/>
        <v>0</v>
      </c>
      <c r="G38">
        <f t="shared" si="2"/>
        <v>0</v>
      </c>
    </row>
    <row r="39" spans="1:7" x14ac:dyDescent="0.3">
      <c r="A39" s="16" t="s">
        <v>198</v>
      </c>
      <c r="B39" s="23"/>
      <c r="C39" s="39">
        <v>25</v>
      </c>
      <c r="D39" s="39">
        <v>126</v>
      </c>
      <c r="E39" s="114">
        <v>45</v>
      </c>
      <c r="F39" s="39">
        <f t="shared" si="1"/>
        <v>196</v>
      </c>
      <c r="G39">
        <f t="shared" si="2"/>
        <v>1.2677878395860285</v>
      </c>
    </row>
    <row r="40" spans="1:7" x14ac:dyDescent="0.3">
      <c r="A40" s="16" t="s">
        <v>186</v>
      </c>
      <c r="B40" s="23"/>
      <c r="C40" s="39">
        <v>0</v>
      </c>
      <c r="D40" s="39">
        <v>0</v>
      </c>
      <c r="E40" s="114">
        <v>14</v>
      </c>
      <c r="F40" s="39">
        <f t="shared" si="1"/>
        <v>14</v>
      </c>
      <c r="G40">
        <f t="shared" si="2"/>
        <v>9.0556274256144889E-2</v>
      </c>
    </row>
    <row r="41" spans="1:7" x14ac:dyDescent="0.3">
      <c r="A41" s="16" t="s">
        <v>135</v>
      </c>
      <c r="B41" s="23"/>
      <c r="C41" s="39">
        <v>16</v>
      </c>
      <c r="D41" s="39">
        <v>29</v>
      </c>
      <c r="E41" s="114">
        <v>19</v>
      </c>
      <c r="F41" s="39">
        <f t="shared" si="1"/>
        <v>64</v>
      </c>
      <c r="G41">
        <f t="shared" si="2"/>
        <v>0.41397153945666237</v>
      </c>
    </row>
    <row r="42" spans="1:7" x14ac:dyDescent="0.3">
      <c r="A42" s="16" t="s">
        <v>136</v>
      </c>
      <c r="B42" s="23"/>
      <c r="C42" s="39">
        <v>40</v>
      </c>
      <c r="D42" s="39">
        <v>0</v>
      </c>
      <c r="E42" s="114">
        <v>7</v>
      </c>
      <c r="F42" s="39">
        <f t="shared" si="1"/>
        <v>47</v>
      </c>
      <c r="G42">
        <f t="shared" si="2"/>
        <v>0.30401034928848641</v>
      </c>
    </row>
    <row r="43" spans="1:7" x14ac:dyDescent="0.3">
      <c r="A43" s="16" t="s">
        <v>79</v>
      </c>
      <c r="B43" s="104"/>
      <c r="C43" s="39">
        <v>14</v>
      </c>
      <c r="D43" s="39">
        <v>75</v>
      </c>
      <c r="E43" s="114">
        <v>22</v>
      </c>
      <c r="F43" s="39">
        <f t="shared" si="1"/>
        <v>111</v>
      </c>
      <c r="G43">
        <f t="shared" si="2"/>
        <v>0.71798188874514879</v>
      </c>
    </row>
    <row r="44" spans="1:7" x14ac:dyDescent="0.3">
      <c r="A44" s="16" t="s">
        <v>192</v>
      </c>
      <c r="B44" s="31"/>
      <c r="C44" s="39">
        <v>0</v>
      </c>
      <c r="D44" s="39">
        <v>140</v>
      </c>
      <c r="E44" s="114">
        <v>5</v>
      </c>
      <c r="F44" s="39">
        <f t="shared" si="1"/>
        <v>145</v>
      </c>
      <c r="G44">
        <f t="shared" si="2"/>
        <v>0.93790426908150071</v>
      </c>
    </row>
    <row r="45" spans="1:7" x14ac:dyDescent="0.3">
      <c r="A45" s="16" t="s">
        <v>197</v>
      </c>
      <c r="B45" s="31"/>
      <c r="C45" s="39">
        <v>0</v>
      </c>
      <c r="D45" s="39">
        <v>64</v>
      </c>
      <c r="E45" s="114">
        <v>19</v>
      </c>
      <c r="F45" s="39">
        <f t="shared" si="1"/>
        <v>83</v>
      </c>
      <c r="G45">
        <f t="shared" si="2"/>
        <v>0.53686934023285904</v>
      </c>
    </row>
    <row r="46" spans="1:7" x14ac:dyDescent="0.3">
      <c r="A46" s="16" t="s">
        <v>199</v>
      </c>
      <c r="B46" s="31"/>
      <c r="C46" s="39">
        <v>411</v>
      </c>
      <c r="D46" s="39">
        <v>0</v>
      </c>
      <c r="E46" s="114">
        <v>0</v>
      </c>
      <c r="F46" s="39">
        <f t="shared" si="1"/>
        <v>411</v>
      </c>
      <c r="G46">
        <f t="shared" si="2"/>
        <v>2.6584734799482534</v>
      </c>
    </row>
    <row r="47" spans="1:7" x14ac:dyDescent="0.3">
      <c r="A47" s="16" t="s">
        <v>139</v>
      </c>
      <c r="B47" s="31"/>
      <c r="C47" s="39">
        <v>114</v>
      </c>
      <c r="D47" s="39">
        <v>0</v>
      </c>
      <c r="E47" s="114">
        <v>10</v>
      </c>
      <c r="F47" s="39">
        <f t="shared" si="1"/>
        <v>124</v>
      </c>
      <c r="G47">
        <f t="shared" si="2"/>
        <v>0.80206985769728334</v>
      </c>
    </row>
    <row r="48" spans="1:7" ht="16.8" hidden="1" customHeight="1" x14ac:dyDescent="0.3">
      <c r="A48" s="36"/>
      <c r="B48" s="31"/>
      <c r="C48" s="39"/>
      <c r="D48" s="39">
        <v>0</v>
      </c>
      <c r="E48" s="114"/>
      <c r="F48" s="39">
        <f t="shared" si="1"/>
        <v>0</v>
      </c>
      <c r="G48">
        <f t="shared" si="2"/>
        <v>0</v>
      </c>
    </row>
    <row r="49" spans="1:7" hidden="1" x14ac:dyDescent="0.3">
      <c r="A49" s="36"/>
      <c r="B49" s="31"/>
      <c r="C49" s="39">
        <v>0</v>
      </c>
      <c r="D49" s="39">
        <v>0</v>
      </c>
      <c r="E49" s="114">
        <v>0</v>
      </c>
      <c r="F49" s="39">
        <f t="shared" si="1"/>
        <v>0</v>
      </c>
      <c r="G49">
        <f t="shared" si="2"/>
        <v>0</v>
      </c>
    </row>
    <row r="50" spans="1:7" x14ac:dyDescent="0.3">
      <c r="A50" s="18" t="s">
        <v>113</v>
      </c>
      <c r="B50" s="31"/>
      <c r="C50" s="39">
        <v>11</v>
      </c>
      <c r="D50" s="39">
        <v>0</v>
      </c>
      <c r="E50" s="114">
        <v>10</v>
      </c>
      <c r="F50" s="39">
        <f t="shared" si="1"/>
        <v>21</v>
      </c>
      <c r="G50">
        <f t="shared" si="2"/>
        <v>0.13583441138421734</v>
      </c>
    </row>
    <row r="51" spans="1:7" x14ac:dyDescent="0.3">
      <c r="A51" s="18" t="s">
        <v>50</v>
      </c>
      <c r="B51" s="31"/>
      <c r="C51" s="39">
        <v>311</v>
      </c>
      <c r="D51" s="39">
        <v>185</v>
      </c>
      <c r="E51" s="114">
        <v>26</v>
      </c>
      <c r="F51" s="39">
        <f t="shared" si="1"/>
        <v>522</v>
      </c>
      <c r="G51">
        <f t="shared" si="2"/>
        <v>3.3764553686934025</v>
      </c>
    </row>
    <row r="52" spans="1:7" x14ac:dyDescent="0.3">
      <c r="A52" s="18" t="s">
        <v>51</v>
      </c>
      <c r="B52" s="31"/>
      <c r="C52" s="39">
        <v>138</v>
      </c>
      <c r="D52" s="39">
        <v>0</v>
      </c>
      <c r="E52" s="114">
        <v>23</v>
      </c>
      <c r="F52" s="39">
        <f t="shared" si="1"/>
        <v>161</v>
      </c>
      <c r="G52">
        <f t="shared" si="2"/>
        <v>1.0413971539456663</v>
      </c>
    </row>
    <row r="53" spans="1:7" x14ac:dyDescent="0.3">
      <c r="A53" s="106" t="s">
        <v>52</v>
      </c>
      <c r="B53" s="31"/>
      <c r="C53" s="39">
        <v>15</v>
      </c>
      <c r="D53" s="39">
        <v>77</v>
      </c>
      <c r="E53" s="114">
        <v>45</v>
      </c>
      <c r="F53" s="39">
        <f t="shared" si="1"/>
        <v>137</v>
      </c>
      <c r="G53">
        <f t="shared" si="2"/>
        <v>0.88615782664941789</v>
      </c>
    </row>
    <row r="54" spans="1:7" ht="16.2" thickBot="1" x14ac:dyDescent="0.35">
      <c r="A54" s="109" t="s">
        <v>53</v>
      </c>
      <c r="B54" s="31"/>
      <c r="C54" s="39">
        <v>106</v>
      </c>
      <c r="D54" s="39">
        <v>0</v>
      </c>
      <c r="E54" s="114">
        <v>40</v>
      </c>
      <c r="F54" s="39">
        <f t="shared" si="1"/>
        <v>146</v>
      </c>
      <c r="G54">
        <f t="shared" si="2"/>
        <v>0.94437257438551103</v>
      </c>
    </row>
    <row r="55" spans="1:7" x14ac:dyDescent="0.3">
      <c r="A55" s="129" t="s">
        <v>54</v>
      </c>
      <c r="B55" s="31"/>
      <c r="C55" s="39">
        <v>4</v>
      </c>
      <c r="D55" s="39">
        <v>9</v>
      </c>
      <c r="E55" s="114">
        <v>34</v>
      </c>
      <c r="F55" s="39">
        <f t="shared" si="1"/>
        <v>47</v>
      </c>
      <c r="G55">
        <f t="shared" si="2"/>
        <v>0.30401034928848641</v>
      </c>
    </row>
    <row r="56" spans="1:7" x14ac:dyDescent="0.3">
      <c r="A56" s="36" t="s">
        <v>55</v>
      </c>
      <c r="B56" s="31"/>
      <c r="C56" s="39">
        <v>0</v>
      </c>
      <c r="D56" s="39">
        <v>0</v>
      </c>
      <c r="E56" s="114">
        <v>0</v>
      </c>
      <c r="F56" s="39">
        <f t="shared" si="1"/>
        <v>0</v>
      </c>
      <c r="G56">
        <f t="shared" si="2"/>
        <v>0</v>
      </c>
    </row>
    <row r="57" spans="1:7" x14ac:dyDescent="0.3">
      <c r="A57" s="36" t="s">
        <v>56</v>
      </c>
      <c r="B57" s="31"/>
      <c r="C57" s="39">
        <v>0</v>
      </c>
      <c r="D57" s="39">
        <v>0</v>
      </c>
      <c r="E57" s="114">
        <v>0</v>
      </c>
      <c r="F57" s="39">
        <f t="shared" si="1"/>
        <v>0</v>
      </c>
      <c r="G57">
        <f t="shared" si="2"/>
        <v>0</v>
      </c>
    </row>
    <row r="58" spans="1:7" x14ac:dyDescent="0.3">
      <c r="A58" s="125" t="s">
        <v>57</v>
      </c>
      <c r="B58" s="31"/>
      <c r="C58" s="39">
        <v>0</v>
      </c>
      <c r="D58" s="39">
        <v>0</v>
      </c>
      <c r="E58" s="114">
        <v>0</v>
      </c>
      <c r="F58" s="39">
        <v>0</v>
      </c>
      <c r="G58">
        <f t="shared" si="2"/>
        <v>0</v>
      </c>
    </row>
    <row r="59" spans="1:7" x14ac:dyDescent="0.3">
      <c r="A59" s="16" t="s">
        <v>2</v>
      </c>
      <c r="B59" s="31"/>
      <c r="C59" s="39">
        <v>7</v>
      </c>
      <c r="D59" s="39">
        <v>140</v>
      </c>
      <c r="E59" s="114">
        <v>12</v>
      </c>
      <c r="F59" s="39">
        <f t="shared" si="1"/>
        <v>159</v>
      </c>
      <c r="G59">
        <f t="shared" si="2"/>
        <v>1.0284605433376455</v>
      </c>
    </row>
    <row r="60" spans="1:7" x14ac:dyDescent="0.3">
      <c r="A60" s="16" t="s">
        <v>36</v>
      </c>
      <c r="B60" s="31"/>
      <c r="C60" s="39">
        <v>9</v>
      </c>
      <c r="D60" s="39">
        <v>43</v>
      </c>
      <c r="E60" s="114">
        <v>6</v>
      </c>
      <c r="F60" s="39">
        <f t="shared" si="1"/>
        <v>58</v>
      </c>
      <c r="G60">
        <f t="shared" si="2"/>
        <v>0.37516170763260026</v>
      </c>
    </row>
    <row r="61" spans="1:7" x14ac:dyDescent="0.3">
      <c r="A61" s="16" t="s">
        <v>58</v>
      </c>
      <c r="B61" s="31"/>
      <c r="C61" s="39">
        <v>1</v>
      </c>
      <c r="D61" s="39">
        <v>28</v>
      </c>
      <c r="E61" s="114">
        <v>4</v>
      </c>
      <c r="F61" s="39">
        <f t="shared" si="1"/>
        <v>33</v>
      </c>
      <c r="G61">
        <f t="shared" si="2"/>
        <v>0.21345407503234154</v>
      </c>
    </row>
    <row r="62" spans="1:7" x14ac:dyDescent="0.3">
      <c r="A62" s="16" t="s">
        <v>59</v>
      </c>
      <c r="B62" s="31"/>
      <c r="C62" s="39">
        <v>15</v>
      </c>
      <c r="D62" s="39">
        <v>21</v>
      </c>
      <c r="E62" s="114">
        <v>6</v>
      </c>
      <c r="F62" s="39">
        <f t="shared" si="1"/>
        <v>42</v>
      </c>
      <c r="G62">
        <f t="shared" si="2"/>
        <v>0.27166882276843468</v>
      </c>
    </row>
    <row r="63" spans="1:7" x14ac:dyDescent="0.3">
      <c r="A63" s="16" t="s">
        <v>60</v>
      </c>
      <c r="B63" s="31"/>
      <c r="C63" s="39">
        <v>290</v>
      </c>
      <c r="D63" s="39">
        <v>0</v>
      </c>
      <c r="E63" s="114">
        <v>46</v>
      </c>
      <c r="F63" s="39">
        <f t="shared" si="1"/>
        <v>336</v>
      </c>
      <c r="G63">
        <f t="shared" si="2"/>
        <v>2.1733505821474774</v>
      </c>
    </row>
    <row r="64" spans="1:7" x14ac:dyDescent="0.3">
      <c r="A64" s="16" t="s">
        <v>61</v>
      </c>
      <c r="B64" s="31"/>
      <c r="C64" s="39">
        <v>48</v>
      </c>
      <c r="D64" s="39">
        <v>0</v>
      </c>
      <c r="E64" s="114">
        <v>5</v>
      </c>
      <c r="F64" s="39">
        <f t="shared" si="1"/>
        <v>53</v>
      </c>
      <c r="G64">
        <f t="shared" si="2"/>
        <v>0.34282018111254853</v>
      </c>
    </row>
    <row r="65" spans="1:7" x14ac:dyDescent="0.3">
      <c r="A65" s="16" t="s">
        <v>62</v>
      </c>
      <c r="B65" s="31"/>
      <c r="C65" s="39">
        <v>16</v>
      </c>
      <c r="D65" s="39">
        <v>1</v>
      </c>
      <c r="E65" s="114">
        <v>8</v>
      </c>
      <c r="F65" s="39">
        <f t="shared" si="1"/>
        <v>25</v>
      </c>
      <c r="G65">
        <f t="shared" si="2"/>
        <v>0.16170763260025875</v>
      </c>
    </row>
    <row r="66" spans="1:7" x14ac:dyDescent="0.3">
      <c r="A66" s="16" t="s">
        <v>63</v>
      </c>
      <c r="B66" s="31"/>
      <c r="C66" s="39">
        <v>11</v>
      </c>
      <c r="D66" s="39">
        <v>31</v>
      </c>
      <c r="E66" s="114">
        <v>26</v>
      </c>
      <c r="F66" s="39">
        <f t="shared" si="1"/>
        <v>68</v>
      </c>
      <c r="G66">
        <f t="shared" ref="G66:G97" si="3">F66/$G$154</f>
        <v>0.43984476067270378</v>
      </c>
    </row>
    <row r="67" spans="1:7" x14ac:dyDescent="0.3">
      <c r="A67" s="16" t="s">
        <v>64</v>
      </c>
      <c r="B67" s="31"/>
      <c r="C67" s="39">
        <v>33</v>
      </c>
      <c r="D67" s="39">
        <v>0</v>
      </c>
      <c r="E67" s="114">
        <v>9</v>
      </c>
      <c r="F67" s="39">
        <f t="shared" ref="F67:F130" si="4">C67+D67+E67</f>
        <v>42</v>
      </c>
      <c r="G67">
        <f t="shared" si="3"/>
        <v>0.27166882276843468</v>
      </c>
    </row>
    <row r="68" spans="1:7" x14ac:dyDescent="0.3">
      <c r="A68" s="16" t="s">
        <v>65</v>
      </c>
      <c r="B68" s="31"/>
      <c r="C68" s="39">
        <v>100</v>
      </c>
      <c r="D68" s="39">
        <v>15</v>
      </c>
      <c r="E68" s="114">
        <v>40</v>
      </c>
      <c r="F68" s="39">
        <f t="shared" si="4"/>
        <v>155</v>
      </c>
      <c r="G68">
        <f t="shared" si="3"/>
        <v>1.0025873221216042</v>
      </c>
    </row>
    <row r="69" spans="1:7" x14ac:dyDescent="0.3">
      <c r="A69" s="106" t="s">
        <v>66</v>
      </c>
      <c r="B69" s="31"/>
      <c r="C69" s="39">
        <v>0</v>
      </c>
      <c r="D69" s="39">
        <v>0</v>
      </c>
      <c r="E69" s="114">
        <v>0</v>
      </c>
      <c r="F69" s="39">
        <f t="shared" si="4"/>
        <v>0</v>
      </c>
      <c r="G69">
        <f t="shared" si="3"/>
        <v>0</v>
      </c>
    </row>
    <row r="70" spans="1:7" x14ac:dyDescent="0.3">
      <c r="A70" s="16" t="s">
        <v>67</v>
      </c>
      <c r="B70" s="31"/>
      <c r="C70" s="39">
        <v>7</v>
      </c>
      <c r="D70" s="39">
        <v>29</v>
      </c>
      <c r="E70" s="114">
        <v>40</v>
      </c>
      <c r="F70" s="39">
        <f t="shared" si="4"/>
        <v>76</v>
      </c>
      <c r="G70">
        <f t="shared" si="3"/>
        <v>0.49159120310478654</v>
      </c>
    </row>
    <row r="71" spans="1:7" x14ac:dyDescent="0.3">
      <c r="A71" s="16" t="s">
        <v>68</v>
      </c>
      <c r="B71" s="31"/>
      <c r="C71" s="39">
        <v>6</v>
      </c>
      <c r="D71" s="39">
        <v>15</v>
      </c>
      <c r="E71" s="114">
        <v>15</v>
      </c>
      <c r="F71" s="39">
        <f t="shared" si="4"/>
        <v>36</v>
      </c>
      <c r="G71">
        <f t="shared" si="3"/>
        <v>0.2328589909443726</v>
      </c>
    </row>
    <row r="72" spans="1:7" x14ac:dyDescent="0.3">
      <c r="A72" s="16" t="s">
        <v>69</v>
      </c>
      <c r="B72" s="31"/>
      <c r="C72" s="39">
        <v>6</v>
      </c>
      <c r="D72" s="39">
        <v>13</v>
      </c>
      <c r="E72" s="114">
        <v>11</v>
      </c>
      <c r="F72" s="39">
        <f t="shared" si="4"/>
        <v>30</v>
      </c>
      <c r="G72">
        <f t="shared" si="3"/>
        <v>0.19404915912031048</v>
      </c>
    </row>
    <row r="73" spans="1:7" x14ac:dyDescent="0.3">
      <c r="A73" s="16" t="s">
        <v>70</v>
      </c>
      <c r="B73" s="31"/>
      <c r="C73" s="39">
        <v>12</v>
      </c>
      <c r="D73" s="39">
        <v>138</v>
      </c>
      <c r="E73" s="114">
        <v>23</v>
      </c>
      <c r="F73" s="39">
        <f t="shared" si="4"/>
        <v>173</v>
      </c>
      <c r="G73">
        <f t="shared" si="3"/>
        <v>1.1190168175937905</v>
      </c>
    </row>
    <row r="74" spans="1:7" x14ac:dyDescent="0.3">
      <c r="A74" s="16" t="s">
        <v>8</v>
      </c>
      <c r="B74" s="31"/>
      <c r="C74" s="39">
        <v>16</v>
      </c>
      <c r="D74" s="39">
        <v>117</v>
      </c>
      <c r="E74" s="114">
        <v>14</v>
      </c>
      <c r="F74" s="39">
        <f t="shared" si="4"/>
        <v>147</v>
      </c>
      <c r="G74">
        <f t="shared" si="3"/>
        <v>0.95084087968952136</v>
      </c>
    </row>
    <row r="75" spans="1:7" x14ac:dyDescent="0.3">
      <c r="A75" s="16" t="s">
        <v>71</v>
      </c>
      <c r="B75" s="31"/>
      <c r="C75" s="39">
        <v>6</v>
      </c>
      <c r="D75" s="39">
        <v>23</v>
      </c>
      <c r="E75" s="114">
        <v>7</v>
      </c>
      <c r="F75" s="39">
        <f t="shared" si="4"/>
        <v>36</v>
      </c>
      <c r="G75">
        <f t="shared" si="3"/>
        <v>0.2328589909443726</v>
      </c>
    </row>
    <row r="76" spans="1:7" x14ac:dyDescent="0.3">
      <c r="A76" s="16" t="s">
        <v>72</v>
      </c>
      <c r="B76" s="31"/>
      <c r="C76" s="39">
        <v>3</v>
      </c>
      <c r="D76" s="39">
        <v>25</v>
      </c>
      <c r="E76" s="114">
        <v>20</v>
      </c>
      <c r="F76" s="39">
        <f t="shared" si="4"/>
        <v>48</v>
      </c>
      <c r="G76">
        <f t="shared" si="3"/>
        <v>0.31047865459249679</v>
      </c>
    </row>
    <row r="77" spans="1:7" x14ac:dyDescent="0.3">
      <c r="A77" s="16" t="s">
        <v>73</v>
      </c>
      <c r="B77" s="31"/>
      <c r="C77" s="39">
        <v>8</v>
      </c>
      <c r="D77" s="39">
        <v>3</v>
      </c>
      <c r="E77" s="114">
        <v>3</v>
      </c>
      <c r="F77" s="39">
        <f t="shared" si="4"/>
        <v>14</v>
      </c>
      <c r="G77">
        <f t="shared" si="3"/>
        <v>9.0556274256144889E-2</v>
      </c>
    </row>
    <row r="78" spans="1:7" x14ac:dyDescent="0.3">
      <c r="A78" s="16" t="s">
        <v>74</v>
      </c>
      <c r="B78" s="31"/>
      <c r="C78" s="39">
        <v>0</v>
      </c>
      <c r="D78" s="39">
        <v>0</v>
      </c>
      <c r="E78" s="114">
        <v>4</v>
      </c>
      <c r="F78" s="39">
        <f t="shared" si="4"/>
        <v>4</v>
      </c>
      <c r="G78">
        <f t="shared" si="3"/>
        <v>2.5873221216041398E-2</v>
      </c>
    </row>
    <row r="79" spans="1:7" x14ac:dyDescent="0.3">
      <c r="A79" s="16" t="s">
        <v>76</v>
      </c>
      <c r="B79" s="31"/>
      <c r="C79" s="39">
        <v>2437</v>
      </c>
      <c r="D79" s="39">
        <v>0</v>
      </c>
      <c r="E79" s="114">
        <v>103</v>
      </c>
      <c r="F79" s="39">
        <f t="shared" si="4"/>
        <v>2540</v>
      </c>
      <c r="G79">
        <f t="shared" si="3"/>
        <v>16.429495472186289</v>
      </c>
    </row>
    <row r="80" spans="1:7" x14ac:dyDescent="0.3">
      <c r="A80" s="130" t="s">
        <v>77</v>
      </c>
      <c r="B80" s="31"/>
      <c r="C80" s="39">
        <v>17</v>
      </c>
      <c r="D80" s="39">
        <v>54</v>
      </c>
      <c r="E80" s="114">
        <v>95</v>
      </c>
      <c r="F80" s="39">
        <f t="shared" ref="F80:F94" si="5">C80+D80+E80</f>
        <v>166</v>
      </c>
      <c r="G80">
        <f t="shared" si="3"/>
        <v>1.0737386804657181</v>
      </c>
    </row>
    <row r="81" spans="1:7" x14ac:dyDescent="0.3">
      <c r="A81" s="106" t="s">
        <v>78</v>
      </c>
      <c r="B81" s="31"/>
      <c r="C81" s="39">
        <v>0</v>
      </c>
      <c r="D81" s="39">
        <v>0</v>
      </c>
      <c r="E81" s="114">
        <v>0</v>
      </c>
      <c r="F81" s="39">
        <f t="shared" si="5"/>
        <v>0</v>
      </c>
      <c r="G81">
        <f t="shared" si="3"/>
        <v>0</v>
      </c>
    </row>
    <row r="82" spans="1:7" x14ac:dyDescent="0.3">
      <c r="A82" s="16" t="s">
        <v>31</v>
      </c>
      <c r="B82" s="31"/>
      <c r="C82" s="39">
        <v>0</v>
      </c>
      <c r="D82" s="39">
        <v>0</v>
      </c>
      <c r="E82" s="114">
        <v>13</v>
      </c>
      <c r="F82" s="39">
        <f t="shared" si="5"/>
        <v>13</v>
      </c>
      <c r="G82">
        <f t="shared" si="3"/>
        <v>8.4087968952134537E-2</v>
      </c>
    </row>
    <row r="83" spans="1:7" x14ac:dyDescent="0.3">
      <c r="A83" s="16" t="s">
        <v>200</v>
      </c>
      <c r="B83" s="31"/>
      <c r="C83" s="39">
        <v>1</v>
      </c>
      <c r="D83" s="39">
        <v>23</v>
      </c>
      <c r="E83" s="114">
        <v>2</v>
      </c>
      <c r="F83" s="39">
        <f t="shared" si="5"/>
        <v>26</v>
      </c>
      <c r="G83">
        <f t="shared" si="3"/>
        <v>0.16817593790426907</v>
      </c>
    </row>
    <row r="84" spans="1:7" x14ac:dyDescent="0.3">
      <c r="A84" s="16" t="s">
        <v>79</v>
      </c>
      <c r="B84" s="31"/>
      <c r="C84" s="39">
        <v>0</v>
      </c>
      <c r="D84" s="39">
        <v>0</v>
      </c>
      <c r="E84" s="114">
        <v>8</v>
      </c>
      <c r="F84" s="39">
        <f t="shared" si="5"/>
        <v>8</v>
      </c>
      <c r="G84">
        <f t="shared" si="3"/>
        <v>5.1746442432082797E-2</v>
      </c>
    </row>
    <row r="85" spans="1:7" x14ac:dyDescent="0.3">
      <c r="A85" s="16" t="s">
        <v>187</v>
      </c>
      <c r="B85" s="31"/>
      <c r="C85" s="39">
        <v>5</v>
      </c>
      <c r="D85" s="39">
        <v>0</v>
      </c>
      <c r="E85" s="114">
        <v>14</v>
      </c>
      <c r="F85" s="39">
        <f t="shared" si="5"/>
        <v>19</v>
      </c>
      <c r="G85">
        <f t="shared" si="3"/>
        <v>0.12289780077619664</v>
      </c>
    </row>
    <row r="86" spans="1:7" x14ac:dyDescent="0.3">
      <c r="A86" s="16" t="s">
        <v>71</v>
      </c>
      <c r="B86" s="31"/>
      <c r="C86" s="39">
        <v>0</v>
      </c>
      <c r="D86" s="39">
        <v>0</v>
      </c>
      <c r="E86" s="114">
        <v>9</v>
      </c>
      <c r="F86" s="39">
        <f t="shared" si="5"/>
        <v>9</v>
      </c>
      <c r="G86">
        <f t="shared" si="3"/>
        <v>5.8214747736093149E-2</v>
      </c>
    </row>
    <row r="87" spans="1:7" x14ac:dyDescent="0.3">
      <c r="A87" s="16" t="s">
        <v>193</v>
      </c>
      <c r="B87" s="31"/>
      <c r="C87" s="39">
        <v>0</v>
      </c>
      <c r="D87" s="39">
        <v>0</v>
      </c>
      <c r="E87" s="114">
        <v>21</v>
      </c>
      <c r="F87" s="39">
        <f t="shared" si="5"/>
        <v>21</v>
      </c>
      <c r="G87">
        <f t="shared" si="3"/>
        <v>0.13583441138421734</v>
      </c>
    </row>
    <row r="88" spans="1:7" x14ac:dyDescent="0.3">
      <c r="A88" s="16" t="s">
        <v>139</v>
      </c>
      <c r="B88" s="31"/>
      <c r="C88" s="39">
        <v>64</v>
      </c>
      <c r="D88" s="39">
        <v>0</v>
      </c>
      <c r="E88" s="114">
        <v>9</v>
      </c>
      <c r="F88" s="39">
        <f t="shared" si="5"/>
        <v>73</v>
      </c>
      <c r="G88">
        <f t="shared" si="3"/>
        <v>0.47218628719275552</v>
      </c>
    </row>
    <row r="89" spans="1:7" x14ac:dyDescent="0.3">
      <c r="A89" s="16" t="s">
        <v>82</v>
      </c>
      <c r="B89" s="31"/>
      <c r="C89" s="39">
        <v>22</v>
      </c>
      <c r="D89" s="39">
        <v>42</v>
      </c>
      <c r="E89" s="114">
        <v>8</v>
      </c>
      <c r="F89" s="39">
        <f t="shared" si="5"/>
        <v>72</v>
      </c>
      <c r="G89">
        <f t="shared" si="3"/>
        <v>0.46571798188874519</v>
      </c>
    </row>
    <row r="90" spans="1:7" x14ac:dyDescent="0.3">
      <c r="A90" s="16" t="s">
        <v>83</v>
      </c>
      <c r="B90" s="31"/>
      <c r="C90" s="39">
        <v>0</v>
      </c>
      <c r="D90" s="39">
        <v>12</v>
      </c>
      <c r="E90" s="114">
        <v>28</v>
      </c>
      <c r="F90" s="39">
        <f t="shared" si="5"/>
        <v>40</v>
      </c>
      <c r="G90">
        <f t="shared" si="3"/>
        <v>0.25873221216041398</v>
      </c>
    </row>
    <row r="91" spans="1:7" x14ac:dyDescent="0.3">
      <c r="A91" s="16" t="s">
        <v>84</v>
      </c>
      <c r="B91" s="45"/>
      <c r="C91" s="39">
        <v>197</v>
      </c>
      <c r="D91" s="39">
        <v>0</v>
      </c>
      <c r="E91" s="114">
        <v>2</v>
      </c>
      <c r="F91" s="39">
        <f t="shared" si="5"/>
        <v>199</v>
      </c>
      <c r="G91">
        <f t="shared" si="3"/>
        <v>1.2871927554980596</v>
      </c>
    </row>
    <row r="92" spans="1:7" x14ac:dyDescent="0.3">
      <c r="A92" s="16" t="s">
        <v>85</v>
      </c>
      <c r="B92" s="31"/>
      <c r="C92" s="39">
        <v>6</v>
      </c>
      <c r="D92" s="39">
        <v>0</v>
      </c>
      <c r="E92" s="114">
        <v>4</v>
      </c>
      <c r="F92" s="39">
        <f t="shared" si="5"/>
        <v>10</v>
      </c>
      <c r="G92">
        <f t="shared" si="3"/>
        <v>6.4683053040103494E-2</v>
      </c>
    </row>
    <row r="93" spans="1:7" x14ac:dyDescent="0.3">
      <c r="A93" s="16" t="s">
        <v>86</v>
      </c>
      <c r="B93" s="113"/>
      <c r="C93" s="39">
        <v>41</v>
      </c>
      <c r="D93" s="39">
        <v>9</v>
      </c>
      <c r="E93" s="114">
        <v>57</v>
      </c>
      <c r="F93" s="39">
        <f t="shared" si="5"/>
        <v>107</v>
      </c>
      <c r="G93">
        <f t="shared" si="3"/>
        <v>0.69210866752910738</v>
      </c>
    </row>
    <row r="94" spans="1:7" x14ac:dyDescent="0.3">
      <c r="A94" s="16" t="s">
        <v>132</v>
      </c>
      <c r="B94" s="31"/>
      <c r="C94" s="39">
        <v>0</v>
      </c>
      <c r="D94" s="39">
        <v>0</v>
      </c>
      <c r="E94" s="114">
        <v>10</v>
      </c>
      <c r="F94" s="39">
        <f t="shared" si="5"/>
        <v>10</v>
      </c>
      <c r="G94">
        <f t="shared" si="3"/>
        <v>6.4683053040103494E-2</v>
      </c>
    </row>
    <row r="95" spans="1:7" x14ac:dyDescent="0.3">
      <c r="A95" s="16" t="s">
        <v>56</v>
      </c>
      <c r="B95" s="31"/>
      <c r="C95" s="39">
        <v>8</v>
      </c>
      <c r="D95" s="39">
        <v>0</v>
      </c>
      <c r="E95" s="114">
        <v>0</v>
      </c>
      <c r="F95" s="39">
        <f t="shared" si="4"/>
        <v>8</v>
      </c>
      <c r="G95">
        <f t="shared" si="3"/>
        <v>5.1746442432082797E-2</v>
      </c>
    </row>
    <row r="96" spans="1:7" x14ac:dyDescent="0.3">
      <c r="A96" s="18" t="s">
        <v>87</v>
      </c>
      <c r="B96" s="31"/>
      <c r="C96" s="39">
        <v>46</v>
      </c>
      <c r="D96" s="39">
        <v>25</v>
      </c>
      <c r="E96" s="114">
        <v>30</v>
      </c>
      <c r="F96" s="39">
        <f t="shared" si="4"/>
        <v>101</v>
      </c>
      <c r="G96">
        <f t="shared" si="3"/>
        <v>0.65329883570504532</v>
      </c>
    </row>
    <row r="97" spans="1:7" ht="16.2" thickBot="1" x14ac:dyDescent="0.35">
      <c r="A97" s="127" t="s">
        <v>88</v>
      </c>
      <c r="B97" s="31"/>
      <c r="C97" s="39">
        <v>11</v>
      </c>
      <c r="D97" s="39">
        <v>9</v>
      </c>
      <c r="E97" s="114">
        <v>4</v>
      </c>
      <c r="F97" s="39">
        <f t="shared" si="4"/>
        <v>24</v>
      </c>
      <c r="G97">
        <f t="shared" si="3"/>
        <v>0.1552393272962484</v>
      </c>
    </row>
    <row r="98" spans="1:7" x14ac:dyDescent="0.3">
      <c r="A98" s="108" t="s">
        <v>89</v>
      </c>
      <c r="B98" s="31"/>
      <c r="C98" s="39">
        <v>0</v>
      </c>
      <c r="D98" s="39">
        <v>0</v>
      </c>
      <c r="E98" s="114">
        <v>0</v>
      </c>
      <c r="F98" s="39">
        <f t="shared" si="4"/>
        <v>0</v>
      </c>
      <c r="G98">
        <f t="shared" ref="G98:G129" si="6">F98/$G$154</f>
        <v>0</v>
      </c>
    </row>
    <row r="99" spans="1:7" x14ac:dyDescent="0.3">
      <c r="A99" s="16" t="s">
        <v>90</v>
      </c>
      <c r="B99" s="31"/>
      <c r="C99" s="39">
        <v>10</v>
      </c>
      <c r="D99" s="39">
        <v>0</v>
      </c>
      <c r="E99" s="114">
        <v>0</v>
      </c>
      <c r="F99" s="39">
        <v>170</v>
      </c>
      <c r="G99">
        <f t="shared" si="6"/>
        <v>1.0996119016817594</v>
      </c>
    </row>
    <row r="100" spans="1:7" x14ac:dyDescent="0.3">
      <c r="A100" s="16" t="s">
        <v>91</v>
      </c>
      <c r="B100" s="31"/>
      <c r="C100" s="39">
        <v>32</v>
      </c>
      <c r="D100" s="39">
        <v>0</v>
      </c>
      <c r="E100" s="114">
        <v>0</v>
      </c>
      <c r="F100" s="39">
        <v>101</v>
      </c>
      <c r="G100">
        <f t="shared" si="6"/>
        <v>0.65329883570504532</v>
      </c>
    </row>
    <row r="101" spans="1:7" x14ac:dyDescent="0.3">
      <c r="A101" s="16" t="s">
        <v>92</v>
      </c>
      <c r="B101" s="31"/>
      <c r="C101" s="39">
        <v>6</v>
      </c>
      <c r="D101" s="39">
        <v>0</v>
      </c>
      <c r="E101" s="114">
        <v>0</v>
      </c>
      <c r="F101" s="39">
        <v>65</v>
      </c>
      <c r="G101">
        <f t="shared" si="6"/>
        <v>0.4204398447606727</v>
      </c>
    </row>
    <row r="102" spans="1:7" x14ac:dyDescent="0.3">
      <c r="A102" s="16" t="s">
        <v>71</v>
      </c>
      <c r="B102" s="31"/>
      <c r="C102" s="39">
        <v>8</v>
      </c>
      <c r="D102" s="39">
        <v>0</v>
      </c>
      <c r="E102" s="114">
        <v>0</v>
      </c>
      <c r="F102" s="39">
        <v>15</v>
      </c>
      <c r="G102">
        <f t="shared" si="6"/>
        <v>9.7024579560155241E-2</v>
      </c>
    </row>
    <row r="103" spans="1:7" x14ac:dyDescent="0.3">
      <c r="A103" s="16" t="s">
        <v>56</v>
      </c>
      <c r="B103" s="31"/>
      <c r="C103" s="39">
        <v>31</v>
      </c>
      <c r="D103" s="39">
        <v>0</v>
      </c>
      <c r="E103" s="114">
        <v>0</v>
      </c>
      <c r="F103" s="39">
        <v>92</v>
      </c>
      <c r="G103">
        <f t="shared" si="6"/>
        <v>0.59508408796895218</v>
      </c>
    </row>
    <row r="104" spans="1:7" x14ac:dyDescent="0.3">
      <c r="A104" s="16" t="s">
        <v>201</v>
      </c>
      <c r="B104" s="31"/>
      <c r="C104" s="131">
        <v>6</v>
      </c>
      <c r="D104" s="39">
        <v>0</v>
      </c>
      <c r="E104" s="114">
        <v>0</v>
      </c>
      <c r="F104" s="39">
        <v>20</v>
      </c>
      <c r="G104">
        <f t="shared" si="6"/>
        <v>0.12936610608020699</v>
      </c>
    </row>
    <row r="105" spans="1:7" x14ac:dyDescent="0.3">
      <c r="A105" s="16" t="s">
        <v>94</v>
      </c>
      <c r="B105" s="31"/>
      <c r="C105" s="39">
        <v>5</v>
      </c>
      <c r="D105" s="39">
        <v>0</v>
      </c>
      <c r="E105" s="114">
        <v>0</v>
      </c>
      <c r="F105" s="39">
        <v>12</v>
      </c>
      <c r="G105">
        <f t="shared" si="6"/>
        <v>7.7619663648124199E-2</v>
      </c>
    </row>
    <row r="106" spans="1:7" x14ac:dyDescent="0.3">
      <c r="A106" s="16" t="s">
        <v>95</v>
      </c>
      <c r="B106" s="31"/>
      <c r="C106" s="39">
        <v>0</v>
      </c>
      <c r="D106" s="39">
        <v>0</v>
      </c>
      <c r="E106" s="114">
        <v>0</v>
      </c>
      <c r="F106" s="39">
        <v>6</v>
      </c>
      <c r="G106">
        <f t="shared" si="6"/>
        <v>3.8809831824062099E-2</v>
      </c>
    </row>
    <row r="107" spans="1:7" x14ac:dyDescent="0.3">
      <c r="A107" s="16" t="s">
        <v>96</v>
      </c>
      <c r="B107" s="31"/>
      <c r="C107" s="39">
        <v>0</v>
      </c>
      <c r="D107" s="39">
        <v>0</v>
      </c>
      <c r="E107" s="114">
        <v>0</v>
      </c>
      <c r="F107" s="39">
        <v>5</v>
      </c>
      <c r="G107">
        <f t="shared" si="6"/>
        <v>3.2341526520051747E-2</v>
      </c>
    </row>
    <row r="108" spans="1:7" x14ac:dyDescent="0.3">
      <c r="A108" s="16" t="s">
        <v>84</v>
      </c>
      <c r="B108" s="31"/>
      <c r="C108" s="39">
        <v>30</v>
      </c>
      <c r="D108" s="39">
        <v>0</v>
      </c>
      <c r="E108" s="114">
        <v>0</v>
      </c>
      <c r="F108" s="39">
        <v>39</v>
      </c>
      <c r="G108">
        <f t="shared" si="6"/>
        <v>0.25226390685640365</v>
      </c>
    </row>
    <row r="109" spans="1:7" x14ac:dyDescent="0.3">
      <c r="A109" s="106" t="s">
        <v>97</v>
      </c>
      <c r="B109" s="31"/>
      <c r="C109" s="39">
        <v>0</v>
      </c>
      <c r="D109" s="39">
        <v>0</v>
      </c>
      <c r="E109" s="114">
        <v>0</v>
      </c>
      <c r="F109" s="39">
        <f t="shared" ref="F109:F121" si="7">C109+D109+E109</f>
        <v>0</v>
      </c>
      <c r="G109">
        <f t="shared" si="6"/>
        <v>0</v>
      </c>
    </row>
    <row r="110" spans="1:7" x14ac:dyDescent="0.3">
      <c r="A110" s="16" t="s">
        <v>2</v>
      </c>
      <c r="B110" s="31"/>
      <c r="C110" s="39">
        <v>17</v>
      </c>
      <c r="D110" s="39">
        <v>163</v>
      </c>
      <c r="E110" s="114">
        <v>20</v>
      </c>
      <c r="F110" s="39">
        <f t="shared" si="7"/>
        <v>200</v>
      </c>
      <c r="G110">
        <f t="shared" si="6"/>
        <v>1.29366106080207</v>
      </c>
    </row>
    <row r="111" spans="1:7" x14ac:dyDescent="0.3">
      <c r="A111" s="16" t="s">
        <v>98</v>
      </c>
      <c r="B111" s="31"/>
      <c r="C111" s="39">
        <v>14</v>
      </c>
      <c r="D111" s="39">
        <v>24</v>
      </c>
      <c r="E111" s="114">
        <v>14</v>
      </c>
      <c r="F111" s="39">
        <f t="shared" si="7"/>
        <v>52</v>
      </c>
      <c r="G111">
        <f t="shared" si="6"/>
        <v>0.33635187580853815</v>
      </c>
    </row>
    <row r="112" spans="1:7" x14ac:dyDescent="0.3">
      <c r="A112" s="16" t="s">
        <v>31</v>
      </c>
      <c r="B112" s="31"/>
      <c r="C112" s="39">
        <v>2</v>
      </c>
      <c r="D112" s="39">
        <v>0</v>
      </c>
      <c r="E112" s="114">
        <v>26</v>
      </c>
      <c r="F112" s="39">
        <f t="shared" si="7"/>
        <v>28</v>
      </c>
      <c r="G112">
        <f t="shared" si="6"/>
        <v>0.18111254851228978</v>
      </c>
    </row>
    <row r="113" spans="1:10" x14ac:dyDescent="0.3">
      <c r="A113" s="16" t="s">
        <v>99</v>
      </c>
      <c r="B113" s="31"/>
      <c r="C113" s="39">
        <v>31</v>
      </c>
      <c r="D113" s="39">
        <v>3</v>
      </c>
      <c r="E113" s="114">
        <v>10</v>
      </c>
      <c r="F113" s="39">
        <f t="shared" si="7"/>
        <v>44</v>
      </c>
      <c r="G113">
        <f t="shared" si="6"/>
        <v>0.28460543337645539</v>
      </c>
    </row>
    <row r="114" spans="1:10" x14ac:dyDescent="0.3">
      <c r="A114" s="16" t="s">
        <v>100</v>
      </c>
      <c r="B114" s="31"/>
      <c r="C114" s="39">
        <v>1</v>
      </c>
      <c r="D114" s="39">
        <v>0</v>
      </c>
      <c r="E114" s="114">
        <v>8</v>
      </c>
      <c r="F114" s="39">
        <f t="shared" si="7"/>
        <v>9</v>
      </c>
      <c r="G114">
        <f t="shared" si="6"/>
        <v>5.8214747736093149E-2</v>
      </c>
    </row>
    <row r="115" spans="1:10" x14ac:dyDescent="0.3">
      <c r="A115" s="16" t="s">
        <v>101</v>
      </c>
      <c r="B115" s="31"/>
      <c r="C115" s="39">
        <v>4</v>
      </c>
      <c r="D115" s="39">
        <v>0</v>
      </c>
      <c r="E115" s="114">
        <v>4</v>
      </c>
      <c r="F115" s="39">
        <f t="shared" si="7"/>
        <v>8</v>
      </c>
      <c r="G115">
        <f t="shared" si="6"/>
        <v>5.1746442432082797E-2</v>
      </c>
    </row>
    <row r="116" spans="1:10" x14ac:dyDescent="0.3">
      <c r="A116" s="16" t="s">
        <v>102</v>
      </c>
      <c r="B116" s="31"/>
      <c r="C116" s="39">
        <v>10</v>
      </c>
      <c r="D116" s="39">
        <v>34</v>
      </c>
      <c r="E116" s="114">
        <v>8</v>
      </c>
      <c r="F116" s="39">
        <f t="shared" si="7"/>
        <v>52</v>
      </c>
      <c r="G116">
        <f t="shared" si="6"/>
        <v>0.33635187580853815</v>
      </c>
    </row>
    <row r="117" spans="1:10" x14ac:dyDescent="0.3">
      <c r="A117" s="16" t="s">
        <v>103</v>
      </c>
      <c r="B117" s="31"/>
      <c r="C117" s="39">
        <v>2</v>
      </c>
      <c r="D117" s="39">
        <v>0</v>
      </c>
      <c r="E117" s="114">
        <v>8</v>
      </c>
      <c r="F117" s="39">
        <f t="shared" si="7"/>
        <v>10</v>
      </c>
      <c r="G117">
        <f t="shared" si="6"/>
        <v>6.4683053040103494E-2</v>
      </c>
    </row>
    <row r="118" spans="1:10" x14ac:dyDescent="0.3">
      <c r="A118" s="16" t="s">
        <v>104</v>
      </c>
      <c r="B118" s="31"/>
      <c r="C118" s="39">
        <v>1</v>
      </c>
      <c r="D118" s="39">
        <v>1</v>
      </c>
      <c r="E118" s="114">
        <v>6</v>
      </c>
      <c r="F118" s="39">
        <f t="shared" si="7"/>
        <v>8</v>
      </c>
      <c r="G118">
        <f t="shared" si="6"/>
        <v>5.1746442432082797E-2</v>
      </c>
    </row>
    <row r="119" spans="1:10" x14ac:dyDescent="0.3">
      <c r="A119" s="16" t="s">
        <v>188</v>
      </c>
      <c r="B119" s="31"/>
      <c r="C119" s="39">
        <v>4</v>
      </c>
      <c r="D119" s="39">
        <v>3</v>
      </c>
      <c r="E119" s="114">
        <v>4</v>
      </c>
      <c r="F119" s="39">
        <f t="shared" si="7"/>
        <v>11</v>
      </c>
      <c r="G119">
        <f t="shared" si="6"/>
        <v>7.1151358344113846E-2</v>
      </c>
      <c r="I119">
        <f t="shared" ref="I119:J119" si="8">SUM(B119:H119)</f>
        <v>22.071151358344114</v>
      </c>
      <c r="J119">
        <f t="shared" si="8"/>
        <v>44.142302716688228</v>
      </c>
    </row>
    <row r="120" spans="1:10" x14ac:dyDescent="0.3">
      <c r="A120" s="16" t="s">
        <v>189</v>
      </c>
      <c r="B120" s="31"/>
      <c r="C120" s="39">
        <v>19</v>
      </c>
      <c r="D120" s="39">
        <v>46</v>
      </c>
      <c r="E120" s="114">
        <v>28</v>
      </c>
      <c r="F120" s="39">
        <f t="shared" si="7"/>
        <v>93</v>
      </c>
      <c r="G120">
        <f t="shared" si="6"/>
        <v>0.6015523932729625</v>
      </c>
    </row>
    <row r="121" spans="1:10" x14ac:dyDescent="0.3">
      <c r="A121" s="16" t="s">
        <v>107</v>
      </c>
      <c r="B121" s="31"/>
      <c r="C121" s="39">
        <v>2</v>
      </c>
      <c r="D121" s="39">
        <v>8</v>
      </c>
      <c r="E121" s="114">
        <v>2</v>
      </c>
      <c r="F121" s="39">
        <f t="shared" si="7"/>
        <v>12</v>
      </c>
      <c r="G121">
        <f t="shared" si="6"/>
        <v>7.7619663648124199E-2</v>
      </c>
    </row>
    <row r="122" spans="1:10" x14ac:dyDescent="0.3">
      <c r="A122" s="16" t="s">
        <v>202</v>
      </c>
      <c r="B122" s="31"/>
      <c r="C122" s="39">
        <v>2</v>
      </c>
      <c r="D122" s="39">
        <v>4</v>
      </c>
      <c r="E122" s="114">
        <v>24</v>
      </c>
      <c r="F122" s="39">
        <f t="shared" si="4"/>
        <v>30</v>
      </c>
      <c r="G122">
        <f t="shared" si="6"/>
        <v>0.19404915912031048</v>
      </c>
    </row>
    <row r="123" spans="1:10" x14ac:dyDescent="0.3">
      <c r="A123" s="16" t="s">
        <v>203</v>
      </c>
      <c r="B123" s="31"/>
      <c r="C123" s="39">
        <v>13</v>
      </c>
      <c r="D123" s="39">
        <v>9</v>
      </c>
      <c r="E123" s="114">
        <v>7</v>
      </c>
      <c r="F123" s="39">
        <f t="shared" si="4"/>
        <v>29</v>
      </c>
      <c r="G123">
        <f t="shared" si="6"/>
        <v>0.18758085381630013</v>
      </c>
    </row>
    <row r="124" spans="1:10" x14ac:dyDescent="0.3">
      <c r="A124" s="134" t="s">
        <v>108</v>
      </c>
      <c r="B124" s="31"/>
      <c r="C124" s="39"/>
      <c r="D124" s="39"/>
      <c r="E124" s="114"/>
      <c r="F124" s="39">
        <f t="shared" si="4"/>
        <v>0</v>
      </c>
      <c r="G124">
        <f t="shared" si="6"/>
        <v>0</v>
      </c>
    </row>
    <row r="125" spans="1:10" x14ac:dyDescent="0.3">
      <c r="A125" s="16" t="s">
        <v>204</v>
      </c>
      <c r="B125" s="31"/>
      <c r="C125" s="39">
        <v>13</v>
      </c>
      <c r="D125" s="39">
        <v>24</v>
      </c>
      <c r="E125" s="114">
        <v>9</v>
      </c>
      <c r="F125" s="39">
        <f t="shared" si="4"/>
        <v>46</v>
      </c>
      <c r="G125">
        <f t="shared" si="6"/>
        <v>0.29754204398447609</v>
      </c>
    </row>
    <row r="126" spans="1:10" x14ac:dyDescent="0.3">
      <c r="A126" s="132" t="s">
        <v>205</v>
      </c>
      <c r="B126" s="31"/>
      <c r="C126" s="39">
        <v>17</v>
      </c>
      <c r="D126" s="39">
        <v>14</v>
      </c>
      <c r="E126" s="114">
        <v>11</v>
      </c>
      <c r="F126" s="39">
        <f t="shared" si="4"/>
        <v>42</v>
      </c>
      <c r="G126">
        <f t="shared" si="6"/>
        <v>0.27166882276843468</v>
      </c>
    </row>
    <row r="127" spans="1:10" x14ac:dyDescent="0.3">
      <c r="A127" s="16" t="s">
        <v>206</v>
      </c>
      <c r="B127" s="31"/>
      <c r="C127" s="39">
        <v>31</v>
      </c>
      <c r="D127" s="39">
        <v>0</v>
      </c>
      <c r="E127" s="114">
        <v>11</v>
      </c>
      <c r="F127" s="39">
        <f t="shared" si="4"/>
        <v>42</v>
      </c>
      <c r="G127">
        <f t="shared" si="6"/>
        <v>0.27166882276843468</v>
      </c>
    </row>
    <row r="128" spans="1:10" x14ac:dyDescent="0.3">
      <c r="A128" s="16" t="s">
        <v>71</v>
      </c>
      <c r="B128" s="31"/>
      <c r="C128" s="39">
        <v>4</v>
      </c>
      <c r="D128" s="39">
        <v>29</v>
      </c>
      <c r="E128" s="114">
        <v>19</v>
      </c>
      <c r="F128" s="39">
        <f t="shared" si="4"/>
        <v>52</v>
      </c>
      <c r="G128">
        <f t="shared" si="6"/>
        <v>0.33635187580853815</v>
      </c>
    </row>
    <row r="129" spans="1:7" x14ac:dyDescent="0.3">
      <c r="A129" s="132" t="s">
        <v>79</v>
      </c>
      <c r="B129" s="31"/>
      <c r="C129" s="39">
        <v>11</v>
      </c>
      <c r="D129" s="39">
        <v>29</v>
      </c>
      <c r="E129" s="114">
        <v>31</v>
      </c>
      <c r="F129" s="39">
        <f t="shared" si="4"/>
        <v>71</v>
      </c>
      <c r="G129">
        <f t="shared" si="6"/>
        <v>0.45924967658473481</v>
      </c>
    </row>
    <row r="130" spans="1:7" x14ac:dyDescent="0.3">
      <c r="A130" s="132" t="s">
        <v>150</v>
      </c>
      <c r="B130" s="31"/>
      <c r="C130" s="39">
        <v>4</v>
      </c>
      <c r="D130" s="39">
        <v>81</v>
      </c>
      <c r="E130" s="114">
        <v>5</v>
      </c>
      <c r="F130" s="39">
        <f t="shared" si="4"/>
        <v>90</v>
      </c>
      <c r="G130">
        <f t="shared" ref="G130:G153" si="9">F130/$G$154</f>
        <v>0.58214747736093142</v>
      </c>
    </row>
    <row r="131" spans="1:7" x14ac:dyDescent="0.3">
      <c r="A131" s="132" t="s">
        <v>31</v>
      </c>
      <c r="B131" s="31"/>
      <c r="C131" s="39">
        <v>6</v>
      </c>
      <c r="D131" s="39">
        <v>34</v>
      </c>
      <c r="E131" s="114">
        <v>43</v>
      </c>
      <c r="F131" s="39">
        <f t="shared" ref="F131:F150" si="10">C131+D131+E131</f>
        <v>83</v>
      </c>
      <c r="G131">
        <f t="shared" si="9"/>
        <v>0.53686934023285904</v>
      </c>
    </row>
    <row r="132" spans="1:7" x14ac:dyDescent="0.3">
      <c r="A132" s="132" t="s">
        <v>152</v>
      </c>
      <c r="B132" s="31"/>
      <c r="C132" s="39">
        <v>0</v>
      </c>
      <c r="D132" s="39">
        <v>0</v>
      </c>
      <c r="E132" s="114">
        <v>10</v>
      </c>
      <c r="F132" s="39">
        <f t="shared" si="10"/>
        <v>10</v>
      </c>
      <c r="G132">
        <f t="shared" si="9"/>
        <v>6.4683053040103494E-2</v>
      </c>
    </row>
    <row r="133" spans="1:7" x14ac:dyDescent="0.3">
      <c r="A133" s="132" t="s">
        <v>207</v>
      </c>
      <c r="B133" s="31"/>
      <c r="C133" s="39">
        <v>0</v>
      </c>
      <c r="D133" s="39">
        <v>0</v>
      </c>
      <c r="E133" s="114">
        <v>11</v>
      </c>
      <c r="F133" s="39">
        <f t="shared" si="10"/>
        <v>11</v>
      </c>
      <c r="G133">
        <f t="shared" si="9"/>
        <v>7.1151358344113846E-2</v>
      </c>
    </row>
    <row r="134" spans="1:7" x14ac:dyDescent="0.3">
      <c r="A134" s="132" t="s">
        <v>208</v>
      </c>
      <c r="B134" s="31"/>
      <c r="C134" s="39">
        <v>30</v>
      </c>
      <c r="D134" s="39">
        <v>0</v>
      </c>
      <c r="E134" s="114">
        <v>17</v>
      </c>
      <c r="F134" s="39">
        <f t="shared" si="10"/>
        <v>47</v>
      </c>
      <c r="G134">
        <f t="shared" si="9"/>
        <v>0.30401034928848641</v>
      </c>
    </row>
    <row r="135" spans="1:7" x14ac:dyDescent="0.3">
      <c r="A135" s="132" t="s">
        <v>209</v>
      </c>
      <c r="B135" s="31"/>
      <c r="C135" s="39">
        <v>12</v>
      </c>
      <c r="D135" s="39">
        <v>10</v>
      </c>
      <c r="E135" s="114">
        <v>21</v>
      </c>
      <c r="F135" s="39">
        <f t="shared" si="10"/>
        <v>43</v>
      </c>
      <c r="G135">
        <f t="shared" si="9"/>
        <v>0.27813712807244501</v>
      </c>
    </row>
    <row r="136" spans="1:7" x14ac:dyDescent="0.3">
      <c r="A136" s="16" t="s">
        <v>212</v>
      </c>
      <c r="B136" s="31"/>
      <c r="C136" s="39">
        <v>3</v>
      </c>
      <c r="D136" s="39">
        <v>12</v>
      </c>
      <c r="E136" s="114">
        <v>22</v>
      </c>
      <c r="F136" s="39">
        <f t="shared" si="10"/>
        <v>37</v>
      </c>
      <c r="G136">
        <f t="shared" si="9"/>
        <v>0.23932729624838292</v>
      </c>
    </row>
    <row r="137" spans="1:7" x14ac:dyDescent="0.3">
      <c r="A137" s="18" t="s">
        <v>109</v>
      </c>
      <c r="B137" s="31"/>
      <c r="C137" s="39">
        <v>320</v>
      </c>
      <c r="D137" s="39">
        <v>58</v>
      </c>
      <c r="E137" s="114">
        <v>111</v>
      </c>
      <c r="F137" s="39">
        <f t="shared" ref="F137:F142" si="11">C137+D137+E137</f>
        <v>489</v>
      </c>
      <c r="G137">
        <f t="shared" si="9"/>
        <v>3.1630012936610608</v>
      </c>
    </row>
    <row r="138" spans="1:7" x14ac:dyDescent="0.3">
      <c r="A138" s="133" t="s">
        <v>110</v>
      </c>
      <c r="B138" s="31"/>
      <c r="C138" s="39">
        <v>7</v>
      </c>
      <c r="D138" s="39">
        <v>118</v>
      </c>
      <c r="E138" s="114">
        <v>20</v>
      </c>
      <c r="F138" s="39">
        <f t="shared" si="11"/>
        <v>145</v>
      </c>
      <c r="G138">
        <f t="shared" si="9"/>
        <v>0.93790426908150071</v>
      </c>
    </row>
    <row r="139" spans="1:7" x14ac:dyDescent="0.3">
      <c r="A139" s="106" t="s">
        <v>111</v>
      </c>
      <c r="B139" s="31"/>
      <c r="C139" s="39">
        <v>0</v>
      </c>
      <c r="D139" s="39">
        <v>0</v>
      </c>
      <c r="E139" s="114">
        <v>0</v>
      </c>
      <c r="F139" s="39">
        <f t="shared" si="11"/>
        <v>0</v>
      </c>
      <c r="G139">
        <f t="shared" si="9"/>
        <v>0</v>
      </c>
    </row>
    <row r="140" spans="1:7" x14ac:dyDescent="0.3">
      <c r="A140" s="16" t="s">
        <v>194</v>
      </c>
      <c r="B140" s="31"/>
      <c r="C140" s="39">
        <v>2</v>
      </c>
      <c r="D140" s="39">
        <v>0</v>
      </c>
      <c r="E140" s="114">
        <v>1</v>
      </c>
      <c r="F140" s="39">
        <f t="shared" si="11"/>
        <v>3</v>
      </c>
      <c r="G140">
        <f t="shared" si="9"/>
        <v>1.940491591203105E-2</v>
      </c>
    </row>
    <row r="141" spans="1:7" x14ac:dyDescent="0.3">
      <c r="A141" s="132" t="s">
        <v>90</v>
      </c>
      <c r="B141" s="31"/>
      <c r="C141" s="39">
        <v>4</v>
      </c>
      <c r="D141" s="39">
        <v>4</v>
      </c>
      <c r="E141" s="114">
        <v>11</v>
      </c>
      <c r="F141" s="39">
        <f t="shared" si="11"/>
        <v>19</v>
      </c>
      <c r="G141">
        <f t="shared" si="9"/>
        <v>0.12289780077619664</v>
      </c>
    </row>
    <row r="142" spans="1:7" x14ac:dyDescent="0.3">
      <c r="A142" s="132" t="s">
        <v>143</v>
      </c>
      <c r="B142" s="31"/>
      <c r="C142" s="39">
        <v>3</v>
      </c>
      <c r="D142" s="39">
        <v>19</v>
      </c>
      <c r="E142" s="114">
        <v>10</v>
      </c>
      <c r="F142" s="39">
        <f t="shared" si="11"/>
        <v>32</v>
      </c>
      <c r="G142">
        <f t="shared" si="9"/>
        <v>0.20698576972833119</v>
      </c>
    </row>
    <row r="143" spans="1:7" x14ac:dyDescent="0.3">
      <c r="A143" s="132" t="s">
        <v>146</v>
      </c>
      <c r="B143" s="50"/>
      <c r="C143" s="39">
        <v>10</v>
      </c>
      <c r="D143" s="39">
        <v>30</v>
      </c>
      <c r="E143" s="114">
        <v>5</v>
      </c>
      <c r="F143" s="39">
        <f t="shared" si="10"/>
        <v>45</v>
      </c>
      <c r="G143">
        <f t="shared" si="9"/>
        <v>0.29107373868046571</v>
      </c>
    </row>
    <row r="144" spans="1:7" x14ac:dyDescent="0.3">
      <c r="A144" s="132" t="s">
        <v>147</v>
      </c>
      <c r="B144" s="50"/>
      <c r="C144" s="39">
        <v>7</v>
      </c>
      <c r="D144" s="39">
        <v>14</v>
      </c>
      <c r="E144" s="114">
        <v>3</v>
      </c>
      <c r="F144" s="39">
        <f t="shared" si="10"/>
        <v>24</v>
      </c>
      <c r="G144">
        <f t="shared" si="9"/>
        <v>0.1552393272962484</v>
      </c>
    </row>
    <row r="145" spans="1:7" x14ac:dyDescent="0.3">
      <c r="A145" s="132" t="s">
        <v>211</v>
      </c>
      <c r="B145" s="50"/>
      <c r="C145" s="39">
        <v>2</v>
      </c>
      <c r="D145" s="39">
        <v>0</v>
      </c>
      <c r="E145" s="114">
        <v>2</v>
      </c>
      <c r="F145" s="39">
        <f t="shared" si="10"/>
        <v>4</v>
      </c>
      <c r="G145">
        <f t="shared" si="9"/>
        <v>2.5873221216041398E-2</v>
      </c>
    </row>
    <row r="146" spans="1:7" x14ac:dyDescent="0.3">
      <c r="A146" s="132" t="s">
        <v>149</v>
      </c>
      <c r="B146" s="50"/>
      <c r="C146" s="39">
        <v>4</v>
      </c>
      <c r="D146" s="39">
        <v>19</v>
      </c>
      <c r="E146" s="114">
        <v>21</v>
      </c>
      <c r="F146" s="39">
        <f t="shared" si="10"/>
        <v>44</v>
      </c>
      <c r="G146">
        <f t="shared" si="9"/>
        <v>0.28460543337645539</v>
      </c>
    </row>
    <row r="147" spans="1:7" x14ac:dyDescent="0.3">
      <c r="A147" s="132" t="s">
        <v>150</v>
      </c>
      <c r="B147" s="50"/>
      <c r="C147" s="39">
        <v>3</v>
      </c>
      <c r="D147" s="39">
        <v>4</v>
      </c>
      <c r="E147" s="114">
        <v>8</v>
      </c>
      <c r="F147" s="39">
        <f t="shared" si="10"/>
        <v>15</v>
      </c>
      <c r="G147">
        <f t="shared" si="9"/>
        <v>9.7024579560155241E-2</v>
      </c>
    </row>
    <row r="148" spans="1:7" x14ac:dyDescent="0.3">
      <c r="A148" s="132" t="s">
        <v>151</v>
      </c>
      <c r="B148" s="50"/>
      <c r="C148" s="39">
        <v>0</v>
      </c>
      <c r="D148" s="39">
        <v>50</v>
      </c>
      <c r="E148" s="114">
        <v>10</v>
      </c>
      <c r="F148" s="39">
        <f t="shared" si="10"/>
        <v>60</v>
      </c>
      <c r="G148">
        <f t="shared" si="9"/>
        <v>0.38809831824062097</v>
      </c>
    </row>
    <row r="149" spans="1:7" x14ac:dyDescent="0.3">
      <c r="A149" s="132" t="s">
        <v>152</v>
      </c>
      <c r="B149" s="50"/>
      <c r="C149" s="39">
        <v>31</v>
      </c>
      <c r="D149" s="39">
        <v>0</v>
      </c>
      <c r="E149" s="114">
        <v>2</v>
      </c>
      <c r="F149" s="39">
        <f t="shared" si="10"/>
        <v>33</v>
      </c>
      <c r="G149">
        <f t="shared" si="9"/>
        <v>0.21345407503234154</v>
      </c>
    </row>
    <row r="150" spans="1:7" x14ac:dyDescent="0.3">
      <c r="A150" s="105" t="s">
        <v>112</v>
      </c>
      <c r="B150" s="50"/>
      <c r="C150" s="39">
        <v>40</v>
      </c>
      <c r="D150" s="39">
        <v>7</v>
      </c>
      <c r="E150" s="114">
        <v>10</v>
      </c>
      <c r="F150" s="39">
        <f t="shared" si="10"/>
        <v>57</v>
      </c>
      <c r="G150">
        <f t="shared" si="9"/>
        <v>0.36869340232858994</v>
      </c>
    </row>
    <row r="151" spans="1:7" x14ac:dyDescent="0.3">
      <c r="A151" s="105" t="s">
        <v>210</v>
      </c>
      <c r="B151" s="50"/>
      <c r="C151" s="39">
        <v>69</v>
      </c>
      <c r="D151" s="39">
        <v>85</v>
      </c>
      <c r="E151" s="114">
        <v>13</v>
      </c>
      <c r="F151" s="39">
        <v>167</v>
      </c>
      <c r="G151">
        <f t="shared" si="9"/>
        <v>1.0802069857697283</v>
      </c>
    </row>
    <row r="152" spans="1:7" hidden="1" x14ac:dyDescent="0.3">
      <c r="A152" s="47"/>
      <c r="B152" s="1"/>
      <c r="C152" s="39"/>
      <c r="D152" s="39"/>
      <c r="E152" s="114"/>
      <c r="F152" s="39"/>
      <c r="G152">
        <f t="shared" si="9"/>
        <v>0</v>
      </c>
    </row>
    <row r="153" spans="1:7" hidden="1" x14ac:dyDescent="0.3">
      <c r="A153" s="47"/>
      <c r="B153" s="1"/>
      <c r="C153" s="39"/>
      <c r="D153" s="39"/>
      <c r="E153" s="114"/>
      <c r="F153" s="39"/>
      <c r="G153">
        <f t="shared" si="9"/>
        <v>0</v>
      </c>
    </row>
    <row r="154" spans="1:7" x14ac:dyDescent="0.3">
      <c r="A154" s="93" t="s">
        <v>175</v>
      </c>
      <c r="F154" s="28">
        <f>SUM(F2:F152)</f>
        <v>15460</v>
      </c>
      <c r="G154">
        <f>F154/100</f>
        <v>154.6</v>
      </c>
    </row>
  </sheetData>
  <pageMargins left="0.74803149606299213" right="0.74803149606299213" top="0.98425196850393704" bottom="0.98425196850393704" header="0.51181102362204722" footer="0.51181102362204722"/>
  <pageSetup paperSize="9" scale="5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opLeftCell="A76" workbookViewId="0">
      <selection activeCell="C96" sqref="C96"/>
    </sheetView>
  </sheetViews>
  <sheetFormatPr defaultColWidth="11" defaultRowHeight="15.6" x14ac:dyDescent="0.3"/>
  <cols>
    <col min="1" max="1" width="48.19921875" customWidth="1"/>
    <col min="2" max="2" width="11" style="28"/>
  </cols>
  <sheetData>
    <row r="1" spans="1:3" x14ac:dyDescent="0.3">
      <c r="A1" s="13" t="s">
        <v>123</v>
      </c>
      <c r="B1" s="26" t="s">
        <v>127</v>
      </c>
      <c r="C1" t="s">
        <v>176</v>
      </c>
    </row>
    <row r="2" spans="1:3" x14ac:dyDescent="0.3">
      <c r="A2" s="123" t="s">
        <v>1</v>
      </c>
      <c r="B2" s="39">
        <v>31</v>
      </c>
      <c r="C2">
        <f>B2/$C$154</f>
        <v>0.38064833005893911</v>
      </c>
    </row>
    <row r="3" spans="1:3" x14ac:dyDescent="0.3">
      <c r="A3" s="36"/>
      <c r="B3" s="39">
        <v>0</v>
      </c>
      <c r="C3">
        <f t="shared" ref="C3:C66" si="0">B3/$C$154</f>
        <v>0</v>
      </c>
    </row>
    <row r="4" spans="1:3" x14ac:dyDescent="0.3">
      <c r="A4" s="18" t="s">
        <v>191</v>
      </c>
      <c r="B4" s="39">
        <v>57</v>
      </c>
      <c r="C4">
        <f t="shared" si="0"/>
        <v>0.69990176817288807</v>
      </c>
    </row>
    <row r="5" spans="1:3" x14ac:dyDescent="0.3">
      <c r="A5" s="18" t="s">
        <v>4</v>
      </c>
      <c r="B5" s="39">
        <v>25</v>
      </c>
      <c r="C5">
        <f t="shared" si="0"/>
        <v>0.30697445972495091</v>
      </c>
    </row>
    <row r="6" spans="1:3" x14ac:dyDescent="0.3">
      <c r="A6" s="106" t="s">
        <v>5</v>
      </c>
      <c r="B6" s="39">
        <v>0</v>
      </c>
      <c r="C6">
        <f t="shared" si="0"/>
        <v>0</v>
      </c>
    </row>
    <row r="7" spans="1:3" x14ac:dyDescent="0.3">
      <c r="A7" s="36" t="s">
        <v>6</v>
      </c>
      <c r="B7" s="39">
        <v>13</v>
      </c>
      <c r="C7">
        <f t="shared" si="0"/>
        <v>0.15962671905697445</v>
      </c>
    </row>
    <row r="8" spans="1:3" x14ac:dyDescent="0.3">
      <c r="A8" s="36" t="s">
        <v>7</v>
      </c>
      <c r="B8" s="39">
        <v>24</v>
      </c>
      <c r="C8">
        <f t="shared" si="0"/>
        <v>0.29469548133595286</v>
      </c>
    </row>
    <row r="9" spans="1:3" x14ac:dyDescent="0.3">
      <c r="A9" s="36" t="s">
        <v>8</v>
      </c>
      <c r="B9" s="39">
        <v>13</v>
      </c>
      <c r="C9">
        <f t="shared" si="0"/>
        <v>0.15962671905697445</v>
      </c>
    </row>
    <row r="10" spans="1:3" x14ac:dyDescent="0.3">
      <c r="A10" s="36" t="s">
        <v>190</v>
      </c>
      <c r="B10" s="39">
        <v>16</v>
      </c>
      <c r="C10">
        <f t="shared" si="0"/>
        <v>0.19646365422396858</v>
      </c>
    </row>
    <row r="11" spans="1:3" x14ac:dyDescent="0.3">
      <c r="A11" s="18" t="s">
        <v>10</v>
      </c>
      <c r="B11" s="39">
        <v>25</v>
      </c>
      <c r="C11">
        <f t="shared" si="0"/>
        <v>0.30697445972495091</v>
      </c>
    </row>
    <row r="12" spans="1:3" x14ac:dyDescent="0.3">
      <c r="A12" s="18" t="s">
        <v>11</v>
      </c>
      <c r="B12" s="39">
        <v>20</v>
      </c>
      <c r="C12">
        <f t="shared" si="0"/>
        <v>0.24557956777996071</v>
      </c>
    </row>
    <row r="13" spans="1:3" x14ac:dyDescent="0.3">
      <c r="A13" s="18" t="s">
        <v>12</v>
      </c>
      <c r="B13" s="39">
        <v>7</v>
      </c>
      <c r="C13">
        <f t="shared" si="0"/>
        <v>8.5952848722986253E-2</v>
      </c>
    </row>
    <row r="14" spans="1:3" x14ac:dyDescent="0.3">
      <c r="A14" s="18" t="s">
        <v>13</v>
      </c>
      <c r="B14" s="39">
        <v>423</v>
      </c>
      <c r="C14">
        <f t="shared" si="0"/>
        <v>5.1940078585461693</v>
      </c>
    </row>
    <row r="15" spans="1:3" x14ac:dyDescent="0.3">
      <c r="A15" s="18" t="s">
        <v>14</v>
      </c>
      <c r="B15" s="39">
        <v>45</v>
      </c>
      <c r="C15">
        <f t="shared" si="0"/>
        <v>0.55255402750491156</v>
      </c>
    </row>
    <row r="16" spans="1:3" x14ac:dyDescent="0.3">
      <c r="A16" s="18" t="s">
        <v>15</v>
      </c>
      <c r="B16" s="39">
        <v>211</v>
      </c>
      <c r="C16">
        <f t="shared" si="0"/>
        <v>2.5908644400785854</v>
      </c>
    </row>
    <row r="17" spans="1:3" x14ac:dyDescent="0.3">
      <c r="A17" s="18" t="s">
        <v>16</v>
      </c>
      <c r="B17" s="39">
        <v>108</v>
      </c>
      <c r="C17">
        <f t="shared" si="0"/>
        <v>1.3261296660117878</v>
      </c>
    </row>
    <row r="18" spans="1:3" x14ac:dyDescent="0.3">
      <c r="A18" s="18" t="s">
        <v>17</v>
      </c>
      <c r="B18" s="39">
        <v>126</v>
      </c>
      <c r="C18">
        <f t="shared" si="0"/>
        <v>1.5471512770137525</v>
      </c>
    </row>
    <row r="19" spans="1:3" x14ac:dyDescent="0.3">
      <c r="A19" s="18" t="s">
        <v>18</v>
      </c>
      <c r="B19" s="39">
        <v>392</v>
      </c>
      <c r="C19">
        <f t="shared" si="0"/>
        <v>4.8133595284872301</v>
      </c>
    </row>
    <row r="20" spans="1:3" x14ac:dyDescent="0.3">
      <c r="A20" s="18" t="s">
        <v>19</v>
      </c>
      <c r="B20" s="39">
        <v>2</v>
      </c>
      <c r="C20">
        <f t="shared" si="0"/>
        <v>2.4557956777996073E-2</v>
      </c>
    </row>
    <row r="21" spans="1:3" x14ac:dyDescent="0.3">
      <c r="A21" s="106" t="s">
        <v>21</v>
      </c>
      <c r="B21" s="39">
        <v>0</v>
      </c>
      <c r="C21">
        <f t="shared" si="0"/>
        <v>0</v>
      </c>
    </row>
    <row r="22" spans="1:3" x14ac:dyDescent="0.3">
      <c r="A22" s="40" t="s">
        <v>22</v>
      </c>
      <c r="B22" s="39">
        <v>4</v>
      </c>
      <c r="C22">
        <f t="shared" si="0"/>
        <v>4.9115913555992145E-2</v>
      </c>
    </row>
    <row r="23" spans="1:3" x14ac:dyDescent="0.3">
      <c r="A23" s="40" t="s">
        <v>23</v>
      </c>
      <c r="B23" s="39">
        <v>5</v>
      </c>
      <c r="C23">
        <f t="shared" si="0"/>
        <v>6.1394891944990176E-2</v>
      </c>
    </row>
    <row r="24" spans="1:3" x14ac:dyDescent="0.3">
      <c r="A24" s="40" t="s">
        <v>24</v>
      </c>
      <c r="B24" s="39">
        <v>5</v>
      </c>
      <c r="C24">
        <f t="shared" si="0"/>
        <v>6.1394891944990176E-2</v>
      </c>
    </row>
    <row r="25" spans="1:3" x14ac:dyDescent="0.3">
      <c r="A25" s="40" t="s">
        <v>26</v>
      </c>
      <c r="B25" s="39">
        <v>3</v>
      </c>
      <c r="C25">
        <f t="shared" si="0"/>
        <v>3.6836935166994107E-2</v>
      </c>
    </row>
    <row r="26" spans="1:3" x14ac:dyDescent="0.3">
      <c r="A26" s="40" t="s">
        <v>28</v>
      </c>
      <c r="B26" s="39">
        <v>83</v>
      </c>
      <c r="C26">
        <f t="shared" si="0"/>
        <v>1.019155206286837</v>
      </c>
    </row>
    <row r="27" spans="1:3" x14ac:dyDescent="0.3">
      <c r="A27" s="40" t="s">
        <v>29</v>
      </c>
      <c r="B27" s="39">
        <v>1</v>
      </c>
      <c r="C27">
        <f t="shared" si="0"/>
        <v>1.2278978388998036E-2</v>
      </c>
    </row>
    <row r="28" spans="1:3" x14ac:dyDescent="0.3">
      <c r="A28" s="40" t="s">
        <v>33</v>
      </c>
      <c r="B28" s="39">
        <v>4</v>
      </c>
      <c r="C28">
        <f t="shared" si="0"/>
        <v>4.9115913555992145E-2</v>
      </c>
    </row>
    <row r="29" spans="1:3" x14ac:dyDescent="0.3">
      <c r="A29" s="40" t="s">
        <v>37</v>
      </c>
      <c r="B29" s="39">
        <v>0</v>
      </c>
      <c r="C29">
        <f t="shared" si="0"/>
        <v>0</v>
      </c>
    </row>
    <row r="30" spans="1:3" x14ac:dyDescent="0.3">
      <c r="A30" s="40" t="s">
        <v>39</v>
      </c>
      <c r="B30" s="39">
        <v>19</v>
      </c>
      <c r="C30">
        <f t="shared" si="0"/>
        <v>0.23330058939096268</v>
      </c>
    </row>
    <row r="31" spans="1:3" x14ac:dyDescent="0.3">
      <c r="A31" s="40"/>
      <c r="B31" s="39"/>
      <c r="C31">
        <f t="shared" si="0"/>
        <v>0</v>
      </c>
    </row>
    <row r="32" spans="1:3" x14ac:dyDescent="0.3">
      <c r="A32" s="18" t="s">
        <v>43</v>
      </c>
      <c r="B32" s="126">
        <v>37</v>
      </c>
      <c r="C32">
        <f t="shared" si="0"/>
        <v>0.45432220039292731</v>
      </c>
    </row>
    <row r="33" spans="1:3" x14ac:dyDescent="0.3">
      <c r="A33" s="106" t="s">
        <v>44</v>
      </c>
      <c r="B33" s="39">
        <v>205</v>
      </c>
      <c r="C33">
        <f t="shared" si="0"/>
        <v>2.5171905697445975</v>
      </c>
    </row>
    <row r="34" spans="1:3" x14ac:dyDescent="0.3">
      <c r="A34" s="18" t="s">
        <v>45</v>
      </c>
      <c r="B34" s="39">
        <v>353</v>
      </c>
      <c r="C34">
        <f t="shared" si="0"/>
        <v>4.3344793713163066</v>
      </c>
    </row>
    <row r="35" spans="1:3" x14ac:dyDescent="0.3">
      <c r="A35" s="18" t="s">
        <v>46</v>
      </c>
      <c r="B35" s="39">
        <v>42</v>
      </c>
      <c r="C35">
        <f t="shared" si="0"/>
        <v>0.51571709233791752</v>
      </c>
    </row>
    <row r="36" spans="1:3" ht="16.2" thickBot="1" x14ac:dyDescent="0.35">
      <c r="A36" s="127" t="s">
        <v>47</v>
      </c>
      <c r="B36" s="39">
        <v>174</v>
      </c>
      <c r="C36">
        <f t="shared" si="0"/>
        <v>2.1365422396856584</v>
      </c>
    </row>
    <row r="37" spans="1:3" x14ac:dyDescent="0.3">
      <c r="A37" s="129" t="s">
        <v>48</v>
      </c>
      <c r="B37" s="39">
        <v>134</v>
      </c>
      <c r="C37">
        <f t="shared" si="0"/>
        <v>1.6453831041257367</v>
      </c>
    </row>
    <row r="38" spans="1:3" x14ac:dyDescent="0.3">
      <c r="A38" s="106" t="s">
        <v>49</v>
      </c>
      <c r="B38" s="39">
        <v>0</v>
      </c>
      <c r="C38">
        <f t="shared" si="0"/>
        <v>0</v>
      </c>
    </row>
    <row r="39" spans="1:3" x14ac:dyDescent="0.3">
      <c r="A39" s="16" t="s">
        <v>198</v>
      </c>
      <c r="B39" s="39">
        <v>25</v>
      </c>
      <c r="C39">
        <f t="shared" si="0"/>
        <v>0.30697445972495091</v>
      </c>
    </row>
    <row r="40" spans="1:3" x14ac:dyDescent="0.3">
      <c r="A40" s="16" t="s">
        <v>186</v>
      </c>
      <c r="B40" s="39">
        <v>0</v>
      </c>
      <c r="C40">
        <f t="shared" si="0"/>
        <v>0</v>
      </c>
    </row>
    <row r="41" spans="1:3" x14ac:dyDescent="0.3">
      <c r="A41" s="16" t="s">
        <v>135</v>
      </c>
      <c r="B41" s="39">
        <v>16</v>
      </c>
      <c r="C41">
        <f t="shared" si="0"/>
        <v>0.19646365422396858</v>
      </c>
    </row>
    <row r="42" spans="1:3" x14ac:dyDescent="0.3">
      <c r="A42" s="16" t="s">
        <v>136</v>
      </c>
      <c r="B42" s="39">
        <v>40</v>
      </c>
      <c r="C42">
        <f t="shared" si="0"/>
        <v>0.49115913555992141</v>
      </c>
    </row>
    <row r="43" spans="1:3" x14ac:dyDescent="0.3">
      <c r="A43" s="16" t="s">
        <v>79</v>
      </c>
      <c r="B43" s="39">
        <v>14</v>
      </c>
      <c r="C43">
        <f t="shared" si="0"/>
        <v>0.17190569744597251</v>
      </c>
    </row>
    <row r="44" spans="1:3" x14ac:dyDescent="0.3">
      <c r="A44" s="16" t="s">
        <v>192</v>
      </c>
      <c r="B44" s="39">
        <v>0</v>
      </c>
      <c r="C44">
        <f t="shared" si="0"/>
        <v>0</v>
      </c>
    </row>
    <row r="45" spans="1:3" x14ac:dyDescent="0.3">
      <c r="A45" s="16" t="s">
        <v>197</v>
      </c>
      <c r="B45" s="39">
        <v>0</v>
      </c>
      <c r="C45">
        <f t="shared" si="0"/>
        <v>0</v>
      </c>
    </row>
    <row r="46" spans="1:3" x14ac:dyDescent="0.3">
      <c r="A46" s="16" t="s">
        <v>199</v>
      </c>
      <c r="B46" s="39">
        <v>411</v>
      </c>
      <c r="C46">
        <f t="shared" si="0"/>
        <v>5.0466601178781927</v>
      </c>
    </row>
    <row r="47" spans="1:3" x14ac:dyDescent="0.3">
      <c r="A47" s="16" t="s">
        <v>139</v>
      </c>
      <c r="B47" s="39">
        <v>114</v>
      </c>
      <c r="C47">
        <f t="shared" si="0"/>
        <v>1.3998035363457761</v>
      </c>
    </row>
    <row r="48" spans="1:3" x14ac:dyDescent="0.3">
      <c r="A48" s="36"/>
      <c r="B48" s="39"/>
      <c r="C48">
        <f t="shared" si="0"/>
        <v>0</v>
      </c>
    </row>
    <row r="49" spans="1:3" x14ac:dyDescent="0.3">
      <c r="A49" s="36"/>
      <c r="B49" s="39">
        <v>0</v>
      </c>
      <c r="C49">
        <f t="shared" si="0"/>
        <v>0</v>
      </c>
    </row>
    <row r="50" spans="1:3" x14ac:dyDescent="0.3">
      <c r="A50" s="18" t="s">
        <v>113</v>
      </c>
      <c r="B50" s="39">
        <v>11</v>
      </c>
      <c r="C50">
        <f t="shared" si="0"/>
        <v>0.1350687622789784</v>
      </c>
    </row>
    <row r="51" spans="1:3" x14ac:dyDescent="0.3">
      <c r="A51" s="18" t="s">
        <v>50</v>
      </c>
      <c r="B51" s="39">
        <v>311</v>
      </c>
      <c r="C51">
        <f t="shared" si="0"/>
        <v>3.8187622789783893</v>
      </c>
    </row>
    <row r="52" spans="1:3" x14ac:dyDescent="0.3">
      <c r="A52" s="18" t="s">
        <v>51</v>
      </c>
      <c r="B52" s="39">
        <v>138</v>
      </c>
      <c r="C52">
        <f t="shared" si="0"/>
        <v>1.6944990176817289</v>
      </c>
    </row>
    <row r="53" spans="1:3" x14ac:dyDescent="0.3">
      <c r="A53" s="106" t="s">
        <v>52</v>
      </c>
      <c r="B53" s="39">
        <v>15</v>
      </c>
      <c r="C53">
        <f t="shared" si="0"/>
        <v>0.18418467583497053</v>
      </c>
    </row>
    <row r="54" spans="1:3" ht="16.2" thickBot="1" x14ac:dyDescent="0.35">
      <c r="A54" s="109" t="s">
        <v>53</v>
      </c>
      <c r="B54" s="39">
        <v>106</v>
      </c>
      <c r="C54">
        <f t="shared" si="0"/>
        <v>1.3015717092337917</v>
      </c>
    </row>
    <row r="55" spans="1:3" x14ac:dyDescent="0.3">
      <c r="A55" s="129" t="s">
        <v>54</v>
      </c>
      <c r="B55" s="39">
        <v>4</v>
      </c>
      <c r="C55">
        <f t="shared" si="0"/>
        <v>4.9115913555992145E-2</v>
      </c>
    </row>
    <row r="56" spans="1:3" x14ac:dyDescent="0.3">
      <c r="A56" s="36" t="s">
        <v>55</v>
      </c>
      <c r="B56" s="39">
        <v>0</v>
      </c>
      <c r="C56">
        <f t="shared" si="0"/>
        <v>0</v>
      </c>
    </row>
    <row r="57" spans="1:3" x14ac:dyDescent="0.3">
      <c r="A57" s="36" t="s">
        <v>56</v>
      </c>
      <c r="B57" s="39">
        <v>0</v>
      </c>
      <c r="C57">
        <f t="shared" si="0"/>
        <v>0</v>
      </c>
    </row>
    <row r="58" spans="1:3" x14ac:dyDescent="0.3">
      <c r="A58" s="106" t="s">
        <v>57</v>
      </c>
      <c r="B58" s="39">
        <v>0</v>
      </c>
      <c r="C58">
        <f t="shared" si="0"/>
        <v>0</v>
      </c>
    </row>
    <row r="59" spans="1:3" x14ac:dyDescent="0.3">
      <c r="A59" s="16" t="s">
        <v>2</v>
      </c>
      <c r="B59" s="39">
        <v>7</v>
      </c>
      <c r="C59">
        <f t="shared" si="0"/>
        <v>8.5952848722986253E-2</v>
      </c>
    </row>
    <row r="60" spans="1:3" x14ac:dyDescent="0.3">
      <c r="A60" s="16" t="s">
        <v>36</v>
      </c>
      <c r="B60" s="39">
        <v>9</v>
      </c>
      <c r="C60">
        <f t="shared" si="0"/>
        <v>0.11051080550098231</v>
      </c>
    </row>
    <row r="61" spans="1:3" x14ac:dyDescent="0.3">
      <c r="A61" s="16" t="s">
        <v>58</v>
      </c>
      <c r="B61" s="39">
        <v>1</v>
      </c>
      <c r="C61">
        <f t="shared" si="0"/>
        <v>1.2278978388998036E-2</v>
      </c>
    </row>
    <row r="62" spans="1:3" x14ac:dyDescent="0.3">
      <c r="A62" s="16" t="s">
        <v>59</v>
      </c>
      <c r="B62" s="39">
        <v>15</v>
      </c>
      <c r="C62">
        <f t="shared" si="0"/>
        <v>0.18418467583497053</v>
      </c>
    </row>
    <row r="63" spans="1:3" x14ac:dyDescent="0.3">
      <c r="A63" s="16" t="s">
        <v>60</v>
      </c>
      <c r="B63" s="39">
        <v>290</v>
      </c>
      <c r="C63">
        <f t="shared" si="0"/>
        <v>3.5609037328094302</v>
      </c>
    </row>
    <row r="64" spans="1:3" x14ac:dyDescent="0.3">
      <c r="A64" s="16" t="s">
        <v>61</v>
      </c>
      <c r="B64" s="39">
        <v>48</v>
      </c>
      <c r="C64">
        <f t="shared" si="0"/>
        <v>0.58939096267190572</v>
      </c>
    </row>
    <row r="65" spans="1:3" x14ac:dyDescent="0.3">
      <c r="A65" s="16" t="s">
        <v>62</v>
      </c>
      <c r="B65" s="39">
        <v>16</v>
      </c>
      <c r="C65">
        <f t="shared" si="0"/>
        <v>0.19646365422396858</v>
      </c>
    </row>
    <row r="66" spans="1:3" x14ac:dyDescent="0.3">
      <c r="A66" s="16" t="s">
        <v>63</v>
      </c>
      <c r="B66" s="39">
        <v>11</v>
      </c>
      <c r="C66">
        <f t="shared" si="0"/>
        <v>0.1350687622789784</v>
      </c>
    </row>
    <row r="67" spans="1:3" x14ac:dyDescent="0.3">
      <c r="A67" s="16" t="s">
        <v>64</v>
      </c>
      <c r="B67" s="39">
        <v>33</v>
      </c>
      <c r="C67">
        <f t="shared" ref="C67:C130" si="1">B67/$C$154</f>
        <v>0.40520628683693516</v>
      </c>
    </row>
    <row r="68" spans="1:3" x14ac:dyDescent="0.3">
      <c r="A68" s="16" t="s">
        <v>65</v>
      </c>
      <c r="B68" s="39">
        <v>100</v>
      </c>
      <c r="C68">
        <f t="shared" si="1"/>
        <v>1.2278978388998036</v>
      </c>
    </row>
    <row r="69" spans="1:3" x14ac:dyDescent="0.3">
      <c r="A69" s="106" t="s">
        <v>66</v>
      </c>
      <c r="B69" s="39">
        <v>0</v>
      </c>
      <c r="C69">
        <f t="shared" si="1"/>
        <v>0</v>
      </c>
    </row>
    <row r="70" spans="1:3" x14ac:dyDescent="0.3">
      <c r="A70" s="16" t="s">
        <v>67</v>
      </c>
      <c r="B70" s="39">
        <v>7</v>
      </c>
      <c r="C70">
        <f t="shared" si="1"/>
        <v>8.5952848722986253E-2</v>
      </c>
    </row>
    <row r="71" spans="1:3" x14ac:dyDescent="0.3">
      <c r="A71" s="16" t="s">
        <v>68</v>
      </c>
      <c r="B71" s="39">
        <v>6</v>
      </c>
      <c r="C71">
        <f t="shared" si="1"/>
        <v>7.3673870333988214E-2</v>
      </c>
    </row>
    <row r="72" spans="1:3" x14ac:dyDescent="0.3">
      <c r="A72" s="16" t="s">
        <v>69</v>
      </c>
      <c r="B72" s="39">
        <v>6</v>
      </c>
      <c r="C72">
        <f t="shared" si="1"/>
        <v>7.3673870333988214E-2</v>
      </c>
    </row>
    <row r="73" spans="1:3" x14ac:dyDescent="0.3">
      <c r="A73" s="16" t="s">
        <v>70</v>
      </c>
      <c r="B73" s="39">
        <v>12</v>
      </c>
      <c r="C73">
        <f t="shared" si="1"/>
        <v>0.14734774066797643</v>
      </c>
    </row>
    <row r="74" spans="1:3" x14ac:dyDescent="0.3">
      <c r="A74" s="16" t="s">
        <v>8</v>
      </c>
      <c r="B74" s="39">
        <v>16</v>
      </c>
      <c r="C74">
        <f t="shared" si="1"/>
        <v>0.19646365422396858</v>
      </c>
    </row>
    <row r="75" spans="1:3" x14ac:dyDescent="0.3">
      <c r="A75" s="16" t="s">
        <v>71</v>
      </c>
      <c r="B75" s="39">
        <v>6</v>
      </c>
      <c r="C75">
        <f t="shared" si="1"/>
        <v>7.3673870333988214E-2</v>
      </c>
    </row>
    <row r="76" spans="1:3" x14ac:dyDescent="0.3">
      <c r="A76" s="16" t="s">
        <v>72</v>
      </c>
      <c r="B76" s="39">
        <v>3</v>
      </c>
      <c r="C76">
        <f t="shared" si="1"/>
        <v>3.6836935166994107E-2</v>
      </c>
    </row>
    <row r="77" spans="1:3" x14ac:dyDescent="0.3">
      <c r="A77" s="16" t="s">
        <v>73</v>
      </c>
      <c r="B77" s="39">
        <v>8</v>
      </c>
      <c r="C77">
        <f t="shared" si="1"/>
        <v>9.8231827111984291E-2</v>
      </c>
    </row>
    <row r="78" spans="1:3" x14ac:dyDescent="0.3">
      <c r="A78" s="16" t="s">
        <v>74</v>
      </c>
      <c r="B78" s="39">
        <v>0</v>
      </c>
      <c r="C78">
        <f t="shared" si="1"/>
        <v>0</v>
      </c>
    </row>
    <row r="79" spans="1:3" x14ac:dyDescent="0.3">
      <c r="A79" s="16" t="s">
        <v>76</v>
      </c>
      <c r="B79" s="39">
        <v>2437</v>
      </c>
      <c r="C79">
        <f t="shared" si="1"/>
        <v>29.923870333988212</v>
      </c>
    </row>
    <row r="80" spans="1:3" x14ac:dyDescent="0.3">
      <c r="A80" s="130" t="s">
        <v>77</v>
      </c>
      <c r="B80" s="39">
        <v>17</v>
      </c>
      <c r="C80">
        <f t="shared" si="1"/>
        <v>0.20874263261296661</v>
      </c>
    </row>
    <row r="81" spans="1:3" x14ac:dyDescent="0.3">
      <c r="A81" s="106" t="s">
        <v>78</v>
      </c>
      <c r="B81" s="39">
        <v>0</v>
      </c>
      <c r="C81">
        <f t="shared" si="1"/>
        <v>0</v>
      </c>
    </row>
    <row r="82" spans="1:3" x14ac:dyDescent="0.3">
      <c r="A82" s="16" t="s">
        <v>31</v>
      </c>
      <c r="B82" s="39">
        <v>0</v>
      </c>
      <c r="C82">
        <f t="shared" si="1"/>
        <v>0</v>
      </c>
    </row>
    <row r="83" spans="1:3" x14ac:dyDescent="0.3">
      <c r="A83" s="16" t="s">
        <v>200</v>
      </c>
      <c r="B83" s="39">
        <v>1</v>
      </c>
      <c r="C83">
        <f t="shared" si="1"/>
        <v>1.2278978388998036E-2</v>
      </c>
    </row>
    <row r="84" spans="1:3" x14ac:dyDescent="0.3">
      <c r="A84" s="16" t="s">
        <v>79</v>
      </c>
      <c r="B84" s="39">
        <v>0</v>
      </c>
      <c r="C84">
        <f t="shared" si="1"/>
        <v>0</v>
      </c>
    </row>
    <row r="85" spans="1:3" x14ac:dyDescent="0.3">
      <c r="A85" s="16" t="s">
        <v>187</v>
      </c>
      <c r="B85" s="39">
        <v>5</v>
      </c>
      <c r="C85">
        <f t="shared" si="1"/>
        <v>6.1394891944990176E-2</v>
      </c>
    </row>
    <row r="86" spans="1:3" x14ac:dyDescent="0.3">
      <c r="A86" s="16" t="s">
        <v>71</v>
      </c>
      <c r="B86" s="39">
        <v>0</v>
      </c>
      <c r="C86">
        <f t="shared" si="1"/>
        <v>0</v>
      </c>
    </row>
    <row r="87" spans="1:3" x14ac:dyDescent="0.3">
      <c r="A87" s="16" t="s">
        <v>193</v>
      </c>
      <c r="B87" s="39">
        <v>0</v>
      </c>
      <c r="C87">
        <f t="shared" si="1"/>
        <v>0</v>
      </c>
    </row>
    <row r="88" spans="1:3" x14ac:dyDescent="0.3">
      <c r="A88" s="16" t="s">
        <v>139</v>
      </c>
      <c r="B88" s="39">
        <v>64</v>
      </c>
      <c r="C88">
        <f t="shared" si="1"/>
        <v>0.78585461689587432</v>
      </c>
    </row>
    <row r="89" spans="1:3" x14ac:dyDescent="0.3">
      <c r="A89" s="16" t="s">
        <v>82</v>
      </c>
      <c r="B89" s="39">
        <v>22</v>
      </c>
      <c r="C89">
        <f t="shared" si="1"/>
        <v>0.27013752455795681</v>
      </c>
    </row>
    <row r="90" spans="1:3" x14ac:dyDescent="0.3">
      <c r="A90" s="16" t="s">
        <v>83</v>
      </c>
      <c r="B90" s="39">
        <v>0</v>
      </c>
      <c r="C90">
        <f t="shared" si="1"/>
        <v>0</v>
      </c>
    </row>
    <row r="91" spans="1:3" x14ac:dyDescent="0.3">
      <c r="A91" s="16" t="s">
        <v>84</v>
      </c>
      <c r="B91" s="39">
        <v>197</v>
      </c>
      <c r="C91">
        <f t="shared" si="1"/>
        <v>2.4189587426326131</v>
      </c>
    </row>
    <row r="92" spans="1:3" x14ac:dyDescent="0.3">
      <c r="A92" s="16" t="s">
        <v>85</v>
      </c>
      <c r="B92" s="39">
        <v>6</v>
      </c>
      <c r="C92">
        <f t="shared" si="1"/>
        <v>7.3673870333988214E-2</v>
      </c>
    </row>
    <row r="93" spans="1:3" x14ac:dyDescent="0.3">
      <c r="A93" s="16" t="s">
        <v>86</v>
      </c>
      <c r="B93" s="39">
        <v>41</v>
      </c>
      <c r="C93">
        <f t="shared" si="1"/>
        <v>0.50343811394891946</v>
      </c>
    </row>
    <row r="94" spans="1:3" x14ac:dyDescent="0.3">
      <c r="A94" s="16" t="s">
        <v>132</v>
      </c>
      <c r="B94" s="39">
        <v>0</v>
      </c>
      <c r="C94">
        <f t="shared" si="1"/>
        <v>0</v>
      </c>
    </row>
    <row r="95" spans="1:3" x14ac:dyDescent="0.3">
      <c r="A95" s="16" t="s">
        <v>56</v>
      </c>
      <c r="B95" s="39">
        <v>8</v>
      </c>
      <c r="C95">
        <f t="shared" si="1"/>
        <v>9.8231827111984291E-2</v>
      </c>
    </row>
    <row r="96" spans="1:3" x14ac:dyDescent="0.3">
      <c r="A96" s="18" t="s">
        <v>87</v>
      </c>
      <c r="B96" s="39">
        <v>46</v>
      </c>
      <c r="C96">
        <f t="shared" si="1"/>
        <v>0.56483300589390961</v>
      </c>
    </row>
    <row r="97" spans="1:3" ht="16.2" thickBot="1" x14ac:dyDescent="0.35">
      <c r="A97" s="127" t="s">
        <v>88</v>
      </c>
      <c r="B97" s="39">
        <v>11</v>
      </c>
      <c r="C97">
        <f t="shared" si="1"/>
        <v>0.1350687622789784</v>
      </c>
    </row>
    <row r="98" spans="1:3" x14ac:dyDescent="0.3">
      <c r="A98" s="108" t="s">
        <v>89</v>
      </c>
      <c r="B98" s="39">
        <v>0</v>
      </c>
      <c r="C98">
        <f t="shared" si="1"/>
        <v>0</v>
      </c>
    </row>
    <row r="99" spans="1:3" x14ac:dyDescent="0.3">
      <c r="A99" s="16" t="s">
        <v>90</v>
      </c>
      <c r="B99" s="39">
        <v>10</v>
      </c>
      <c r="C99">
        <f t="shared" si="1"/>
        <v>0.12278978388998035</v>
      </c>
    </row>
    <row r="100" spans="1:3" x14ac:dyDescent="0.3">
      <c r="A100" s="16" t="s">
        <v>91</v>
      </c>
      <c r="B100" s="39">
        <v>32</v>
      </c>
      <c r="C100">
        <f t="shared" si="1"/>
        <v>0.39292730844793716</v>
      </c>
    </row>
    <row r="101" spans="1:3" x14ac:dyDescent="0.3">
      <c r="A101" s="16" t="s">
        <v>92</v>
      </c>
      <c r="B101" s="39">
        <v>6</v>
      </c>
      <c r="C101">
        <f t="shared" si="1"/>
        <v>7.3673870333988214E-2</v>
      </c>
    </row>
    <row r="102" spans="1:3" x14ac:dyDescent="0.3">
      <c r="A102" s="16" t="s">
        <v>71</v>
      </c>
      <c r="B102" s="39">
        <v>8</v>
      </c>
      <c r="C102">
        <f t="shared" si="1"/>
        <v>9.8231827111984291E-2</v>
      </c>
    </row>
    <row r="103" spans="1:3" x14ac:dyDescent="0.3">
      <c r="A103" s="16" t="s">
        <v>56</v>
      </c>
      <c r="B103" s="39">
        <v>31</v>
      </c>
      <c r="C103">
        <f t="shared" si="1"/>
        <v>0.38064833005893911</v>
      </c>
    </row>
    <row r="104" spans="1:3" x14ac:dyDescent="0.3">
      <c r="A104" s="16" t="s">
        <v>201</v>
      </c>
      <c r="B104" s="131">
        <v>6</v>
      </c>
      <c r="C104">
        <f t="shared" si="1"/>
        <v>7.3673870333988214E-2</v>
      </c>
    </row>
    <row r="105" spans="1:3" x14ac:dyDescent="0.3">
      <c r="A105" s="16" t="s">
        <v>94</v>
      </c>
      <c r="B105" s="39">
        <v>5</v>
      </c>
      <c r="C105">
        <f t="shared" si="1"/>
        <v>6.1394891944990176E-2</v>
      </c>
    </row>
    <row r="106" spans="1:3" x14ac:dyDescent="0.3">
      <c r="A106" s="16" t="s">
        <v>95</v>
      </c>
      <c r="B106" s="39">
        <v>0</v>
      </c>
      <c r="C106">
        <f t="shared" si="1"/>
        <v>0</v>
      </c>
    </row>
    <row r="107" spans="1:3" x14ac:dyDescent="0.3">
      <c r="A107" s="16" t="s">
        <v>96</v>
      </c>
      <c r="B107" s="39">
        <v>0</v>
      </c>
      <c r="C107">
        <f t="shared" si="1"/>
        <v>0</v>
      </c>
    </row>
    <row r="108" spans="1:3" x14ac:dyDescent="0.3">
      <c r="A108" s="16" t="s">
        <v>84</v>
      </c>
      <c r="B108" s="39">
        <v>30</v>
      </c>
      <c r="C108">
        <f t="shared" si="1"/>
        <v>0.36836935166994106</v>
      </c>
    </row>
    <row r="109" spans="1:3" x14ac:dyDescent="0.3">
      <c r="A109" s="106" t="s">
        <v>97</v>
      </c>
      <c r="B109" s="39">
        <v>0</v>
      </c>
      <c r="C109">
        <f t="shared" si="1"/>
        <v>0</v>
      </c>
    </row>
    <row r="110" spans="1:3" x14ac:dyDescent="0.3">
      <c r="A110" s="16" t="s">
        <v>2</v>
      </c>
      <c r="B110" s="39">
        <v>17</v>
      </c>
      <c r="C110">
        <f t="shared" si="1"/>
        <v>0.20874263261296661</v>
      </c>
    </row>
    <row r="111" spans="1:3" x14ac:dyDescent="0.3">
      <c r="A111" s="16" t="s">
        <v>98</v>
      </c>
      <c r="B111" s="39">
        <v>14</v>
      </c>
      <c r="C111">
        <f t="shared" si="1"/>
        <v>0.17190569744597251</v>
      </c>
    </row>
    <row r="112" spans="1:3" x14ac:dyDescent="0.3">
      <c r="A112" s="16" t="s">
        <v>31</v>
      </c>
      <c r="B112" s="39">
        <v>2</v>
      </c>
      <c r="C112">
        <f t="shared" si="1"/>
        <v>2.4557956777996073E-2</v>
      </c>
    </row>
    <row r="113" spans="1:3" x14ac:dyDescent="0.3">
      <c r="A113" s="16" t="s">
        <v>99</v>
      </c>
      <c r="B113" s="39">
        <v>31</v>
      </c>
      <c r="C113">
        <f t="shared" si="1"/>
        <v>0.38064833005893911</v>
      </c>
    </row>
    <row r="114" spans="1:3" x14ac:dyDescent="0.3">
      <c r="A114" s="16" t="s">
        <v>100</v>
      </c>
      <c r="B114" s="39">
        <v>1</v>
      </c>
      <c r="C114">
        <f t="shared" si="1"/>
        <v>1.2278978388998036E-2</v>
      </c>
    </row>
    <row r="115" spans="1:3" x14ac:dyDescent="0.3">
      <c r="A115" s="16" t="s">
        <v>101</v>
      </c>
      <c r="B115" s="39">
        <v>4</v>
      </c>
      <c r="C115">
        <f t="shared" si="1"/>
        <v>4.9115913555992145E-2</v>
      </c>
    </row>
    <row r="116" spans="1:3" x14ac:dyDescent="0.3">
      <c r="A116" s="16" t="s">
        <v>102</v>
      </c>
      <c r="B116" s="39">
        <v>10</v>
      </c>
      <c r="C116">
        <f t="shared" si="1"/>
        <v>0.12278978388998035</v>
      </c>
    </row>
    <row r="117" spans="1:3" x14ac:dyDescent="0.3">
      <c r="A117" s="16" t="s">
        <v>103</v>
      </c>
      <c r="B117" s="39">
        <v>2</v>
      </c>
      <c r="C117">
        <f t="shared" si="1"/>
        <v>2.4557956777996073E-2</v>
      </c>
    </row>
    <row r="118" spans="1:3" x14ac:dyDescent="0.3">
      <c r="A118" s="16" t="s">
        <v>104</v>
      </c>
      <c r="B118" s="39">
        <v>1</v>
      </c>
      <c r="C118">
        <f t="shared" si="1"/>
        <v>1.2278978388998036E-2</v>
      </c>
    </row>
    <row r="119" spans="1:3" x14ac:dyDescent="0.3">
      <c r="A119" s="16" t="s">
        <v>188</v>
      </c>
      <c r="B119" s="39">
        <v>4</v>
      </c>
      <c r="C119">
        <f t="shared" si="1"/>
        <v>4.9115913555992145E-2</v>
      </c>
    </row>
    <row r="120" spans="1:3" x14ac:dyDescent="0.3">
      <c r="A120" s="16" t="s">
        <v>189</v>
      </c>
      <c r="B120" s="39">
        <v>19</v>
      </c>
      <c r="C120">
        <f t="shared" si="1"/>
        <v>0.23330058939096268</v>
      </c>
    </row>
    <row r="121" spans="1:3" x14ac:dyDescent="0.3">
      <c r="A121" s="16" t="s">
        <v>107</v>
      </c>
      <c r="B121" s="39">
        <v>2</v>
      </c>
      <c r="C121">
        <f t="shared" si="1"/>
        <v>2.4557956777996073E-2</v>
      </c>
    </row>
    <row r="122" spans="1:3" x14ac:dyDescent="0.3">
      <c r="A122" s="16" t="s">
        <v>202</v>
      </c>
      <c r="B122" s="39">
        <v>2</v>
      </c>
      <c r="C122">
        <f t="shared" si="1"/>
        <v>2.4557956777996073E-2</v>
      </c>
    </row>
    <row r="123" spans="1:3" x14ac:dyDescent="0.3">
      <c r="A123" s="16" t="s">
        <v>203</v>
      </c>
      <c r="B123" s="39">
        <v>13</v>
      </c>
      <c r="C123">
        <f t="shared" si="1"/>
        <v>0.15962671905697445</v>
      </c>
    </row>
    <row r="124" spans="1:3" x14ac:dyDescent="0.3">
      <c r="A124" s="106" t="s">
        <v>108</v>
      </c>
      <c r="B124" s="39"/>
      <c r="C124">
        <f t="shared" si="1"/>
        <v>0</v>
      </c>
    </row>
    <row r="125" spans="1:3" x14ac:dyDescent="0.3">
      <c r="A125" s="16" t="s">
        <v>204</v>
      </c>
      <c r="B125" s="39">
        <v>13</v>
      </c>
      <c r="C125">
        <f t="shared" si="1"/>
        <v>0.15962671905697445</v>
      </c>
    </row>
    <row r="126" spans="1:3" x14ac:dyDescent="0.3">
      <c r="A126" s="132" t="s">
        <v>205</v>
      </c>
      <c r="B126" s="39">
        <v>17</v>
      </c>
      <c r="C126">
        <f t="shared" si="1"/>
        <v>0.20874263261296661</v>
      </c>
    </row>
    <row r="127" spans="1:3" x14ac:dyDescent="0.3">
      <c r="A127" s="16" t="s">
        <v>206</v>
      </c>
      <c r="B127" s="39">
        <v>31</v>
      </c>
      <c r="C127">
        <f t="shared" si="1"/>
        <v>0.38064833005893911</v>
      </c>
    </row>
    <row r="128" spans="1:3" x14ac:dyDescent="0.3">
      <c r="A128" s="16" t="s">
        <v>71</v>
      </c>
      <c r="B128" s="39">
        <v>4</v>
      </c>
      <c r="C128">
        <f t="shared" si="1"/>
        <v>4.9115913555992145E-2</v>
      </c>
    </row>
    <row r="129" spans="1:3" x14ac:dyDescent="0.3">
      <c r="A129" s="132" t="s">
        <v>79</v>
      </c>
      <c r="B129" s="39">
        <v>11</v>
      </c>
      <c r="C129">
        <f t="shared" si="1"/>
        <v>0.1350687622789784</v>
      </c>
    </row>
    <row r="130" spans="1:3" x14ac:dyDescent="0.3">
      <c r="A130" s="132" t="s">
        <v>150</v>
      </c>
      <c r="B130" s="39">
        <v>4</v>
      </c>
      <c r="C130">
        <f t="shared" si="1"/>
        <v>4.9115913555992145E-2</v>
      </c>
    </row>
    <row r="131" spans="1:3" x14ac:dyDescent="0.3">
      <c r="A131" s="132" t="s">
        <v>31</v>
      </c>
      <c r="B131" s="39">
        <v>6</v>
      </c>
      <c r="C131">
        <f t="shared" ref="C131:C153" si="2">B131/$C$154</f>
        <v>7.3673870333988214E-2</v>
      </c>
    </row>
    <row r="132" spans="1:3" x14ac:dyDescent="0.3">
      <c r="A132" s="132" t="s">
        <v>152</v>
      </c>
      <c r="B132" s="39">
        <v>0</v>
      </c>
      <c r="C132">
        <f t="shared" si="2"/>
        <v>0</v>
      </c>
    </row>
    <row r="133" spans="1:3" x14ac:dyDescent="0.3">
      <c r="A133" s="132" t="s">
        <v>207</v>
      </c>
      <c r="B133" s="39">
        <v>0</v>
      </c>
      <c r="C133">
        <f t="shared" si="2"/>
        <v>0</v>
      </c>
    </row>
    <row r="134" spans="1:3" x14ac:dyDescent="0.3">
      <c r="A134" s="132" t="s">
        <v>208</v>
      </c>
      <c r="B134" s="39">
        <v>30</v>
      </c>
      <c r="C134">
        <f t="shared" si="2"/>
        <v>0.36836935166994106</v>
      </c>
    </row>
    <row r="135" spans="1:3" x14ac:dyDescent="0.3">
      <c r="A135" s="132" t="s">
        <v>209</v>
      </c>
      <c r="B135" s="39">
        <v>12</v>
      </c>
      <c r="C135">
        <f t="shared" si="2"/>
        <v>0.14734774066797643</v>
      </c>
    </row>
    <row r="136" spans="1:3" x14ac:dyDescent="0.3">
      <c r="A136" s="16" t="s">
        <v>212</v>
      </c>
      <c r="B136" s="39">
        <v>3</v>
      </c>
      <c r="C136">
        <f t="shared" si="2"/>
        <v>3.6836935166994107E-2</v>
      </c>
    </row>
    <row r="137" spans="1:3" x14ac:dyDescent="0.3">
      <c r="A137" s="18" t="s">
        <v>109</v>
      </c>
      <c r="B137" s="39">
        <v>320</v>
      </c>
      <c r="C137">
        <f t="shared" si="2"/>
        <v>3.9292730844793713</v>
      </c>
    </row>
    <row r="138" spans="1:3" x14ac:dyDescent="0.3">
      <c r="A138" s="133" t="s">
        <v>110</v>
      </c>
      <c r="B138" s="39">
        <v>7</v>
      </c>
      <c r="C138">
        <f t="shared" si="2"/>
        <v>8.5952848722986253E-2</v>
      </c>
    </row>
    <row r="139" spans="1:3" x14ac:dyDescent="0.3">
      <c r="A139" s="106" t="s">
        <v>111</v>
      </c>
      <c r="B139" s="39">
        <v>0</v>
      </c>
      <c r="C139">
        <f t="shared" si="2"/>
        <v>0</v>
      </c>
    </row>
    <row r="140" spans="1:3" x14ac:dyDescent="0.3">
      <c r="A140" s="16" t="s">
        <v>194</v>
      </c>
      <c r="B140" s="39">
        <v>2</v>
      </c>
      <c r="C140">
        <f t="shared" si="2"/>
        <v>2.4557956777996073E-2</v>
      </c>
    </row>
    <row r="141" spans="1:3" x14ac:dyDescent="0.3">
      <c r="A141" s="132" t="s">
        <v>90</v>
      </c>
      <c r="B141" s="39">
        <v>4</v>
      </c>
      <c r="C141">
        <f t="shared" si="2"/>
        <v>4.9115913555992145E-2</v>
      </c>
    </row>
    <row r="142" spans="1:3" x14ac:dyDescent="0.3">
      <c r="A142" s="132" t="s">
        <v>143</v>
      </c>
      <c r="B142" s="39">
        <v>3</v>
      </c>
      <c r="C142">
        <f t="shared" si="2"/>
        <v>3.6836935166994107E-2</v>
      </c>
    </row>
    <row r="143" spans="1:3" x14ac:dyDescent="0.3">
      <c r="A143" s="132" t="s">
        <v>146</v>
      </c>
      <c r="B143" s="39">
        <v>10</v>
      </c>
      <c r="C143">
        <f t="shared" si="2"/>
        <v>0.12278978388998035</v>
      </c>
    </row>
    <row r="144" spans="1:3" x14ac:dyDescent="0.3">
      <c r="A144" s="132" t="s">
        <v>147</v>
      </c>
      <c r="B144" s="39">
        <v>7</v>
      </c>
      <c r="C144">
        <f t="shared" si="2"/>
        <v>8.5952848722986253E-2</v>
      </c>
    </row>
    <row r="145" spans="1:3" x14ac:dyDescent="0.3">
      <c r="A145" s="132" t="s">
        <v>211</v>
      </c>
      <c r="B145" s="39">
        <v>2</v>
      </c>
      <c r="C145">
        <f t="shared" si="2"/>
        <v>2.4557956777996073E-2</v>
      </c>
    </row>
    <row r="146" spans="1:3" x14ac:dyDescent="0.3">
      <c r="A146" s="132" t="s">
        <v>149</v>
      </c>
      <c r="B146" s="39">
        <v>4</v>
      </c>
      <c r="C146">
        <f t="shared" si="2"/>
        <v>4.9115913555992145E-2</v>
      </c>
    </row>
    <row r="147" spans="1:3" x14ac:dyDescent="0.3">
      <c r="A147" s="132" t="s">
        <v>150</v>
      </c>
      <c r="B147" s="39">
        <v>3</v>
      </c>
      <c r="C147">
        <f t="shared" si="2"/>
        <v>3.6836935166994107E-2</v>
      </c>
    </row>
    <row r="148" spans="1:3" x14ac:dyDescent="0.3">
      <c r="A148" s="132" t="s">
        <v>151</v>
      </c>
      <c r="B148" s="39">
        <v>0</v>
      </c>
      <c r="C148">
        <f t="shared" si="2"/>
        <v>0</v>
      </c>
    </row>
    <row r="149" spans="1:3" x14ac:dyDescent="0.3">
      <c r="A149" s="132" t="s">
        <v>152</v>
      </c>
      <c r="B149" s="39">
        <v>31</v>
      </c>
      <c r="C149">
        <f t="shared" si="2"/>
        <v>0.38064833005893911</v>
      </c>
    </row>
    <row r="150" spans="1:3" x14ac:dyDescent="0.3">
      <c r="A150" s="105" t="s">
        <v>112</v>
      </c>
      <c r="B150" s="39">
        <v>40</v>
      </c>
      <c r="C150">
        <f t="shared" si="2"/>
        <v>0.49115913555992141</v>
      </c>
    </row>
    <row r="151" spans="1:3" x14ac:dyDescent="0.3">
      <c r="A151" s="105" t="s">
        <v>210</v>
      </c>
      <c r="B151" s="39">
        <v>69</v>
      </c>
      <c r="C151">
        <f t="shared" si="2"/>
        <v>0.84724950884086447</v>
      </c>
    </row>
    <row r="152" spans="1:3" x14ac:dyDescent="0.3">
      <c r="A152" s="46"/>
      <c r="B152" s="39">
        <v>0</v>
      </c>
      <c r="C152">
        <f t="shared" si="2"/>
        <v>0</v>
      </c>
    </row>
    <row r="153" spans="1:3" x14ac:dyDescent="0.3">
      <c r="A153" s="46"/>
      <c r="B153" s="39">
        <v>0</v>
      </c>
      <c r="C153">
        <f t="shared" si="2"/>
        <v>0</v>
      </c>
    </row>
    <row r="154" spans="1:3" x14ac:dyDescent="0.3">
      <c r="A154" s="93" t="s">
        <v>175</v>
      </c>
      <c r="B154" s="28">
        <f>SUM(B2:B152)</f>
        <v>8144</v>
      </c>
      <c r="C154">
        <f>B154/100</f>
        <v>81.44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opLeftCell="A85" workbookViewId="0">
      <selection activeCell="F97" sqref="F97"/>
    </sheetView>
  </sheetViews>
  <sheetFormatPr defaultColWidth="11" defaultRowHeight="15.6" x14ac:dyDescent="0.3"/>
  <cols>
    <col min="1" max="1" width="45" customWidth="1"/>
    <col min="2" max="2" width="6.296875" bestFit="1" customWidth="1"/>
    <col min="3" max="3" width="12.69921875" customWidth="1"/>
  </cols>
  <sheetData>
    <row r="1" spans="1:4" ht="28.8" x14ac:dyDescent="0.3">
      <c r="A1" s="13" t="s">
        <v>123</v>
      </c>
      <c r="B1" s="13" t="s">
        <v>124</v>
      </c>
      <c r="C1" s="14" t="s">
        <v>125</v>
      </c>
      <c r="D1" t="s">
        <v>176</v>
      </c>
    </row>
    <row r="2" spans="1:4" x14ac:dyDescent="0.3">
      <c r="A2" s="123" t="s">
        <v>1</v>
      </c>
      <c r="B2" s="15"/>
      <c r="C2" s="137">
        <v>5</v>
      </c>
      <c r="D2">
        <f>C2/$D$154</f>
        <v>1.2787723785166241</v>
      </c>
    </row>
    <row r="3" spans="1:4" x14ac:dyDescent="0.3">
      <c r="A3" s="36"/>
      <c r="B3" s="15"/>
      <c r="C3" s="137">
        <v>0</v>
      </c>
      <c r="D3">
        <f t="shared" ref="D3:D66" si="0">C3/$D$154</f>
        <v>0</v>
      </c>
    </row>
    <row r="4" spans="1:4" x14ac:dyDescent="0.3">
      <c r="A4" s="18" t="s">
        <v>191</v>
      </c>
      <c r="B4" s="17"/>
      <c r="C4" s="137">
        <v>3</v>
      </c>
      <c r="D4">
        <f t="shared" si="0"/>
        <v>0.76726342710997442</v>
      </c>
    </row>
    <row r="5" spans="1:4" x14ac:dyDescent="0.3">
      <c r="A5" s="18" t="s">
        <v>4</v>
      </c>
      <c r="B5" s="17"/>
      <c r="C5" s="137">
        <v>0</v>
      </c>
      <c r="D5">
        <f t="shared" si="0"/>
        <v>0</v>
      </c>
    </row>
    <row r="6" spans="1:4" x14ac:dyDescent="0.3">
      <c r="A6" s="106" t="s">
        <v>5</v>
      </c>
      <c r="B6" s="17"/>
      <c r="C6" s="137">
        <v>0</v>
      </c>
      <c r="D6">
        <f t="shared" si="0"/>
        <v>0</v>
      </c>
    </row>
    <row r="7" spans="1:4" x14ac:dyDescent="0.3">
      <c r="A7" s="36" t="s">
        <v>6</v>
      </c>
      <c r="B7" s="17"/>
      <c r="C7" s="137">
        <v>0</v>
      </c>
      <c r="D7">
        <f t="shared" si="0"/>
        <v>0</v>
      </c>
    </row>
    <row r="8" spans="1:4" x14ac:dyDescent="0.3">
      <c r="A8" s="36" t="s">
        <v>7</v>
      </c>
      <c r="B8" s="17"/>
      <c r="C8" s="137">
        <v>0</v>
      </c>
      <c r="D8">
        <f t="shared" si="0"/>
        <v>0</v>
      </c>
    </row>
    <row r="9" spans="1:4" x14ac:dyDescent="0.3">
      <c r="A9" s="36" t="s">
        <v>8</v>
      </c>
      <c r="B9" s="17"/>
      <c r="C9" s="137">
        <v>0</v>
      </c>
      <c r="D9">
        <f t="shared" si="0"/>
        <v>0</v>
      </c>
    </row>
    <row r="10" spans="1:4" x14ac:dyDescent="0.3">
      <c r="A10" s="36" t="s">
        <v>190</v>
      </c>
      <c r="B10" s="17"/>
      <c r="C10" s="137">
        <v>0</v>
      </c>
      <c r="D10">
        <f t="shared" si="0"/>
        <v>0</v>
      </c>
    </row>
    <row r="11" spans="1:4" x14ac:dyDescent="0.3">
      <c r="A11" s="18" t="s">
        <v>10</v>
      </c>
      <c r="B11" s="17"/>
      <c r="C11" s="137">
        <v>0</v>
      </c>
      <c r="D11">
        <f t="shared" si="0"/>
        <v>0</v>
      </c>
    </row>
    <row r="12" spans="1:4" x14ac:dyDescent="0.3">
      <c r="A12" s="18" t="s">
        <v>11</v>
      </c>
      <c r="B12" s="17"/>
      <c r="C12" s="137">
        <v>0</v>
      </c>
      <c r="D12">
        <f t="shared" si="0"/>
        <v>0</v>
      </c>
    </row>
    <row r="13" spans="1:4" x14ac:dyDescent="0.3">
      <c r="A13" s="18" t="s">
        <v>12</v>
      </c>
      <c r="B13" s="22"/>
      <c r="C13" s="137">
        <v>0</v>
      </c>
      <c r="D13">
        <f t="shared" si="0"/>
        <v>0</v>
      </c>
    </row>
    <row r="14" spans="1:4" x14ac:dyDescent="0.3">
      <c r="A14" s="18" t="s">
        <v>13</v>
      </c>
      <c r="B14" s="22"/>
      <c r="C14" s="137">
        <v>19</v>
      </c>
      <c r="D14">
        <f t="shared" si="0"/>
        <v>4.859335038363171</v>
      </c>
    </row>
    <row r="15" spans="1:4" x14ac:dyDescent="0.3">
      <c r="A15" s="18" t="s">
        <v>14</v>
      </c>
      <c r="B15" s="21"/>
      <c r="C15" s="137">
        <v>1</v>
      </c>
      <c r="D15">
        <f t="shared" si="0"/>
        <v>0.25575447570332482</v>
      </c>
    </row>
    <row r="16" spans="1:4" x14ac:dyDescent="0.3">
      <c r="A16" s="18" t="s">
        <v>15</v>
      </c>
      <c r="B16" s="21"/>
      <c r="C16" s="137">
        <v>19</v>
      </c>
      <c r="D16">
        <f t="shared" si="0"/>
        <v>4.859335038363171</v>
      </c>
    </row>
    <row r="17" spans="1:4" x14ac:dyDescent="0.3">
      <c r="A17" s="18" t="s">
        <v>16</v>
      </c>
      <c r="B17" s="21"/>
      <c r="C17" s="137">
        <v>15</v>
      </c>
      <c r="D17">
        <f t="shared" si="0"/>
        <v>3.836317135549872</v>
      </c>
    </row>
    <row r="18" spans="1:4" x14ac:dyDescent="0.3">
      <c r="A18" s="18" t="s">
        <v>17</v>
      </c>
      <c r="B18" s="22"/>
      <c r="C18" s="137">
        <v>1</v>
      </c>
      <c r="D18">
        <f t="shared" si="0"/>
        <v>0.25575447570332482</v>
      </c>
    </row>
    <row r="19" spans="1:4" x14ac:dyDescent="0.3">
      <c r="A19" s="18" t="s">
        <v>18</v>
      </c>
      <c r="B19" s="23"/>
      <c r="C19" s="137">
        <v>25</v>
      </c>
      <c r="D19">
        <f t="shared" si="0"/>
        <v>6.3938618925831197</v>
      </c>
    </row>
    <row r="20" spans="1:4" x14ac:dyDescent="0.3">
      <c r="A20" s="18" t="s">
        <v>19</v>
      </c>
      <c r="B20" s="23"/>
      <c r="C20" s="137">
        <v>0</v>
      </c>
      <c r="D20">
        <f t="shared" si="0"/>
        <v>0</v>
      </c>
    </row>
    <row r="21" spans="1:4" x14ac:dyDescent="0.3">
      <c r="A21" s="106" t="s">
        <v>21</v>
      </c>
      <c r="B21" s="15"/>
      <c r="C21" s="137">
        <v>0</v>
      </c>
      <c r="D21">
        <f t="shared" si="0"/>
        <v>0</v>
      </c>
    </row>
    <row r="22" spans="1:4" x14ac:dyDescent="0.3">
      <c r="A22" s="40" t="s">
        <v>22</v>
      </c>
      <c r="B22" s="15"/>
      <c r="C22" s="137">
        <v>0</v>
      </c>
      <c r="D22">
        <f t="shared" si="0"/>
        <v>0</v>
      </c>
    </row>
    <row r="23" spans="1:4" x14ac:dyDescent="0.3">
      <c r="A23" s="40" t="s">
        <v>23</v>
      </c>
      <c r="B23" s="15"/>
      <c r="C23" s="137">
        <v>0</v>
      </c>
      <c r="D23">
        <f t="shared" si="0"/>
        <v>0</v>
      </c>
    </row>
    <row r="24" spans="1:4" x14ac:dyDescent="0.3">
      <c r="A24" s="40" t="s">
        <v>24</v>
      </c>
      <c r="B24" s="15"/>
      <c r="C24" s="137">
        <v>0</v>
      </c>
      <c r="D24">
        <f t="shared" si="0"/>
        <v>0</v>
      </c>
    </row>
    <row r="25" spans="1:4" x14ac:dyDescent="0.3">
      <c r="A25" s="40" t="s">
        <v>26</v>
      </c>
      <c r="B25" s="15"/>
      <c r="C25" s="137">
        <v>0</v>
      </c>
      <c r="D25">
        <f t="shared" si="0"/>
        <v>0</v>
      </c>
    </row>
    <row r="26" spans="1:4" x14ac:dyDescent="0.3">
      <c r="A26" s="40" t="s">
        <v>28</v>
      </c>
      <c r="B26" s="15"/>
      <c r="C26" s="137">
        <v>1</v>
      </c>
      <c r="D26">
        <f t="shared" si="0"/>
        <v>0.25575447570332482</v>
      </c>
    </row>
    <row r="27" spans="1:4" x14ac:dyDescent="0.3">
      <c r="A27" s="40" t="s">
        <v>29</v>
      </c>
      <c r="B27" s="15"/>
      <c r="C27" s="137">
        <v>0</v>
      </c>
      <c r="D27">
        <f t="shared" si="0"/>
        <v>0</v>
      </c>
    </row>
    <row r="28" spans="1:4" x14ac:dyDescent="0.3">
      <c r="A28" s="40" t="s">
        <v>33</v>
      </c>
      <c r="B28" s="15"/>
      <c r="C28" s="137">
        <v>0</v>
      </c>
      <c r="D28">
        <f t="shared" si="0"/>
        <v>0</v>
      </c>
    </row>
    <row r="29" spans="1:4" x14ac:dyDescent="0.3">
      <c r="A29" s="40" t="s">
        <v>37</v>
      </c>
      <c r="B29" s="15"/>
      <c r="C29" s="137">
        <v>0</v>
      </c>
      <c r="D29">
        <f t="shared" si="0"/>
        <v>0</v>
      </c>
    </row>
    <row r="30" spans="1:4" x14ac:dyDescent="0.3">
      <c r="A30" s="40" t="s">
        <v>39</v>
      </c>
      <c r="B30" s="24"/>
      <c r="C30" s="137">
        <v>0</v>
      </c>
      <c r="D30">
        <f t="shared" si="0"/>
        <v>0</v>
      </c>
    </row>
    <row r="31" spans="1:4" x14ac:dyDescent="0.3">
      <c r="A31" s="40"/>
      <c r="B31" s="15"/>
      <c r="C31" s="137">
        <v>0</v>
      </c>
      <c r="D31">
        <f t="shared" si="0"/>
        <v>0</v>
      </c>
    </row>
    <row r="32" spans="1:4" x14ac:dyDescent="0.3">
      <c r="A32" s="18" t="s">
        <v>43</v>
      </c>
      <c r="B32" s="15"/>
      <c r="C32" s="137">
        <v>3</v>
      </c>
      <c r="D32">
        <f t="shared" si="0"/>
        <v>0.76726342710997442</v>
      </c>
    </row>
    <row r="33" spans="1:4" x14ac:dyDescent="0.3">
      <c r="A33" s="106" t="s">
        <v>44</v>
      </c>
      <c r="B33" s="15"/>
      <c r="C33" s="137">
        <v>9</v>
      </c>
      <c r="D33">
        <f t="shared" si="0"/>
        <v>2.3017902813299234</v>
      </c>
    </row>
    <row r="34" spans="1:4" x14ac:dyDescent="0.3">
      <c r="A34" s="18" t="s">
        <v>45</v>
      </c>
      <c r="B34" s="15"/>
      <c r="C34" s="137">
        <v>2</v>
      </c>
      <c r="D34">
        <f t="shared" si="0"/>
        <v>0.51150895140664965</v>
      </c>
    </row>
    <row r="35" spans="1:4" x14ac:dyDescent="0.3">
      <c r="A35" s="18" t="s">
        <v>46</v>
      </c>
      <c r="B35" s="15"/>
      <c r="C35" s="137">
        <v>0</v>
      </c>
      <c r="D35">
        <f t="shared" si="0"/>
        <v>0</v>
      </c>
    </row>
    <row r="36" spans="1:4" ht="16.2" thickBot="1" x14ac:dyDescent="0.35">
      <c r="A36" s="127" t="s">
        <v>47</v>
      </c>
      <c r="B36" s="15"/>
      <c r="C36" s="137">
        <v>15</v>
      </c>
      <c r="D36">
        <f t="shared" si="0"/>
        <v>3.836317135549872</v>
      </c>
    </row>
    <row r="37" spans="1:4" x14ac:dyDescent="0.3">
      <c r="A37" s="129" t="s">
        <v>48</v>
      </c>
      <c r="B37" s="15"/>
      <c r="C37" s="137">
        <v>0</v>
      </c>
      <c r="D37">
        <f t="shared" si="0"/>
        <v>0</v>
      </c>
    </row>
    <row r="38" spans="1:4" x14ac:dyDescent="0.3">
      <c r="A38" s="106" t="s">
        <v>49</v>
      </c>
      <c r="B38" s="15"/>
      <c r="C38" s="137">
        <v>0</v>
      </c>
      <c r="D38">
        <f t="shared" si="0"/>
        <v>0</v>
      </c>
    </row>
    <row r="39" spans="1:4" x14ac:dyDescent="0.3">
      <c r="A39" s="16" t="s">
        <v>198</v>
      </c>
      <c r="B39" s="15"/>
      <c r="C39" s="137">
        <v>0</v>
      </c>
      <c r="D39">
        <f t="shared" si="0"/>
        <v>0</v>
      </c>
    </row>
    <row r="40" spans="1:4" x14ac:dyDescent="0.3">
      <c r="A40" s="16" t="s">
        <v>186</v>
      </c>
      <c r="B40" s="15"/>
      <c r="C40" s="137">
        <v>0</v>
      </c>
      <c r="D40">
        <f t="shared" si="0"/>
        <v>0</v>
      </c>
    </row>
    <row r="41" spans="1:4" x14ac:dyDescent="0.3">
      <c r="A41" s="16" t="s">
        <v>135</v>
      </c>
      <c r="B41" s="15"/>
      <c r="C41" s="137">
        <v>4</v>
      </c>
      <c r="D41">
        <f t="shared" si="0"/>
        <v>1.0230179028132993</v>
      </c>
    </row>
    <row r="42" spans="1:4" x14ac:dyDescent="0.3">
      <c r="A42" s="16" t="s">
        <v>136</v>
      </c>
      <c r="B42" s="15"/>
      <c r="C42" s="137">
        <v>4</v>
      </c>
      <c r="D42">
        <f t="shared" si="0"/>
        <v>1.0230179028132993</v>
      </c>
    </row>
    <row r="43" spans="1:4" x14ac:dyDescent="0.3">
      <c r="A43" s="16" t="s">
        <v>79</v>
      </c>
      <c r="B43" s="7"/>
      <c r="C43" s="137">
        <v>4</v>
      </c>
      <c r="D43">
        <f t="shared" si="0"/>
        <v>1.0230179028132993</v>
      </c>
    </row>
    <row r="44" spans="1:4" x14ac:dyDescent="0.3">
      <c r="A44" s="16" t="s">
        <v>192</v>
      </c>
      <c r="B44" s="1"/>
      <c r="C44" s="137">
        <v>0</v>
      </c>
      <c r="D44">
        <f t="shared" si="0"/>
        <v>0</v>
      </c>
    </row>
    <row r="45" spans="1:4" x14ac:dyDescent="0.3">
      <c r="A45" s="16" t="s">
        <v>197</v>
      </c>
      <c r="B45" s="1"/>
      <c r="C45" s="137">
        <v>0</v>
      </c>
      <c r="D45">
        <f t="shared" si="0"/>
        <v>0</v>
      </c>
    </row>
    <row r="46" spans="1:4" x14ac:dyDescent="0.3">
      <c r="A46" s="16" t="s">
        <v>199</v>
      </c>
      <c r="B46" s="1"/>
      <c r="C46" s="137">
        <v>11</v>
      </c>
      <c r="D46">
        <f t="shared" si="0"/>
        <v>2.8132992327365729</v>
      </c>
    </row>
    <row r="47" spans="1:4" x14ac:dyDescent="0.3">
      <c r="A47" s="16" t="s">
        <v>139</v>
      </c>
      <c r="B47" s="1"/>
      <c r="C47" s="137">
        <v>1</v>
      </c>
      <c r="D47">
        <f t="shared" si="0"/>
        <v>0.25575447570332482</v>
      </c>
    </row>
    <row r="48" spans="1:4" x14ac:dyDescent="0.3">
      <c r="A48" s="36"/>
      <c r="B48" s="1"/>
      <c r="C48" s="137">
        <v>0</v>
      </c>
      <c r="D48">
        <f t="shared" si="0"/>
        <v>0</v>
      </c>
    </row>
    <row r="49" spans="1:4" x14ac:dyDescent="0.3">
      <c r="A49" s="36"/>
      <c r="B49" s="1"/>
      <c r="C49" s="137">
        <v>0</v>
      </c>
      <c r="D49">
        <f t="shared" si="0"/>
        <v>0</v>
      </c>
    </row>
    <row r="50" spans="1:4" x14ac:dyDescent="0.3">
      <c r="A50" s="18" t="s">
        <v>113</v>
      </c>
      <c r="B50" s="1"/>
      <c r="C50" s="137">
        <v>0</v>
      </c>
      <c r="D50">
        <f t="shared" si="0"/>
        <v>0</v>
      </c>
    </row>
    <row r="51" spans="1:4" x14ac:dyDescent="0.3">
      <c r="A51" s="18" t="s">
        <v>50</v>
      </c>
      <c r="B51" s="1"/>
      <c r="C51" s="137">
        <v>14</v>
      </c>
      <c r="D51">
        <f t="shared" si="0"/>
        <v>3.5805626598465472</v>
      </c>
    </row>
    <row r="52" spans="1:4" x14ac:dyDescent="0.3">
      <c r="A52" s="18" t="s">
        <v>51</v>
      </c>
      <c r="B52" s="1"/>
      <c r="C52" s="137">
        <v>8</v>
      </c>
      <c r="D52">
        <f t="shared" si="0"/>
        <v>2.0460358056265986</v>
      </c>
    </row>
    <row r="53" spans="1:4" x14ac:dyDescent="0.3">
      <c r="A53" s="106" t="s">
        <v>52</v>
      </c>
      <c r="B53" s="1"/>
      <c r="C53" s="137">
        <v>0</v>
      </c>
      <c r="D53">
        <f t="shared" si="0"/>
        <v>0</v>
      </c>
    </row>
    <row r="54" spans="1:4" ht="16.2" thickBot="1" x14ac:dyDescent="0.35">
      <c r="A54" s="109" t="s">
        <v>53</v>
      </c>
      <c r="B54" s="1"/>
      <c r="C54" s="137">
        <v>8</v>
      </c>
      <c r="D54">
        <f t="shared" si="0"/>
        <v>2.0460358056265986</v>
      </c>
    </row>
    <row r="55" spans="1:4" x14ac:dyDescent="0.3">
      <c r="A55" s="129" t="s">
        <v>54</v>
      </c>
      <c r="B55" s="1"/>
      <c r="C55" s="137">
        <v>2</v>
      </c>
      <c r="D55">
        <f t="shared" si="0"/>
        <v>0.51150895140664965</v>
      </c>
    </row>
    <row r="56" spans="1:4" x14ac:dyDescent="0.3">
      <c r="A56" s="36" t="s">
        <v>55</v>
      </c>
      <c r="B56" s="1"/>
      <c r="C56" s="137">
        <v>0</v>
      </c>
      <c r="D56">
        <f t="shared" si="0"/>
        <v>0</v>
      </c>
    </row>
    <row r="57" spans="1:4" x14ac:dyDescent="0.3">
      <c r="A57" s="36" t="s">
        <v>56</v>
      </c>
      <c r="B57" s="1"/>
      <c r="C57" s="137">
        <v>0</v>
      </c>
      <c r="D57">
        <f t="shared" si="0"/>
        <v>0</v>
      </c>
    </row>
    <row r="58" spans="1:4" x14ac:dyDescent="0.3">
      <c r="A58" s="106" t="s">
        <v>57</v>
      </c>
      <c r="B58" s="1"/>
      <c r="C58" s="137">
        <v>0</v>
      </c>
      <c r="D58">
        <f t="shared" si="0"/>
        <v>0</v>
      </c>
    </row>
    <row r="59" spans="1:4" x14ac:dyDescent="0.3">
      <c r="A59" s="16" t="s">
        <v>2</v>
      </c>
      <c r="B59" s="1"/>
      <c r="C59" s="137">
        <v>2</v>
      </c>
      <c r="D59">
        <f t="shared" si="0"/>
        <v>0.51150895140664965</v>
      </c>
    </row>
    <row r="60" spans="1:4" x14ac:dyDescent="0.3">
      <c r="A60" s="16" t="s">
        <v>36</v>
      </c>
      <c r="B60" s="1"/>
      <c r="C60" s="137">
        <v>2</v>
      </c>
      <c r="D60">
        <f t="shared" si="0"/>
        <v>0.51150895140664965</v>
      </c>
    </row>
    <row r="61" spans="1:4" x14ac:dyDescent="0.3">
      <c r="A61" s="16" t="s">
        <v>58</v>
      </c>
      <c r="B61" s="1"/>
      <c r="C61" s="137">
        <v>1</v>
      </c>
      <c r="D61">
        <f t="shared" si="0"/>
        <v>0.25575447570332482</v>
      </c>
    </row>
    <row r="62" spans="1:4" x14ac:dyDescent="0.3">
      <c r="A62" s="16" t="s">
        <v>59</v>
      </c>
      <c r="B62" s="1"/>
      <c r="C62" s="137">
        <v>3</v>
      </c>
      <c r="D62">
        <f t="shared" si="0"/>
        <v>0.76726342710997442</v>
      </c>
    </row>
    <row r="63" spans="1:4" x14ac:dyDescent="0.3">
      <c r="A63" s="16" t="s">
        <v>60</v>
      </c>
      <c r="B63" s="1"/>
      <c r="C63" s="137">
        <v>17</v>
      </c>
      <c r="D63">
        <f t="shared" si="0"/>
        <v>4.3478260869565215</v>
      </c>
    </row>
    <row r="64" spans="1:4" x14ac:dyDescent="0.3">
      <c r="A64" s="16" t="s">
        <v>61</v>
      </c>
      <c r="B64" s="1"/>
      <c r="C64" s="137">
        <v>0</v>
      </c>
      <c r="D64">
        <f t="shared" si="0"/>
        <v>0</v>
      </c>
    </row>
    <row r="65" spans="1:4" x14ac:dyDescent="0.3">
      <c r="A65" s="16" t="s">
        <v>62</v>
      </c>
      <c r="B65" s="1"/>
      <c r="C65" s="137">
        <v>0</v>
      </c>
      <c r="D65">
        <f t="shared" si="0"/>
        <v>0</v>
      </c>
    </row>
    <row r="66" spans="1:4" x14ac:dyDescent="0.3">
      <c r="A66" s="16" t="s">
        <v>63</v>
      </c>
      <c r="B66" s="1"/>
      <c r="C66" s="137">
        <v>0</v>
      </c>
      <c r="D66">
        <f t="shared" si="0"/>
        <v>0</v>
      </c>
    </row>
    <row r="67" spans="1:4" x14ac:dyDescent="0.3">
      <c r="A67" s="16" t="s">
        <v>64</v>
      </c>
      <c r="B67" s="1"/>
      <c r="C67" s="137">
        <v>0</v>
      </c>
      <c r="D67">
        <f t="shared" ref="D67:D130" si="1">C67/$D$154</f>
        <v>0</v>
      </c>
    </row>
    <row r="68" spans="1:4" x14ac:dyDescent="0.3">
      <c r="A68" s="16" t="s">
        <v>65</v>
      </c>
      <c r="B68" s="1"/>
      <c r="C68" s="137">
        <v>7</v>
      </c>
      <c r="D68">
        <f t="shared" si="1"/>
        <v>1.7902813299232736</v>
      </c>
    </row>
    <row r="69" spans="1:4" x14ac:dyDescent="0.3">
      <c r="A69" s="106" t="s">
        <v>66</v>
      </c>
      <c r="B69" s="1"/>
      <c r="C69" s="137">
        <v>49</v>
      </c>
      <c r="D69">
        <f t="shared" si="1"/>
        <v>12.531969309462916</v>
      </c>
    </row>
    <row r="70" spans="1:4" x14ac:dyDescent="0.3">
      <c r="A70" s="16" t="s">
        <v>67</v>
      </c>
      <c r="B70" s="1"/>
      <c r="C70" s="137">
        <v>0</v>
      </c>
      <c r="D70">
        <f t="shared" si="1"/>
        <v>0</v>
      </c>
    </row>
    <row r="71" spans="1:4" x14ac:dyDescent="0.3">
      <c r="A71" s="16" t="s">
        <v>68</v>
      </c>
      <c r="B71" s="1"/>
      <c r="C71" s="137">
        <v>0</v>
      </c>
      <c r="D71">
        <f t="shared" si="1"/>
        <v>0</v>
      </c>
    </row>
    <row r="72" spans="1:4" x14ac:dyDescent="0.3">
      <c r="A72" s="16" t="s">
        <v>69</v>
      </c>
      <c r="B72" s="1"/>
      <c r="C72" s="137">
        <v>0</v>
      </c>
      <c r="D72">
        <f t="shared" si="1"/>
        <v>0</v>
      </c>
    </row>
    <row r="73" spans="1:4" x14ac:dyDescent="0.3">
      <c r="A73" s="16" t="s">
        <v>70</v>
      </c>
      <c r="B73" s="1"/>
      <c r="C73" s="137">
        <v>0</v>
      </c>
      <c r="D73">
        <f t="shared" si="1"/>
        <v>0</v>
      </c>
    </row>
    <row r="74" spans="1:4" x14ac:dyDescent="0.3">
      <c r="A74" s="16" t="s">
        <v>8</v>
      </c>
      <c r="B74" s="1"/>
      <c r="C74" s="137">
        <v>0</v>
      </c>
      <c r="D74">
        <f t="shared" si="1"/>
        <v>0</v>
      </c>
    </row>
    <row r="75" spans="1:4" x14ac:dyDescent="0.3">
      <c r="A75" s="16" t="s">
        <v>71</v>
      </c>
      <c r="B75" s="1"/>
      <c r="C75" s="137">
        <v>0</v>
      </c>
      <c r="D75">
        <f t="shared" si="1"/>
        <v>0</v>
      </c>
    </row>
    <row r="76" spans="1:4" x14ac:dyDescent="0.3">
      <c r="A76" s="16" t="s">
        <v>72</v>
      </c>
      <c r="B76" s="1"/>
      <c r="C76" s="137">
        <v>0</v>
      </c>
      <c r="D76">
        <f t="shared" si="1"/>
        <v>0</v>
      </c>
    </row>
    <row r="77" spans="1:4" x14ac:dyDescent="0.3">
      <c r="A77" s="16" t="s">
        <v>73</v>
      </c>
      <c r="B77" s="1"/>
      <c r="C77" s="137">
        <v>0</v>
      </c>
      <c r="D77">
        <f t="shared" si="1"/>
        <v>0</v>
      </c>
    </row>
    <row r="78" spans="1:4" x14ac:dyDescent="0.3">
      <c r="A78" s="16" t="s">
        <v>74</v>
      </c>
      <c r="B78" s="1"/>
      <c r="C78" s="137">
        <v>0</v>
      </c>
      <c r="D78">
        <f t="shared" si="1"/>
        <v>0</v>
      </c>
    </row>
    <row r="79" spans="1:4" x14ac:dyDescent="0.3">
      <c r="A79" s="16" t="s">
        <v>76</v>
      </c>
      <c r="B79" s="1"/>
      <c r="C79" s="137">
        <v>0</v>
      </c>
      <c r="D79">
        <f t="shared" si="1"/>
        <v>0</v>
      </c>
    </row>
    <row r="80" spans="1:4" x14ac:dyDescent="0.3">
      <c r="A80" s="130" t="s">
        <v>77</v>
      </c>
      <c r="B80" s="1"/>
      <c r="C80" s="137">
        <v>0</v>
      </c>
      <c r="D80">
        <f t="shared" si="1"/>
        <v>0</v>
      </c>
    </row>
    <row r="81" spans="1:4" x14ac:dyDescent="0.3">
      <c r="A81" s="106" t="s">
        <v>78</v>
      </c>
      <c r="B81" s="1"/>
      <c r="C81" s="137">
        <v>0</v>
      </c>
      <c r="D81">
        <f t="shared" si="1"/>
        <v>0</v>
      </c>
    </row>
    <row r="82" spans="1:4" x14ac:dyDescent="0.3">
      <c r="A82" s="16" t="s">
        <v>31</v>
      </c>
      <c r="B82" s="1"/>
      <c r="C82" s="137">
        <v>0</v>
      </c>
      <c r="D82">
        <f t="shared" si="1"/>
        <v>0</v>
      </c>
    </row>
    <row r="83" spans="1:4" x14ac:dyDescent="0.3">
      <c r="A83" s="16" t="s">
        <v>200</v>
      </c>
      <c r="B83" s="1"/>
      <c r="C83" s="137">
        <v>0</v>
      </c>
      <c r="D83">
        <f t="shared" si="1"/>
        <v>0</v>
      </c>
    </row>
    <row r="84" spans="1:4" x14ac:dyDescent="0.3">
      <c r="A84" s="16" t="s">
        <v>79</v>
      </c>
      <c r="B84" s="1"/>
      <c r="C84" s="137">
        <v>0</v>
      </c>
      <c r="D84">
        <f t="shared" si="1"/>
        <v>0</v>
      </c>
    </row>
    <row r="85" spans="1:4" x14ac:dyDescent="0.3">
      <c r="A85" s="16" t="s">
        <v>187</v>
      </c>
      <c r="B85" s="1"/>
      <c r="C85" s="137">
        <v>0</v>
      </c>
      <c r="D85">
        <f t="shared" si="1"/>
        <v>0</v>
      </c>
    </row>
    <row r="86" spans="1:4" x14ac:dyDescent="0.3">
      <c r="A86" s="16" t="s">
        <v>71</v>
      </c>
      <c r="B86" s="1"/>
      <c r="C86" s="137">
        <v>0</v>
      </c>
      <c r="D86">
        <f t="shared" si="1"/>
        <v>0</v>
      </c>
    </row>
    <row r="87" spans="1:4" x14ac:dyDescent="0.3">
      <c r="A87" s="16" t="s">
        <v>193</v>
      </c>
      <c r="B87" s="1"/>
      <c r="C87" s="137">
        <v>0</v>
      </c>
      <c r="D87">
        <f t="shared" si="1"/>
        <v>0</v>
      </c>
    </row>
    <row r="88" spans="1:4" x14ac:dyDescent="0.3">
      <c r="A88" s="16" t="s">
        <v>139</v>
      </c>
      <c r="B88" s="1"/>
      <c r="C88" s="137">
        <v>0</v>
      </c>
      <c r="D88">
        <f t="shared" si="1"/>
        <v>0</v>
      </c>
    </row>
    <row r="89" spans="1:4" x14ac:dyDescent="0.3">
      <c r="A89" s="16" t="s">
        <v>82</v>
      </c>
      <c r="B89" s="1"/>
      <c r="C89" s="137">
        <v>0</v>
      </c>
      <c r="D89">
        <f t="shared" si="1"/>
        <v>0</v>
      </c>
    </row>
    <row r="90" spans="1:4" x14ac:dyDescent="0.3">
      <c r="A90" s="16" t="s">
        <v>83</v>
      </c>
      <c r="B90" s="1"/>
      <c r="C90" s="137">
        <v>0</v>
      </c>
      <c r="D90">
        <f t="shared" si="1"/>
        <v>0</v>
      </c>
    </row>
    <row r="91" spans="1:4" x14ac:dyDescent="0.3">
      <c r="A91" s="16" t="s">
        <v>84</v>
      </c>
      <c r="B91" s="1"/>
      <c r="C91" s="137">
        <v>0</v>
      </c>
      <c r="D91">
        <f t="shared" si="1"/>
        <v>0</v>
      </c>
    </row>
    <row r="92" spans="1:4" x14ac:dyDescent="0.3">
      <c r="A92" s="16" t="s">
        <v>85</v>
      </c>
      <c r="B92" s="1"/>
      <c r="C92" s="137">
        <v>0</v>
      </c>
      <c r="D92">
        <f t="shared" si="1"/>
        <v>0</v>
      </c>
    </row>
    <row r="93" spans="1:4" x14ac:dyDescent="0.3">
      <c r="A93" s="16" t="s">
        <v>86</v>
      </c>
      <c r="B93" s="1"/>
      <c r="C93" s="137">
        <v>0</v>
      </c>
      <c r="D93">
        <f t="shared" si="1"/>
        <v>0</v>
      </c>
    </row>
    <row r="94" spans="1:4" x14ac:dyDescent="0.3">
      <c r="A94" s="16" t="s">
        <v>132</v>
      </c>
      <c r="B94" s="1"/>
      <c r="C94" s="137">
        <v>0</v>
      </c>
      <c r="D94">
        <f t="shared" si="1"/>
        <v>0</v>
      </c>
    </row>
    <row r="95" spans="1:4" x14ac:dyDescent="0.3">
      <c r="A95" s="16" t="s">
        <v>56</v>
      </c>
      <c r="B95" s="1"/>
      <c r="C95" s="137">
        <v>0</v>
      </c>
      <c r="D95">
        <f t="shared" si="1"/>
        <v>0</v>
      </c>
    </row>
    <row r="96" spans="1:4" x14ac:dyDescent="0.3">
      <c r="A96" s="18" t="s">
        <v>87</v>
      </c>
      <c r="B96" s="1"/>
      <c r="C96" s="137">
        <v>0</v>
      </c>
      <c r="D96">
        <f t="shared" si="1"/>
        <v>0</v>
      </c>
    </row>
    <row r="97" spans="1:4" ht="16.2" thickBot="1" x14ac:dyDescent="0.35">
      <c r="A97" s="127" t="s">
        <v>88</v>
      </c>
      <c r="B97" s="1"/>
      <c r="C97" s="137">
        <v>0</v>
      </c>
      <c r="D97">
        <f t="shared" si="1"/>
        <v>0</v>
      </c>
    </row>
    <row r="98" spans="1:4" x14ac:dyDescent="0.3">
      <c r="A98" s="108" t="s">
        <v>89</v>
      </c>
      <c r="B98" s="1"/>
      <c r="C98" s="137">
        <v>0</v>
      </c>
      <c r="D98">
        <f t="shared" si="1"/>
        <v>0</v>
      </c>
    </row>
    <row r="99" spans="1:4" x14ac:dyDescent="0.3">
      <c r="A99" s="16" t="s">
        <v>90</v>
      </c>
      <c r="B99" s="1"/>
      <c r="C99" s="137">
        <v>0</v>
      </c>
      <c r="D99">
        <f t="shared" si="1"/>
        <v>0</v>
      </c>
    </row>
    <row r="100" spans="1:4" x14ac:dyDescent="0.3">
      <c r="A100" s="16" t="s">
        <v>91</v>
      </c>
      <c r="B100" s="1"/>
      <c r="C100" s="137">
        <v>4</v>
      </c>
      <c r="D100">
        <f t="shared" si="1"/>
        <v>1.0230179028132993</v>
      </c>
    </row>
    <row r="101" spans="1:4" x14ac:dyDescent="0.3">
      <c r="A101" s="16" t="s">
        <v>92</v>
      </c>
      <c r="B101" s="1"/>
      <c r="C101" s="137">
        <v>1</v>
      </c>
      <c r="D101">
        <f t="shared" si="1"/>
        <v>0.25575447570332482</v>
      </c>
    </row>
    <row r="102" spans="1:4" x14ac:dyDescent="0.3">
      <c r="A102" s="16" t="s">
        <v>71</v>
      </c>
      <c r="B102" s="1"/>
      <c r="C102" s="137">
        <v>0</v>
      </c>
      <c r="D102">
        <f t="shared" si="1"/>
        <v>0</v>
      </c>
    </row>
    <row r="103" spans="1:4" x14ac:dyDescent="0.3">
      <c r="A103" s="16" t="s">
        <v>56</v>
      </c>
      <c r="B103" s="1"/>
      <c r="C103" s="137">
        <v>6</v>
      </c>
      <c r="D103">
        <f t="shared" si="1"/>
        <v>1.5345268542199488</v>
      </c>
    </row>
    <row r="104" spans="1:4" x14ac:dyDescent="0.3">
      <c r="A104" s="16" t="s">
        <v>201</v>
      </c>
      <c r="B104" s="1"/>
      <c r="C104" s="137">
        <v>0</v>
      </c>
      <c r="D104">
        <f t="shared" si="1"/>
        <v>0</v>
      </c>
    </row>
    <row r="105" spans="1:4" x14ac:dyDescent="0.3">
      <c r="A105" s="16" t="s">
        <v>94</v>
      </c>
      <c r="B105" s="1"/>
      <c r="C105" s="137">
        <v>0</v>
      </c>
      <c r="D105">
        <f t="shared" si="1"/>
        <v>0</v>
      </c>
    </row>
    <row r="106" spans="1:4" x14ac:dyDescent="0.3">
      <c r="A106" s="16" t="s">
        <v>95</v>
      </c>
      <c r="B106" s="1"/>
      <c r="C106" s="137">
        <v>0</v>
      </c>
      <c r="D106">
        <f t="shared" si="1"/>
        <v>0</v>
      </c>
    </row>
    <row r="107" spans="1:4" x14ac:dyDescent="0.3">
      <c r="A107" s="16" t="s">
        <v>96</v>
      </c>
      <c r="B107" s="1"/>
      <c r="C107" s="137">
        <v>1</v>
      </c>
      <c r="D107">
        <f t="shared" si="1"/>
        <v>0.25575447570332482</v>
      </c>
    </row>
    <row r="108" spans="1:4" x14ac:dyDescent="0.3">
      <c r="A108" s="16" t="s">
        <v>84</v>
      </c>
      <c r="B108" s="1"/>
      <c r="C108" s="137">
        <v>21</v>
      </c>
      <c r="D108">
        <f t="shared" si="1"/>
        <v>5.3708439897698206</v>
      </c>
    </row>
    <row r="109" spans="1:4" x14ac:dyDescent="0.3">
      <c r="A109" s="106" t="s">
        <v>97</v>
      </c>
      <c r="B109" s="1"/>
      <c r="C109" s="137">
        <v>0</v>
      </c>
      <c r="D109">
        <f t="shared" si="1"/>
        <v>0</v>
      </c>
    </row>
    <row r="110" spans="1:4" x14ac:dyDescent="0.3">
      <c r="A110" s="16" t="s">
        <v>2</v>
      </c>
      <c r="B110" s="1"/>
      <c r="C110" s="152">
        <v>8</v>
      </c>
      <c r="D110">
        <f t="shared" si="1"/>
        <v>2.0460358056265986</v>
      </c>
    </row>
    <row r="111" spans="1:4" x14ac:dyDescent="0.3">
      <c r="A111" s="16" t="s">
        <v>98</v>
      </c>
      <c r="B111" s="1"/>
      <c r="C111" s="137">
        <v>1</v>
      </c>
      <c r="D111">
        <f t="shared" si="1"/>
        <v>0.25575447570332482</v>
      </c>
    </row>
    <row r="112" spans="1:4" x14ac:dyDescent="0.3">
      <c r="A112" s="16" t="s">
        <v>31</v>
      </c>
      <c r="B112" s="1"/>
      <c r="C112" s="137">
        <v>0</v>
      </c>
      <c r="D112">
        <f t="shared" si="1"/>
        <v>0</v>
      </c>
    </row>
    <row r="113" spans="1:4" x14ac:dyDescent="0.3">
      <c r="A113" s="16" t="s">
        <v>99</v>
      </c>
      <c r="B113" s="1"/>
      <c r="C113" s="137">
        <v>1</v>
      </c>
      <c r="D113">
        <f t="shared" si="1"/>
        <v>0.25575447570332482</v>
      </c>
    </row>
    <row r="114" spans="1:4" x14ac:dyDescent="0.3">
      <c r="A114" s="16" t="s">
        <v>100</v>
      </c>
      <c r="B114" s="1"/>
      <c r="C114" s="137">
        <v>0</v>
      </c>
      <c r="D114">
        <f t="shared" si="1"/>
        <v>0</v>
      </c>
    </row>
    <row r="115" spans="1:4" x14ac:dyDescent="0.3">
      <c r="A115" s="16" t="s">
        <v>101</v>
      </c>
      <c r="B115" s="1"/>
      <c r="C115" s="137">
        <v>1</v>
      </c>
      <c r="D115">
        <f t="shared" si="1"/>
        <v>0.25575447570332482</v>
      </c>
    </row>
    <row r="116" spans="1:4" x14ac:dyDescent="0.3">
      <c r="A116" s="16" t="s">
        <v>102</v>
      </c>
      <c r="B116" s="1"/>
      <c r="C116" s="137">
        <v>0</v>
      </c>
      <c r="D116">
        <f t="shared" si="1"/>
        <v>0</v>
      </c>
    </row>
    <row r="117" spans="1:4" x14ac:dyDescent="0.3">
      <c r="A117" s="16" t="s">
        <v>103</v>
      </c>
      <c r="B117" s="1"/>
      <c r="C117" s="137">
        <v>0</v>
      </c>
      <c r="D117">
        <f t="shared" si="1"/>
        <v>0</v>
      </c>
    </row>
    <row r="118" spans="1:4" x14ac:dyDescent="0.3">
      <c r="A118" s="16" t="s">
        <v>104</v>
      </c>
      <c r="B118" s="1"/>
      <c r="C118" s="137">
        <v>0</v>
      </c>
      <c r="D118">
        <f t="shared" si="1"/>
        <v>0</v>
      </c>
    </row>
    <row r="119" spans="1:4" x14ac:dyDescent="0.3">
      <c r="A119" s="16" t="s">
        <v>188</v>
      </c>
      <c r="B119" s="1"/>
      <c r="C119" s="137">
        <v>0</v>
      </c>
      <c r="D119">
        <f t="shared" si="1"/>
        <v>0</v>
      </c>
    </row>
    <row r="120" spans="1:4" x14ac:dyDescent="0.3">
      <c r="A120" s="16" t="s">
        <v>189</v>
      </c>
      <c r="B120" s="1"/>
      <c r="C120" s="137">
        <v>0</v>
      </c>
      <c r="D120">
        <f t="shared" si="1"/>
        <v>0</v>
      </c>
    </row>
    <row r="121" spans="1:4" x14ac:dyDescent="0.3">
      <c r="A121" s="16" t="s">
        <v>107</v>
      </c>
      <c r="B121" s="1"/>
      <c r="C121" s="137">
        <v>0</v>
      </c>
      <c r="D121">
        <f t="shared" si="1"/>
        <v>0</v>
      </c>
    </row>
    <row r="122" spans="1:4" x14ac:dyDescent="0.3">
      <c r="A122" s="16" t="s">
        <v>202</v>
      </c>
      <c r="B122" s="1"/>
      <c r="C122" s="137">
        <v>0</v>
      </c>
      <c r="D122">
        <f t="shared" si="1"/>
        <v>0</v>
      </c>
    </row>
    <row r="123" spans="1:4" x14ac:dyDescent="0.3">
      <c r="A123" s="16" t="s">
        <v>203</v>
      </c>
      <c r="B123" s="1"/>
      <c r="C123" s="137">
        <v>0</v>
      </c>
      <c r="D123">
        <f t="shared" si="1"/>
        <v>0</v>
      </c>
    </row>
    <row r="124" spans="1:4" x14ac:dyDescent="0.3">
      <c r="A124" s="106" t="s">
        <v>108</v>
      </c>
      <c r="B124" s="1"/>
      <c r="C124" s="137">
        <v>53</v>
      </c>
      <c r="D124">
        <f t="shared" si="1"/>
        <v>13.554987212276215</v>
      </c>
    </row>
    <row r="125" spans="1:4" x14ac:dyDescent="0.3">
      <c r="A125" s="16" t="s">
        <v>204</v>
      </c>
      <c r="B125" s="1"/>
      <c r="C125" s="137">
        <v>0</v>
      </c>
      <c r="D125">
        <f t="shared" si="1"/>
        <v>0</v>
      </c>
    </row>
    <row r="126" spans="1:4" x14ac:dyDescent="0.3">
      <c r="A126" s="132" t="s">
        <v>205</v>
      </c>
      <c r="B126" s="1"/>
      <c r="C126" s="137">
        <v>0</v>
      </c>
      <c r="D126">
        <f t="shared" si="1"/>
        <v>0</v>
      </c>
    </row>
    <row r="127" spans="1:4" x14ac:dyDescent="0.3">
      <c r="A127" s="16" t="s">
        <v>206</v>
      </c>
      <c r="B127" s="1"/>
      <c r="C127" s="137">
        <v>0</v>
      </c>
      <c r="D127">
        <f t="shared" si="1"/>
        <v>0</v>
      </c>
    </row>
    <row r="128" spans="1:4" x14ac:dyDescent="0.3">
      <c r="A128" s="16" t="s">
        <v>71</v>
      </c>
      <c r="B128" s="1"/>
      <c r="C128" s="137">
        <v>0</v>
      </c>
      <c r="D128">
        <f t="shared" si="1"/>
        <v>0</v>
      </c>
    </row>
    <row r="129" spans="1:4" x14ac:dyDescent="0.3">
      <c r="A129" s="132" t="s">
        <v>79</v>
      </c>
      <c r="B129" s="1"/>
      <c r="C129" s="137">
        <v>0</v>
      </c>
      <c r="D129">
        <f t="shared" si="1"/>
        <v>0</v>
      </c>
    </row>
    <row r="130" spans="1:4" x14ac:dyDescent="0.3">
      <c r="A130" s="132" t="s">
        <v>150</v>
      </c>
      <c r="B130" s="1"/>
      <c r="C130" s="137">
        <v>0</v>
      </c>
      <c r="D130">
        <f t="shared" si="1"/>
        <v>0</v>
      </c>
    </row>
    <row r="131" spans="1:4" x14ac:dyDescent="0.3">
      <c r="A131" s="132" t="s">
        <v>31</v>
      </c>
      <c r="B131" s="1"/>
      <c r="C131" s="137">
        <v>0</v>
      </c>
      <c r="D131">
        <f t="shared" ref="D131:D152" si="2">C131/$D$154</f>
        <v>0</v>
      </c>
    </row>
    <row r="132" spans="1:4" x14ac:dyDescent="0.3">
      <c r="A132" s="132" t="s">
        <v>152</v>
      </c>
      <c r="B132" s="1"/>
      <c r="C132" s="137">
        <v>0</v>
      </c>
      <c r="D132">
        <f t="shared" si="2"/>
        <v>0</v>
      </c>
    </row>
    <row r="133" spans="1:4" x14ac:dyDescent="0.3">
      <c r="A133" s="132" t="s">
        <v>207</v>
      </c>
      <c r="B133" s="1"/>
      <c r="C133" s="137">
        <v>0</v>
      </c>
      <c r="D133">
        <f t="shared" si="2"/>
        <v>0</v>
      </c>
    </row>
    <row r="134" spans="1:4" x14ac:dyDescent="0.3">
      <c r="A134" s="132" t="s">
        <v>208</v>
      </c>
      <c r="B134" s="1"/>
      <c r="C134" s="137">
        <v>0</v>
      </c>
      <c r="D134">
        <f t="shared" si="2"/>
        <v>0</v>
      </c>
    </row>
    <row r="135" spans="1:4" x14ac:dyDescent="0.3">
      <c r="A135" s="132" t="s">
        <v>209</v>
      </c>
      <c r="B135" s="1"/>
      <c r="C135" s="137">
        <v>0</v>
      </c>
      <c r="D135">
        <f t="shared" si="2"/>
        <v>0</v>
      </c>
    </row>
    <row r="136" spans="1:4" x14ac:dyDescent="0.3">
      <c r="A136" s="16" t="s">
        <v>212</v>
      </c>
      <c r="B136" s="1"/>
      <c r="C136" s="137">
        <v>0</v>
      </c>
      <c r="D136">
        <f t="shared" si="2"/>
        <v>0</v>
      </c>
    </row>
    <row r="137" spans="1:4" x14ac:dyDescent="0.3">
      <c r="A137" s="18" t="s">
        <v>109</v>
      </c>
      <c r="B137" s="1"/>
      <c r="C137" s="137">
        <v>11</v>
      </c>
      <c r="D137">
        <f t="shared" si="2"/>
        <v>2.8132992327365729</v>
      </c>
    </row>
    <row r="138" spans="1:4" x14ac:dyDescent="0.3">
      <c r="A138" s="133" t="s">
        <v>110</v>
      </c>
      <c r="B138" s="1"/>
      <c r="C138" s="137">
        <v>0</v>
      </c>
      <c r="D138">
        <f t="shared" si="2"/>
        <v>0</v>
      </c>
    </row>
    <row r="139" spans="1:4" x14ac:dyDescent="0.3">
      <c r="A139" s="106" t="s">
        <v>111</v>
      </c>
      <c r="B139" s="1"/>
      <c r="C139" s="137">
        <v>18</v>
      </c>
      <c r="D139">
        <f t="shared" si="2"/>
        <v>4.6035805626598467</v>
      </c>
    </row>
    <row r="140" spans="1:4" x14ac:dyDescent="0.3">
      <c r="A140" s="16" t="s">
        <v>194</v>
      </c>
      <c r="B140" s="1"/>
      <c r="C140" s="137">
        <v>0</v>
      </c>
      <c r="D140">
        <f t="shared" si="2"/>
        <v>0</v>
      </c>
    </row>
    <row r="141" spans="1:4" x14ac:dyDescent="0.3">
      <c r="A141" s="132" t="s">
        <v>90</v>
      </c>
      <c r="B141" s="1"/>
      <c r="C141" s="137">
        <v>0</v>
      </c>
      <c r="D141">
        <f t="shared" si="2"/>
        <v>0</v>
      </c>
    </row>
    <row r="142" spans="1:4" x14ac:dyDescent="0.3">
      <c r="A142" s="132" t="s">
        <v>143</v>
      </c>
      <c r="B142" s="1"/>
      <c r="C142" s="137">
        <v>0</v>
      </c>
      <c r="D142">
        <f t="shared" si="2"/>
        <v>0</v>
      </c>
    </row>
    <row r="143" spans="1:4" x14ac:dyDescent="0.3">
      <c r="A143" s="132" t="s">
        <v>146</v>
      </c>
      <c r="B143" s="1"/>
      <c r="C143" s="137">
        <v>0</v>
      </c>
      <c r="D143">
        <f t="shared" si="2"/>
        <v>0</v>
      </c>
    </row>
    <row r="144" spans="1:4" x14ac:dyDescent="0.3">
      <c r="A144" s="132" t="s">
        <v>147</v>
      </c>
      <c r="B144" s="1"/>
      <c r="C144" s="137">
        <v>0</v>
      </c>
      <c r="D144">
        <f t="shared" si="2"/>
        <v>0</v>
      </c>
    </row>
    <row r="145" spans="1:4" x14ac:dyDescent="0.3">
      <c r="A145" s="132" t="s">
        <v>211</v>
      </c>
      <c r="B145" s="1"/>
      <c r="C145" s="137">
        <v>0</v>
      </c>
      <c r="D145">
        <f t="shared" si="2"/>
        <v>0</v>
      </c>
    </row>
    <row r="146" spans="1:4" x14ac:dyDescent="0.3">
      <c r="A146" s="132" t="s">
        <v>149</v>
      </c>
      <c r="B146" s="1"/>
      <c r="C146" s="137">
        <v>0</v>
      </c>
      <c r="D146">
        <f t="shared" si="2"/>
        <v>0</v>
      </c>
    </row>
    <row r="147" spans="1:4" x14ac:dyDescent="0.3">
      <c r="A147" s="132" t="s">
        <v>150</v>
      </c>
      <c r="B147" s="1"/>
      <c r="C147" s="137">
        <v>0</v>
      </c>
      <c r="D147">
        <f t="shared" si="2"/>
        <v>0</v>
      </c>
    </row>
    <row r="148" spans="1:4" x14ac:dyDescent="0.3">
      <c r="A148" s="132" t="s">
        <v>151</v>
      </c>
      <c r="B148" s="1"/>
      <c r="C148" s="137">
        <v>0</v>
      </c>
      <c r="D148">
        <f t="shared" si="2"/>
        <v>0</v>
      </c>
    </row>
    <row r="149" spans="1:4" x14ac:dyDescent="0.3">
      <c r="A149" s="132" t="s">
        <v>152</v>
      </c>
      <c r="B149" s="1"/>
      <c r="C149" s="137"/>
      <c r="D149">
        <f t="shared" si="2"/>
        <v>0</v>
      </c>
    </row>
    <row r="150" spans="1:4" x14ac:dyDescent="0.3">
      <c r="A150" s="105" t="s">
        <v>112</v>
      </c>
      <c r="B150" s="1"/>
      <c r="C150" s="137"/>
      <c r="D150">
        <f t="shared" si="2"/>
        <v>0</v>
      </c>
    </row>
    <row r="151" spans="1:4" x14ac:dyDescent="0.3">
      <c r="A151" s="105" t="s">
        <v>210</v>
      </c>
      <c r="B151" s="1"/>
      <c r="C151" s="137">
        <v>10</v>
      </c>
      <c r="D151">
        <f t="shared" si="2"/>
        <v>2.5575447570332481</v>
      </c>
    </row>
    <row r="152" spans="1:4" x14ac:dyDescent="0.3">
      <c r="A152" s="46"/>
      <c r="B152" s="1"/>
      <c r="C152" s="137"/>
      <c r="D152">
        <f t="shared" si="2"/>
        <v>0</v>
      </c>
    </row>
    <row r="153" spans="1:4" x14ac:dyDescent="0.3">
      <c r="A153" s="46"/>
      <c r="B153" s="1"/>
      <c r="C153" s="137"/>
    </row>
    <row r="154" spans="1:4" x14ac:dyDescent="0.3">
      <c r="A154" s="93" t="s">
        <v>175</v>
      </c>
      <c r="C154">
        <f>SUM(C2:C152)</f>
        <v>391</v>
      </c>
      <c r="D154">
        <f>C154/100</f>
        <v>3.91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selection activeCell="K103" sqref="K103"/>
    </sheetView>
  </sheetViews>
  <sheetFormatPr defaultColWidth="11" defaultRowHeight="15.6" x14ac:dyDescent="0.3"/>
  <cols>
    <col min="1" max="1" width="40.19921875" customWidth="1"/>
    <col min="2" max="2" width="6.296875" bestFit="1" customWidth="1"/>
    <col min="3" max="3" width="12.69921875" style="34" customWidth="1"/>
  </cols>
  <sheetData>
    <row r="1" spans="1:4" ht="28.8" x14ac:dyDescent="0.3">
      <c r="A1" s="13" t="s">
        <v>123</v>
      </c>
      <c r="B1" s="13" t="s">
        <v>124</v>
      </c>
      <c r="C1" s="33" t="s">
        <v>126</v>
      </c>
      <c r="D1" t="s">
        <v>176</v>
      </c>
    </row>
    <row r="2" spans="1:4" x14ac:dyDescent="0.3">
      <c r="A2" s="123" t="s">
        <v>1</v>
      </c>
      <c r="B2" s="15"/>
      <c r="C2" s="136">
        <v>6</v>
      </c>
      <c r="D2">
        <f>C2/$D$154</f>
        <v>3.8346008819582028E-2</v>
      </c>
    </row>
    <row r="3" spans="1:4" x14ac:dyDescent="0.3">
      <c r="A3" s="36"/>
      <c r="B3" s="15"/>
      <c r="C3" s="136">
        <v>0</v>
      </c>
      <c r="D3">
        <f t="shared" ref="D3:D66" si="0">C3/$D$154</f>
        <v>0</v>
      </c>
    </row>
    <row r="4" spans="1:4" x14ac:dyDescent="0.3">
      <c r="A4" s="18" t="s">
        <v>191</v>
      </c>
      <c r="B4" s="17"/>
      <c r="C4" s="136">
        <v>32</v>
      </c>
      <c r="D4">
        <f t="shared" si="0"/>
        <v>0.20451204703777082</v>
      </c>
    </row>
    <row r="5" spans="1:4" x14ac:dyDescent="0.3">
      <c r="A5" s="18" t="s">
        <v>4</v>
      </c>
      <c r="B5" s="17"/>
      <c r="C5" s="136">
        <v>0</v>
      </c>
      <c r="D5">
        <f t="shared" si="0"/>
        <v>0</v>
      </c>
    </row>
    <row r="6" spans="1:4" x14ac:dyDescent="0.3">
      <c r="A6" s="106" t="s">
        <v>5</v>
      </c>
      <c r="B6" s="17"/>
      <c r="C6" s="136">
        <v>0</v>
      </c>
      <c r="D6">
        <f t="shared" si="0"/>
        <v>0</v>
      </c>
    </row>
    <row r="7" spans="1:4" x14ac:dyDescent="0.3">
      <c r="A7" s="36" t="s">
        <v>6</v>
      </c>
      <c r="B7" s="17"/>
      <c r="C7" s="136">
        <v>0</v>
      </c>
      <c r="D7">
        <f t="shared" si="0"/>
        <v>0</v>
      </c>
    </row>
    <row r="8" spans="1:4" x14ac:dyDescent="0.3">
      <c r="A8" s="36" t="s">
        <v>7</v>
      </c>
      <c r="B8" s="17"/>
      <c r="C8" s="136">
        <v>0</v>
      </c>
      <c r="D8">
        <f t="shared" si="0"/>
        <v>0</v>
      </c>
    </row>
    <row r="9" spans="1:4" x14ac:dyDescent="0.3">
      <c r="A9" s="36" t="s">
        <v>8</v>
      </c>
      <c r="B9" s="17"/>
      <c r="C9" s="136">
        <v>0</v>
      </c>
      <c r="D9">
        <f t="shared" si="0"/>
        <v>0</v>
      </c>
    </row>
    <row r="10" spans="1:4" x14ac:dyDescent="0.3">
      <c r="A10" s="36" t="s">
        <v>190</v>
      </c>
      <c r="B10" s="17"/>
      <c r="C10" s="136">
        <v>0</v>
      </c>
      <c r="D10">
        <f t="shared" si="0"/>
        <v>0</v>
      </c>
    </row>
    <row r="11" spans="1:4" x14ac:dyDescent="0.3">
      <c r="A11" s="18" t="s">
        <v>10</v>
      </c>
      <c r="B11" s="17"/>
      <c r="C11" s="136">
        <v>0</v>
      </c>
      <c r="D11">
        <f t="shared" si="0"/>
        <v>0</v>
      </c>
    </row>
    <row r="12" spans="1:4" x14ac:dyDescent="0.3">
      <c r="A12" s="18" t="s">
        <v>11</v>
      </c>
      <c r="B12" s="17"/>
      <c r="C12" s="136">
        <v>0</v>
      </c>
      <c r="D12">
        <f t="shared" si="0"/>
        <v>0</v>
      </c>
    </row>
    <row r="13" spans="1:4" x14ac:dyDescent="0.3">
      <c r="A13" s="18" t="s">
        <v>12</v>
      </c>
      <c r="B13" s="17"/>
      <c r="C13" s="136">
        <v>0</v>
      </c>
      <c r="D13">
        <f t="shared" si="0"/>
        <v>0</v>
      </c>
    </row>
    <row r="14" spans="1:4" x14ac:dyDescent="0.3">
      <c r="A14" s="18" t="s">
        <v>13</v>
      </c>
      <c r="B14" s="17"/>
      <c r="C14" s="136">
        <v>1181</v>
      </c>
      <c r="D14">
        <f t="shared" si="0"/>
        <v>7.5477727359877296</v>
      </c>
    </row>
    <row r="15" spans="1:4" x14ac:dyDescent="0.3">
      <c r="A15" s="18" t="s">
        <v>14</v>
      </c>
      <c r="B15" s="21"/>
      <c r="C15" s="136">
        <v>20</v>
      </c>
      <c r="D15">
        <f t="shared" si="0"/>
        <v>0.12782002939860676</v>
      </c>
    </row>
    <row r="16" spans="1:4" x14ac:dyDescent="0.3">
      <c r="A16" s="18" t="s">
        <v>15</v>
      </c>
      <c r="B16" s="21"/>
      <c r="C16" s="136">
        <v>707</v>
      </c>
      <c r="D16">
        <f t="shared" si="0"/>
        <v>4.518438039240749</v>
      </c>
    </row>
    <row r="17" spans="1:4" x14ac:dyDescent="0.3">
      <c r="A17" s="18" t="s">
        <v>16</v>
      </c>
      <c r="B17" s="21"/>
      <c r="C17" s="136">
        <v>350</v>
      </c>
      <c r="D17">
        <f t="shared" si="0"/>
        <v>2.2368505144756186</v>
      </c>
    </row>
    <row r="18" spans="1:4" x14ac:dyDescent="0.3">
      <c r="A18" s="18" t="s">
        <v>17</v>
      </c>
      <c r="B18" s="17"/>
      <c r="C18" s="136">
        <v>150</v>
      </c>
      <c r="D18">
        <f t="shared" si="0"/>
        <v>0.95865022048955073</v>
      </c>
    </row>
    <row r="19" spans="1:4" x14ac:dyDescent="0.3">
      <c r="A19" s="18" t="s">
        <v>18</v>
      </c>
      <c r="B19" s="15"/>
      <c r="C19" s="136">
        <v>966</v>
      </c>
      <c r="D19">
        <f t="shared" si="0"/>
        <v>6.1737074199527067</v>
      </c>
    </row>
    <row r="20" spans="1:4" x14ac:dyDescent="0.3">
      <c r="A20" s="18" t="s">
        <v>19</v>
      </c>
      <c r="B20" s="15"/>
      <c r="C20" s="136">
        <v>0</v>
      </c>
      <c r="D20">
        <f t="shared" si="0"/>
        <v>0</v>
      </c>
    </row>
    <row r="21" spans="1:4" x14ac:dyDescent="0.3">
      <c r="A21" s="106" t="s">
        <v>21</v>
      </c>
      <c r="B21" s="15"/>
      <c r="C21" s="136">
        <v>0</v>
      </c>
      <c r="D21">
        <f t="shared" si="0"/>
        <v>0</v>
      </c>
    </row>
    <row r="22" spans="1:4" x14ac:dyDescent="0.3">
      <c r="A22" s="40" t="s">
        <v>22</v>
      </c>
      <c r="B22" s="15"/>
      <c r="C22" s="136">
        <v>0</v>
      </c>
      <c r="D22">
        <f t="shared" si="0"/>
        <v>0</v>
      </c>
    </row>
    <row r="23" spans="1:4" x14ac:dyDescent="0.3">
      <c r="A23" s="40" t="s">
        <v>23</v>
      </c>
      <c r="B23" s="15"/>
      <c r="C23" s="136">
        <v>0</v>
      </c>
      <c r="D23">
        <f t="shared" si="0"/>
        <v>0</v>
      </c>
    </row>
    <row r="24" spans="1:4" x14ac:dyDescent="0.3">
      <c r="A24" s="40" t="s">
        <v>24</v>
      </c>
      <c r="B24" s="15"/>
      <c r="C24" s="136">
        <v>0</v>
      </c>
      <c r="D24">
        <f t="shared" si="0"/>
        <v>0</v>
      </c>
    </row>
    <row r="25" spans="1:4" x14ac:dyDescent="0.3">
      <c r="A25" s="40" t="s">
        <v>26</v>
      </c>
      <c r="B25" s="15"/>
      <c r="C25" s="136">
        <v>0</v>
      </c>
      <c r="D25">
        <f t="shared" si="0"/>
        <v>0</v>
      </c>
    </row>
    <row r="26" spans="1:4" x14ac:dyDescent="0.3">
      <c r="A26" s="40" t="s">
        <v>28</v>
      </c>
      <c r="B26" s="15"/>
      <c r="C26" s="136">
        <v>24</v>
      </c>
      <c r="D26">
        <f t="shared" si="0"/>
        <v>0.15338403527832811</v>
      </c>
    </row>
    <row r="27" spans="1:4" x14ac:dyDescent="0.3">
      <c r="A27" s="40" t="s">
        <v>29</v>
      </c>
      <c r="B27" s="15"/>
      <c r="C27" s="136">
        <v>0</v>
      </c>
      <c r="D27">
        <f t="shared" si="0"/>
        <v>0</v>
      </c>
    </row>
    <row r="28" spans="1:4" x14ac:dyDescent="0.3">
      <c r="A28" s="40" t="s">
        <v>33</v>
      </c>
      <c r="B28" s="15"/>
      <c r="C28" s="136">
        <v>0</v>
      </c>
      <c r="D28">
        <f t="shared" si="0"/>
        <v>0</v>
      </c>
    </row>
    <row r="29" spans="1:4" x14ac:dyDescent="0.3">
      <c r="A29" s="40" t="s">
        <v>37</v>
      </c>
      <c r="B29" s="15"/>
      <c r="C29" s="136">
        <v>0</v>
      </c>
      <c r="D29">
        <f t="shared" si="0"/>
        <v>0</v>
      </c>
    </row>
    <row r="30" spans="1:4" x14ac:dyDescent="0.3">
      <c r="A30" s="40" t="s">
        <v>39</v>
      </c>
      <c r="B30" s="24"/>
      <c r="C30" s="136">
        <v>0</v>
      </c>
      <c r="D30">
        <f t="shared" si="0"/>
        <v>0</v>
      </c>
    </row>
    <row r="31" spans="1:4" x14ac:dyDescent="0.3">
      <c r="A31" s="40"/>
      <c r="B31" s="15"/>
      <c r="C31" s="136">
        <v>0</v>
      </c>
      <c r="D31">
        <f t="shared" si="0"/>
        <v>0</v>
      </c>
    </row>
    <row r="32" spans="1:4" x14ac:dyDescent="0.3">
      <c r="A32" s="18" t="s">
        <v>43</v>
      </c>
      <c r="B32" s="15"/>
      <c r="C32" s="136">
        <v>59</v>
      </c>
      <c r="D32">
        <f t="shared" si="0"/>
        <v>0.37706908672588996</v>
      </c>
    </row>
    <row r="33" spans="1:4" x14ac:dyDescent="0.3">
      <c r="A33" s="106" t="s">
        <v>44</v>
      </c>
      <c r="B33" s="15"/>
      <c r="C33" s="136">
        <v>177</v>
      </c>
      <c r="D33">
        <f t="shared" si="0"/>
        <v>1.1312072601776699</v>
      </c>
    </row>
    <row r="34" spans="1:4" x14ac:dyDescent="0.3">
      <c r="A34" s="18" t="s">
        <v>45</v>
      </c>
      <c r="B34" s="15"/>
      <c r="C34" s="136">
        <v>519</v>
      </c>
      <c r="D34">
        <f t="shared" si="0"/>
        <v>3.3169297628938454</v>
      </c>
    </row>
    <row r="35" spans="1:4" x14ac:dyDescent="0.3">
      <c r="A35" s="18" t="s">
        <v>46</v>
      </c>
      <c r="B35" s="15"/>
      <c r="C35" s="136">
        <v>0</v>
      </c>
      <c r="D35">
        <f t="shared" si="0"/>
        <v>0</v>
      </c>
    </row>
    <row r="36" spans="1:4" ht="16.2" thickBot="1" x14ac:dyDescent="0.35">
      <c r="A36" s="127" t="s">
        <v>47</v>
      </c>
      <c r="B36" s="15"/>
      <c r="C36" s="136">
        <v>699</v>
      </c>
      <c r="D36">
        <f t="shared" si="0"/>
        <v>4.4673100274813065</v>
      </c>
    </row>
    <row r="37" spans="1:4" x14ac:dyDescent="0.3">
      <c r="A37" s="129" t="s">
        <v>48</v>
      </c>
      <c r="B37" s="15"/>
      <c r="C37" s="136">
        <v>0</v>
      </c>
      <c r="D37">
        <f t="shared" si="0"/>
        <v>0</v>
      </c>
    </row>
    <row r="38" spans="1:4" x14ac:dyDescent="0.3">
      <c r="A38" s="106" t="s">
        <v>49</v>
      </c>
      <c r="B38" s="15"/>
      <c r="C38" s="136">
        <v>0</v>
      </c>
      <c r="D38">
        <f t="shared" si="0"/>
        <v>0</v>
      </c>
    </row>
    <row r="39" spans="1:4" x14ac:dyDescent="0.3">
      <c r="A39" s="16" t="s">
        <v>198</v>
      </c>
      <c r="B39" s="15"/>
      <c r="C39" s="136">
        <v>0</v>
      </c>
      <c r="D39">
        <f t="shared" si="0"/>
        <v>0</v>
      </c>
    </row>
    <row r="40" spans="1:4" x14ac:dyDescent="0.3">
      <c r="A40" s="16" t="s">
        <v>186</v>
      </c>
      <c r="B40" s="15"/>
      <c r="C40" s="136">
        <v>0</v>
      </c>
      <c r="D40">
        <f t="shared" si="0"/>
        <v>0</v>
      </c>
    </row>
    <row r="41" spans="1:4" x14ac:dyDescent="0.3">
      <c r="A41" s="16" t="s">
        <v>135</v>
      </c>
      <c r="B41" s="15"/>
      <c r="C41" s="136">
        <v>246</v>
      </c>
      <c r="D41">
        <f t="shared" si="0"/>
        <v>1.5721863616028631</v>
      </c>
    </row>
    <row r="42" spans="1:4" x14ac:dyDescent="0.3">
      <c r="A42" s="16" t="s">
        <v>136</v>
      </c>
      <c r="B42" s="15"/>
      <c r="C42" s="136">
        <v>207</v>
      </c>
      <c r="D42">
        <f t="shared" si="0"/>
        <v>1.3229373042755801</v>
      </c>
    </row>
    <row r="43" spans="1:4" x14ac:dyDescent="0.3">
      <c r="A43" s="16" t="s">
        <v>79</v>
      </c>
      <c r="B43" s="7"/>
      <c r="C43" s="136">
        <v>30</v>
      </c>
      <c r="D43">
        <f t="shared" si="0"/>
        <v>0.19173004409791014</v>
      </c>
    </row>
    <row r="44" spans="1:4" x14ac:dyDescent="0.3">
      <c r="A44" s="16" t="s">
        <v>192</v>
      </c>
      <c r="B44" s="1"/>
      <c r="C44" s="136">
        <v>0</v>
      </c>
      <c r="D44">
        <f t="shared" si="0"/>
        <v>0</v>
      </c>
    </row>
    <row r="45" spans="1:4" x14ac:dyDescent="0.3">
      <c r="A45" s="16" t="s">
        <v>197</v>
      </c>
      <c r="B45" s="1"/>
      <c r="C45" s="136">
        <v>0</v>
      </c>
      <c r="D45">
        <f t="shared" si="0"/>
        <v>0</v>
      </c>
    </row>
    <row r="46" spans="1:4" x14ac:dyDescent="0.3">
      <c r="A46" s="16" t="s">
        <v>199</v>
      </c>
      <c r="B46" s="1"/>
      <c r="C46" s="136">
        <v>649</v>
      </c>
      <c r="D46">
        <f t="shared" si="0"/>
        <v>4.1477599539847896</v>
      </c>
    </row>
    <row r="47" spans="1:4" x14ac:dyDescent="0.3">
      <c r="A47" s="16" t="s">
        <v>139</v>
      </c>
      <c r="B47" s="1"/>
      <c r="C47" s="136">
        <v>24</v>
      </c>
      <c r="D47">
        <f t="shared" si="0"/>
        <v>0.15338403527832811</v>
      </c>
    </row>
    <row r="48" spans="1:4" x14ac:dyDescent="0.3">
      <c r="A48" s="36"/>
      <c r="B48" s="1"/>
      <c r="C48" s="136">
        <v>0</v>
      </c>
      <c r="D48">
        <f t="shared" si="0"/>
        <v>0</v>
      </c>
    </row>
    <row r="49" spans="1:4" x14ac:dyDescent="0.3">
      <c r="A49" s="36"/>
      <c r="B49" s="1"/>
      <c r="C49" s="136">
        <v>0</v>
      </c>
      <c r="D49">
        <f t="shared" si="0"/>
        <v>0</v>
      </c>
    </row>
    <row r="50" spans="1:4" x14ac:dyDescent="0.3">
      <c r="A50" s="18" t="s">
        <v>113</v>
      </c>
      <c r="B50" s="1"/>
      <c r="C50" s="136">
        <v>0</v>
      </c>
      <c r="D50">
        <f t="shared" si="0"/>
        <v>0</v>
      </c>
    </row>
    <row r="51" spans="1:4" x14ac:dyDescent="0.3">
      <c r="A51" s="18" t="s">
        <v>50</v>
      </c>
      <c r="B51" s="1"/>
      <c r="C51" s="136">
        <v>699</v>
      </c>
      <c r="D51">
        <f t="shared" si="0"/>
        <v>4.4673100274813065</v>
      </c>
    </row>
    <row r="52" spans="1:4" x14ac:dyDescent="0.3">
      <c r="A52" s="18" t="s">
        <v>51</v>
      </c>
      <c r="B52" s="1"/>
      <c r="C52" s="136">
        <v>330</v>
      </c>
      <c r="D52">
        <f t="shared" si="0"/>
        <v>2.1090304850770116</v>
      </c>
    </row>
    <row r="53" spans="1:4" x14ac:dyDescent="0.3">
      <c r="A53" s="106" t="s">
        <v>52</v>
      </c>
      <c r="B53" s="1"/>
      <c r="C53" s="136">
        <v>0</v>
      </c>
      <c r="D53">
        <f t="shared" si="0"/>
        <v>0</v>
      </c>
    </row>
    <row r="54" spans="1:4" ht="16.2" thickBot="1" x14ac:dyDescent="0.35">
      <c r="A54" s="109" t="s">
        <v>53</v>
      </c>
      <c r="B54" s="1"/>
      <c r="C54" s="136">
        <v>380</v>
      </c>
      <c r="D54">
        <f t="shared" si="0"/>
        <v>2.4285805585735285</v>
      </c>
    </row>
    <row r="55" spans="1:4" x14ac:dyDescent="0.3">
      <c r="A55" s="129" t="s">
        <v>54</v>
      </c>
      <c r="B55" s="1"/>
      <c r="C55" s="136">
        <v>0</v>
      </c>
      <c r="D55">
        <f t="shared" si="0"/>
        <v>0</v>
      </c>
    </row>
    <row r="56" spans="1:4" x14ac:dyDescent="0.3">
      <c r="A56" s="36" t="s">
        <v>55</v>
      </c>
      <c r="B56" s="1"/>
      <c r="C56" s="136">
        <v>0</v>
      </c>
      <c r="D56">
        <f t="shared" si="0"/>
        <v>0</v>
      </c>
    </row>
    <row r="57" spans="1:4" x14ac:dyDescent="0.3">
      <c r="A57" s="36" t="s">
        <v>56</v>
      </c>
      <c r="B57" s="1"/>
      <c r="C57" s="136">
        <v>0</v>
      </c>
      <c r="D57">
        <f t="shared" si="0"/>
        <v>0</v>
      </c>
    </row>
    <row r="58" spans="1:4" x14ac:dyDescent="0.3">
      <c r="A58" s="106" t="s">
        <v>57</v>
      </c>
      <c r="B58" s="1"/>
      <c r="C58" s="136">
        <v>0</v>
      </c>
      <c r="D58">
        <f t="shared" si="0"/>
        <v>0</v>
      </c>
    </row>
    <row r="59" spans="1:4" x14ac:dyDescent="0.3">
      <c r="A59" s="16" t="s">
        <v>2</v>
      </c>
      <c r="B59" s="1"/>
      <c r="C59" s="136">
        <v>0</v>
      </c>
      <c r="D59">
        <f t="shared" si="0"/>
        <v>0</v>
      </c>
    </row>
    <row r="60" spans="1:4" x14ac:dyDescent="0.3">
      <c r="A60" s="16" t="s">
        <v>36</v>
      </c>
      <c r="B60" s="1"/>
      <c r="C60" s="136">
        <v>36</v>
      </c>
      <c r="D60">
        <f t="shared" si="0"/>
        <v>0.23007605291749217</v>
      </c>
    </row>
    <row r="61" spans="1:4" x14ac:dyDescent="0.3">
      <c r="A61" s="16" t="s">
        <v>58</v>
      </c>
      <c r="B61" s="1"/>
      <c r="C61" s="136">
        <v>0</v>
      </c>
      <c r="D61">
        <f t="shared" si="0"/>
        <v>0</v>
      </c>
    </row>
    <row r="62" spans="1:4" x14ac:dyDescent="0.3">
      <c r="A62" s="16" t="s">
        <v>59</v>
      </c>
      <c r="B62" s="1"/>
      <c r="C62" s="136">
        <v>26</v>
      </c>
      <c r="D62">
        <f t="shared" si="0"/>
        <v>0.16616603821818879</v>
      </c>
    </row>
    <row r="63" spans="1:4" x14ac:dyDescent="0.3">
      <c r="A63" s="16" t="s">
        <v>60</v>
      </c>
      <c r="B63" s="1"/>
      <c r="C63" s="136">
        <v>993</v>
      </c>
      <c r="D63">
        <f t="shared" si="0"/>
        <v>6.3462644596408255</v>
      </c>
    </row>
    <row r="64" spans="1:4" x14ac:dyDescent="0.3">
      <c r="A64" s="16" t="s">
        <v>61</v>
      </c>
      <c r="B64" s="1"/>
      <c r="C64" s="136">
        <v>0</v>
      </c>
      <c r="D64">
        <f t="shared" si="0"/>
        <v>0</v>
      </c>
    </row>
    <row r="65" spans="1:4" x14ac:dyDescent="0.3">
      <c r="A65" s="16" t="s">
        <v>62</v>
      </c>
      <c r="B65" s="1"/>
      <c r="C65" s="136">
        <v>0</v>
      </c>
      <c r="D65">
        <f t="shared" si="0"/>
        <v>0</v>
      </c>
    </row>
    <row r="66" spans="1:4" x14ac:dyDescent="0.3">
      <c r="A66" s="16" t="s">
        <v>63</v>
      </c>
      <c r="B66" s="1"/>
      <c r="C66" s="136">
        <v>0</v>
      </c>
      <c r="D66">
        <f t="shared" si="0"/>
        <v>0</v>
      </c>
    </row>
    <row r="67" spans="1:4" x14ac:dyDescent="0.3">
      <c r="A67" s="16" t="s">
        <v>64</v>
      </c>
      <c r="B67" s="1"/>
      <c r="C67" s="136">
        <v>0</v>
      </c>
      <c r="D67">
        <f t="shared" ref="D67:D130" si="1">C67/$D$154</f>
        <v>0</v>
      </c>
    </row>
    <row r="68" spans="1:4" x14ac:dyDescent="0.3">
      <c r="A68" s="16" t="s">
        <v>65</v>
      </c>
      <c r="B68" s="1"/>
      <c r="C68" s="136">
        <v>312</v>
      </c>
      <c r="D68">
        <f t="shared" si="1"/>
        <v>1.9939924586182656</v>
      </c>
    </row>
    <row r="69" spans="1:4" x14ac:dyDescent="0.3">
      <c r="A69" s="106" t="s">
        <v>66</v>
      </c>
      <c r="B69" s="1"/>
      <c r="C69" s="136">
        <v>2096</v>
      </c>
      <c r="D69">
        <f t="shared" si="1"/>
        <v>13.39553908097399</v>
      </c>
    </row>
    <row r="70" spans="1:4" x14ac:dyDescent="0.3">
      <c r="A70" s="16" t="s">
        <v>67</v>
      </c>
      <c r="B70" s="1"/>
      <c r="C70" s="136">
        <v>0</v>
      </c>
      <c r="D70">
        <f t="shared" si="1"/>
        <v>0</v>
      </c>
    </row>
    <row r="71" spans="1:4" x14ac:dyDescent="0.3">
      <c r="A71" s="16" t="s">
        <v>68</v>
      </c>
      <c r="B71" s="1"/>
      <c r="C71" s="136">
        <v>0</v>
      </c>
      <c r="D71">
        <f t="shared" si="1"/>
        <v>0</v>
      </c>
    </row>
    <row r="72" spans="1:4" x14ac:dyDescent="0.3">
      <c r="A72" s="16" t="s">
        <v>69</v>
      </c>
      <c r="B72" s="1"/>
      <c r="C72" s="136">
        <v>0</v>
      </c>
      <c r="D72">
        <f t="shared" si="1"/>
        <v>0</v>
      </c>
    </row>
    <row r="73" spans="1:4" x14ac:dyDescent="0.3">
      <c r="A73" s="16" t="s">
        <v>70</v>
      </c>
      <c r="B73" s="1"/>
      <c r="C73" s="136">
        <v>0</v>
      </c>
      <c r="D73">
        <f t="shared" si="1"/>
        <v>0</v>
      </c>
    </row>
    <row r="74" spans="1:4" x14ac:dyDescent="0.3">
      <c r="A74" s="16" t="s">
        <v>8</v>
      </c>
      <c r="B74" s="1"/>
      <c r="C74" s="136">
        <v>0</v>
      </c>
      <c r="D74">
        <f t="shared" si="1"/>
        <v>0</v>
      </c>
    </row>
    <row r="75" spans="1:4" x14ac:dyDescent="0.3">
      <c r="A75" s="16" t="s">
        <v>71</v>
      </c>
      <c r="B75" s="1"/>
      <c r="C75" s="136">
        <v>0</v>
      </c>
      <c r="D75">
        <f t="shared" si="1"/>
        <v>0</v>
      </c>
    </row>
    <row r="76" spans="1:4" x14ac:dyDescent="0.3">
      <c r="A76" s="16" t="s">
        <v>72</v>
      </c>
      <c r="B76" s="1"/>
      <c r="C76" s="136">
        <v>0</v>
      </c>
      <c r="D76">
        <f t="shared" si="1"/>
        <v>0</v>
      </c>
    </row>
    <row r="77" spans="1:4" x14ac:dyDescent="0.3">
      <c r="A77" s="16" t="s">
        <v>73</v>
      </c>
      <c r="B77" s="1"/>
      <c r="C77" s="136">
        <v>0</v>
      </c>
      <c r="D77">
        <f t="shared" si="1"/>
        <v>0</v>
      </c>
    </row>
    <row r="78" spans="1:4" x14ac:dyDescent="0.3">
      <c r="A78" s="16" t="s">
        <v>74</v>
      </c>
      <c r="B78" s="1"/>
      <c r="C78" s="136">
        <v>0</v>
      </c>
      <c r="D78">
        <f t="shared" si="1"/>
        <v>0</v>
      </c>
    </row>
    <row r="79" spans="1:4" x14ac:dyDescent="0.3">
      <c r="A79" s="16" t="s">
        <v>76</v>
      </c>
      <c r="B79" s="1"/>
      <c r="C79" s="136">
        <v>0</v>
      </c>
      <c r="D79">
        <f t="shared" si="1"/>
        <v>0</v>
      </c>
    </row>
    <row r="80" spans="1:4" x14ac:dyDescent="0.3">
      <c r="A80" s="130" t="s">
        <v>77</v>
      </c>
      <c r="B80" s="1"/>
      <c r="C80" s="136">
        <v>0</v>
      </c>
      <c r="D80">
        <f t="shared" si="1"/>
        <v>0</v>
      </c>
    </row>
    <row r="81" spans="1:4" x14ac:dyDescent="0.3">
      <c r="A81" s="106" t="s">
        <v>78</v>
      </c>
      <c r="B81" s="1"/>
      <c r="C81" s="136">
        <v>0</v>
      </c>
      <c r="D81">
        <f t="shared" si="1"/>
        <v>0</v>
      </c>
    </row>
    <row r="82" spans="1:4" x14ac:dyDescent="0.3">
      <c r="A82" s="16" t="s">
        <v>31</v>
      </c>
      <c r="B82" s="1"/>
      <c r="C82" s="136">
        <v>0</v>
      </c>
      <c r="D82">
        <f t="shared" si="1"/>
        <v>0</v>
      </c>
    </row>
    <row r="83" spans="1:4" x14ac:dyDescent="0.3">
      <c r="A83" s="16" t="s">
        <v>200</v>
      </c>
      <c r="B83" s="1"/>
      <c r="C83" s="136">
        <v>0</v>
      </c>
      <c r="D83">
        <f t="shared" si="1"/>
        <v>0</v>
      </c>
    </row>
    <row r="84" spans="1:4" x14ac:dyDescent="0.3">
      <c r="A84" s="16" t="s">
        <v>79</v>
      </c>
      <c r="B84" s="1"/>
      <c r="C84" s="136">
        <v>0</v>
      </c>
      <c r="D84">
        <f t="shared" si="1"/>
        <v>0</v>
      </c>
    </row>
    <row r="85" spans="1:4" x14ac:dyDescent="0.3">
      <c r="A85" s="16" t="s">
        <v>187</v>
      </c>
      <c r="B85" s="1"/>
      <c r="C85" s="136">
        <v>0</v>
      </c>
      <c r="D85">
        <f t="shared" si="1"/>
        <v>0</v>
      </c>
    </row>
    <row r="86" spans="1:4" x14ac:dyDescent="0.3">
      <c r="A86" s="16" t="s">
        <v>71</v>
      </c>
      <c r="B86" s="1"/>
      <c r="C86" s="136">
        <v>0</v>
      </c>
      <c r="D86">
        <f t="shared" si="1"/>
        <v>0</v>
      </c>
    </row>
    <row r="87" spans="1:4" x14ac:dyDescent="0.3">
      <c r="A87" s="16" t="s">
        <v>193</v>
      </c>
      <c r="B87" s="1"/>
      <c r="C87" s="136">
        <v>0</v>
      </c>
      <c r="D87">
        <f t="shared" si="1"/>
        <v>0</v>
      </c>
    </row>
    <row r="88" spans="1:4" x14ac:dyDescent="0.3">
      <c r="A88" s="16" t="s">
        <v>139</v>
      </c>
      <c r="B88" s="1"/>
      <c r="C88" s="136">
        <v>0</v>
      </c>
      <c r="D88">
        <f t="shared" si="1"/>
        <v>0</v>
      </c>
    </row>
    <row r="89" spans="1:4" x14ac:dyDescent="0.3">
      <c r="A89" s="16" t="s">
        <v>82</v>
      </c>
      <c r="B89" s="1"/>
      <c r="C89" s="136">
        <v>0</v>
      </c>
      <c r="D89">
        <f t="shared" si="1"/>
        <v>0</v>
      </c>
    </row>
    <row r="90" spans="1:4" x14ac:dyDescent="0.3">
      <c r="A90" s="16" t="s">
        <v>83</v>
      </c>
      <c r="B90" s="1"/>
      <c r="C90" s="136">
        <v>0</v>
      </c>
      <c r="D90">
        <f t="shared" si="1"/>
        <v>0</v>
      </c>
    </row>
    <row r="91" spans="1:4" x14ac:dyDescent="0.3">
      <c r="A91" s="16" t="s">
        <v>84</v>
      </c>
      <c r="B91" s="1"/>
      <c r="C91" s="136">
        <v>0</v>
      </c>
      <c r="D91">
        <f t="shared" si="1"/>
        <v>0</v>
      </c>
    </row>
    <row r="92" spans="1:4" x14ac:dyDescent="0.3">
      <c r="A92" s="16" t="s">
        <v>85</v>
      </c>
      <c r="B92" s="1"/>
      <c r="C92" s="136">
        <v>0</v>
      </c>
      <c r="D92">
        <f t="shared" si="1"/>
        <v>0</v>
      </c>
    </row>
    <row r="93" spans="1:4" x14ac:dyDescent="0.3">
      <c r="A93" s="16" t="s">
        <v>86</v>
      </c>
      <c r="B93" s="1"/>
      <c r="C93" s="136">
        <v>0</v>
      </c>
      <c r="D93">
        <f t="shared" si="1"/>
        <v>0</v>
      </c>
    </row>
    <row r="94" spans="1:4" x14ac:dyDescent="0.3">
      <c r="A94" s="16" t="s">
        <v>132</v>
      </c>
      <c r="B94" s="1"/>
      <c r="C94" s="136">
        <v>0</v>
      </c>
      <c r="D94">
        <f t="shared" si="1"/>
        <v>0</v>
      </c>
    </row>
    <row r="95" spans="1:4" x14ac:dyDescent="0.3">
      <c r="A95" s="16" t="s">
        <v>56</v>
      </c>
      <c r="B95" s="1"/>
      <c r="C95" s="136">
        <v>0</v>
      </c>
      <c r="D95">
        <f t="shared" si="1"/>
        <v>0</v>
      </c>
    </row>
    <row r="96" spans="1:4" x14ac:dyDescent="0.3">
      <c r="A96" s="18" t="s">
        <v>87</v>
      </c>
      <c r="B96" s="1"/>
      <c r="C96" s="136">
        <v>0</v>
      </c>
      <c r="D96">
        <f t="shared" si="1"/>
        <v>0</v>
      </c>
    </row>
    <row r="97" spans="1:4" ht="16.2" thickBot="1" x14ac:dyDescent="0.35">
      <c r="A97" s="127" t="s">
        <v>88</v>
      </c>
      <c r="B97" s="1"/>
      <c r="C97" s="136">
        <v>0</v>
      </c>
      <c r="D97">
        <f t="shared" si="1"/>
        <v>0</v>
      </c>
    </row>
    <row r="98" spans="1:4" x14ac:dyDescent="0.3">
      <c r="A98" s="108" t="s">
        <v>89</v>
      </c>
      <c r="B98" s="1"/>
      <c r="C98" s="136">
        <v>0</v>
      </c>
      <c r="D98">
        <f t="shared" si="1"/>
        <v>0</v>
      </c>
    </row>
    <row r="99" spans="1:4" x14ac:dyDescent="0.3">
      <c r="A99" s="16" t="s">
        <v>90</v>
      </c>
      <c r="B99" s="1"/>
      <c r="C99" s="136">
        <v>0</v>
      </c>
      <c r="D99">
        <f t="shared" si="1"/>
        <v>0</v>
      </c>
    </row>
    <row r="100" spans="1:4" x14ac:dyDescent="0.3">
      <c r="A100" s="16" t="s">
        <v>91</v>
      </c>
      <c r="B100" s="1"/>
      <c r="C100" s="136">
        <v>70</v>
      </c>
      <c r="D100">
        <f t="shared" si="1"/>
        <v>0.44737010289512369</v>
      </c>
    </row>
    <row r="101" spans="1:4" x14ac:dyDescent="0.3">
      <c r="A101" s="16" t="s">
        <v>92</v>
      </c>
      <c r="B101" s="1"/>
      <c r="C101" s="136">
        <v>9</v>
      </c>
      <c r="D101">
        <f t="shared" si="1"/>
        <v>5.7519013229373042E-2</v>
      </c>
    </row>
    <row r="102" spans="1:4" x14ac:dyDescent="0.3">
      <c r="A102" s="16" t="s">
        <v>71</v>
      </c>
      <c r="B102" s="1"/>
      <c r="C102" s="136">
        <v>0</v>
      </c>
      <c r="D102">
        <f t="shared" si="1"/>
        <v>0</v>
      </c>
    </row>
    <row r="103" spans="1:4" x14ac:dyDescent="0.3">
      <c r="A103" s="16" t="s">
        <v>56</v>
      </c>
      <c r="B103" s="1"/>
      <c r="C103" s="136">
        <v>264</v>
      </c>
      <c r="D103">
        <f t="shared" si="1"/>
        <v>1.6872243880616093</v>
      </c>
    </row>
    <row r="104" spans="1:4" x14ac:dyDescent="0.3">
      <c r="A104" s="16" t="s">
        <v>201</v>
      </c>
      <c r="B104" s="1"/>
      <c r="C104" s="136">
        <v>0</v>
      </c>
      <c r="D104">
        <f t="shared" si="1"/>
        <v>0</v>
      </c>
    </row>
    <row r="105" spans="1:4" x14ac:dyDescent="0.3">
      <c r="A105" s="16" t="s">
        <v>94</v>
      </c>
      <c r="B105" s="1"/>
      <c r="C105" s="136">
        <v>0</v>
      </c>
      <c r="D105">
        <f t="shared" si="1"/>
        <v>0</v>
      </c>
    </row>
    <row r="106" spans="1:4" x14ac:dyDescent="0.3">
      <c r="A106" s="16" t="s">
        <v>95</v>
      </c>
      <c r="B106" s="1"/>
      <c r="C106" s="136">
        <v>0</v>
      </c>
      <c r="D106">
        <f t="shared" si="1"/>
        <v>0</v>
      </c>
    </row>
    <row r="107" spans="1:4" x14ac:dyDescent="0.3">
      <c r="A107" s="16" t="s">
        <v>96</v>
      </c>
      <c r="B107" s="1"/>
      <c r="C107" s="136">
        <v>250</v>
      </c>
      <c r="D107">
        <f t="shared" si="1"/>
        <v>1.5977503674825846</v>
      </c>
    </row>
    <row r="108" spans="1:4" x14ac:dyDescent="0.3">
      <c r="A108" s="16" t="s">
        <v>84</v>
      </c>
      <c r="B108" s="1"/>
      <c r="C108" s="136">
        <v>823</v>
      </c>
      <c r="D108">
        <f t="shared" si="1"/>
        <v>5.259794209752668</v>
      </c>
    </row>
    <row r="109" spans="1:4" x14ac:dyDescent="0.3">
      <c r="A109" s="106" t="s">
        <v>97</v>
      </c>
      <c r="B109" s="1"/>
      <c r="C109" s="136">
        <v>0</v>
      </c>
      <c r="D109">
        <f t="shared" si="1"/>
        <v>0</v>
      </c>
    </row>
    <row r="110" spans="1:4" x14ac:dyDescent="0.3">
      <c r="A110" s="16" t="s">
        <v>2</v>
      </c>
      <c r="B110" s="1"/>
      <c r="C110" s="153">
        <v>174</v>
      </c>
      <c r="D110">
        <f t="shared" si="1"/>
        <v>1.1120342557678788</v>
      </c>
    </row>
    <row r="111" spans="1:4" x14ac:dyDescent="0.3">
      <c r="A111" s="16" t="s">
        <v>98</v>
      </c>
      <c r="B111" s="1"/>
      <c r="C111" s="136">
        <v>13</v>
      </c>
      <c r="D111">
        <f t="shared" si="1"/>
        <v>8.3083019109094394E-2</v>
      </c>
    </row>
    <row r="112" spans="1:4" x14ac:dyDescent="0.3">
      <c r="A112" s="16" t="s">
        <v>31</v>
      </c>
      <c r="B112" s="1"/>
      <c r="C112" s="136">
        <v>0</v>
      </c>
      <c r="D112">
        <f t="shared" si="1"/>
        <v>0</v>
      </c>
    </row>
    <row r="113" spans="1:4" x14ac:dyDescent="0.3">
      <c r="A113" s="16" t="s">
        <v>99</v>
      </c>
      <c r="B113" s="1"/>
      <c r="C113" s="136">
        <v>20</v>
      </c>
      <c r="D113">
        <f t="shared" si="1"/>
        <v>0.12782002939860676</v>
      </c>
    </row>
    <row r="114" spans="1:4" x14ac:dyDescent="0.3">
      <c r="A114" s="16" t="s">
        <v>100</v>
      </c>
      <c r="B114" s="1"/>
      <c r="C114" s="136">
        <v>0</v>
      </c>
      <c r="D114">
        <f t="shared" si="1"/>
        <v>0</v>
      </c>
    </row>
    <row r="115" spans="1:4" x14ac:dyDescent="0.3">
      <c r="A115" s="16" t="s">
        <v>101</v>
      </c>
      <c r="B115" s="1"/>
      <c r="C115" s="136">
        <v>11</v>
      </c>
      <c r="D115">
        <f t="shared" si="1"/>
        <v>7.0301016169233718E-2</v>
      </c>
    </row>
    <row r="116" spans="1:4" x14ac:dyDescent="0.3">
      <c r="A116" s="16" t="s">
        <v>102</v>
      </c>
      <c r="B116" s="1"/>
      <c r="C116" s="136">
        <v>0</v>
      </c>
      <c r="D116">
        <f t="shared" si="1"/>
        <v>0</v>
      </c>
    </row>
    <row r="117" spans="1:4" x14ac:dyDescent="0.3">
      <c r="A117" s="16" t="s">
        <v>103</v>
      </c>
      <c r="B117" s="1"/>
      <c r="C117" s="136">
        <v>0</v>
      </c>
      <c r="D117">
        <f t="shared" si="1"/>
        <v>0</v>
      </c>
    </row>
    <row r="118" spans="1:4" x14ac:dyDescent="0.3">
      <c r="A118" s="16" t="s">
        <v>104</v>
      </c>
      <c r="B118" s="1"/>
      <c r="C118" s="136">
        <v>0</v>
      </c>
      <c r="D118">
        <f t="shared" si="1"/>
        <v>0</v>
      </c>
    </row>
    <row r="119" spans="1:4" x14ac:dyDescent="0.3">
      <c r="A119" s="16" t="s">
        <v>188</v>
      </c>
      <c r="B119" s="1"/>
      <c r="C119" s="136">
        <v>0</v>
      </c>
      <c r="D119">
        <f t="shared" si="1"/>
        <v>0</v>
      </c>
    </row>
    <row r="120" spans="1:4" x14ac:dyDescent="0.3">
      <c r="A120" s="16" t="s">
        <v>189</v>
      </c>
      <c r="B120" s="1"/>
      <c r="C120" s="136">
        <v>0</v>
      </c>
      <c r="D120">
        <f t="shared" si="1"/>
        <v>0</v>
      </c>
    </row>
    <row r="121" spans="1:4" x14ac:dyDescent="0.3">
      <c r="A121" s="16" t="s">
        <v>107</v>
      </c>
      <c r="B121" s="1"/>
      <c r="C121" s="136">
        <v>0</v>
      </c>
      <c r="D121">
        <f t="shared" si="1"/>
        <v>0</v>
      </c>
    </row>
    <row r="122" spans="1:4" x14ac:dyDescent="0.3">
      <c r="A122" s="16" t="s">
        <v>202</v>
      </c>
      <c r="B122" s="1"/>
      <c r="C122" s="136">
        <v>0</v>
      </c>
      <c r="D122">
        <f t="shared" si="1"/>
        <v>0</v>
      </c>
    </row>
    <row r="123" spans="1:4" x14ac:dyDescent="0.3">
      <c r="A123" s="16" t="s">
        <v>203</v>
      </c>
      <c r="B123" s="1"/>
      <c r="C123" s="136">
        <v>0</v>
      </c>
      <c r="D123">
        <f t="shared" si="1"/>
        <v>0</v>
      </c>
    </row>
    <row r="124" spans="1:4" x14ac:dyDescent="0.3">
      <c r="A124" s="106" t="s">
        <v>108</v>
      </c>
      <c r="B124" s="1"/>
      <c r="C124" s="136">
        <v>1592</v>
      </c>
      <c r="D124">
        <f t="shared" si="1"/>
        <v>10.174474340129098</v>
      </c>
    </row>
    <row r="125" spans="1:4" x14ac:dyDescent="0.3">
      <c r="A125" s="16" t="s">
        <v>204</v>
      </c>
      <c r="B125" s="1"/>
      <c r="C125" s="136">
        <v>0</v>
      </c>
      <c r="D125">
        <f t="shared" si="1"/>
        <v>0</v>
      </c>
    </row>
    <row r="126" spans="1:4" x14ac:dyDescent="0.3">
      <c r="A126" s="132" t="s">
        <v>205</v>
      </c>
      <c r="B126" s="1"/>
      <c r="C126" s="136">
        <v>0</v>
      </c>
      <c r="D126">
        <f t="shared" si="1"/>
        <v>0</v>
      </c>
    </row>
    <row r="127" spans="1:4" x14ac:dyDescent="0.3">
      <c r="A127" s="16" t="s">
        <v>206</v>
      </c>
      <c r="B127" s="1"/>
      <c r="C127" s="136">
        <v>0</v>
      </c>
      <c r="D127">
        <f t="shared" si="1"/>
        <v>0</v>
      </c>
    </row>
    <row r="128" spans="1:4" x14ac:dyDescent="0.3">
      <c r="A128" s="16" t="s">
        <v>71</v>
      </c>
      <c r="B128" s="1"/>
      <c r="C128" s="136">
        <v>0</v>
      </c>
      <c r="D128">
        <f t="shared" si="1"/>
        <v>0</v>
      </c>
    </row>
    <row r="129" spans="1:4" x14ac:dyDescent="0.3">
      <c r="A129" s="132" t="s">
        <v>79</v>
      </c>
      <c r="B129" s="1"/>
      <c r="C129" s="136">
        <v>0</v>
      </c>
      <c r="D129">
        <f t="shared" si="1"/>
        <v>0</v>
      </c>
    </row>
    <row r="130" spans="1:4" x14ac:dyDescent="0.3">
      <c r="A130" s="132" t="s">
        <v>150</v>
      </c>
      <c r="B130" s="1"/>
      <c r="C130" s="136">
        <v>0</v>
      </c>
      <c r="D130">
        <f t="shared" si="1"/>
        <v>0</v>
      </c>
    </row>
    <row r="131" spans="1:4" x14ac:dyDescent="0.3">
      <c r="A131" s="132" t="s">
        <v>31</v>
      </c>
      <c r="B131" s="1"/>
      <c r="C131" s="136">
        <v>0</v>
      </c>
      <c r="D131">
        <f t="shared" ref="D131:D152" si="2">C131/$D$154</f>
        <v>0</v>
      </c>
    </row>
    <row r="132" spans="1:4" x14ac:dyDescent="0.3">
      <c r="A132" s="132" t="s">
        <v>152</v>
      </c>
      <c r="B132" s="1"/>
      <c r="C132" s="136">
        <v>0</v>
      </c>
      <c r="D132">
        <f t="shared" si="2"/>
        <v>0</v>
      </c>
    </row>
    <row r="133" spans="1:4" x14ac:dyDescent="0.3">
      <c r="A133" s="132" t="s">
        <v>207</v>
      </c>
      <c r="B133" s="1"/>
      <c r="C133" s="136">
        <v>0</v>
      </c>
      <c r="D133">
        <f t="shared" si="2"/>
        <v>0</v>
      </c>
    </row>
    <row r="134" spans="1:4" x14ac:dyDescent="0.3">
      <c r="A134" s="132" t="s">
        <v>208</v>
      </c>
      <c r="B134" s="1"/>
      <c r="C134" s="136">
        <v>0</v>
      </c>
      <c r="D134">
        <f t="shared" si="2"/>
        <v>0</v>
      </c>
    </row>
    <row r="135" spans="1:4" x14ac:dyDescent="0.3">
      <c r="A135" s="132" t="s">
        <v>209</v>
      </c>
      <c r="B135" s="1"/>
      <c r="C135" s="136">
        <v>0</v>
      </c>
      <c r="D135">
        <f t="shared" si="2"/>
        <v>0</v>
      </c>
    </row>
    <row r="136" spans="1:4" x14ac:dyDescent="0.3">
      <c r="A136" s="16" t="s">
        <v>212</v>
      </c>
      <c r="B136" s="1"/>
      <c r="C136" s="136">
        <v>0</v>
      </c>
      <c r="D136">
        <f t="shared" si="2"/>
        <v>0</v>
      </c>
    </row>
    <row r="137" spans="1:4" x14ac:dyDescent="0.3">
      <c r="A137" s="18" t="s">
        <v>109</v>
      </c>
      <c r="B137" s="1"/>
      <c r="C137" s="136">
        <v>370</v>
      </c>
      <c r="D137">
        <f t="shared" si="2"/>
        <v>2.364670543874225</v>
      </c>
    </row>
    <row r="138" spans="1:4" x14ac:dyDescent="0.3">
      <c r="A138" s="133" t="s">
        <v>110</v>
      </c>
      <c r="B138" s="1"/>
      <c r="C138" s="136">
        <v>0</v>
      </c>
      <c r="D138">
        <f t="shared" si="2"/>
        <v>0</v>
      </c>
    </row>
    <row r="139" spans="1:4" x14ac:dyDescent="0.3">
      <c r="A139" s="106" t="s">
        <v>111</v>
      </c>
      <c r="B139" s="1"/>
      <c r="C139" s="136">
        <v>501</v>
      </c>
      <c r="D139">
        <f t="shared" si="2"/>
        <v>3.2018917364350994</v>
      </c>
    </row>
    <row r="140" spans="1:4" x14ac:dyDescent="0.3">
      <c r="A140" s="16" t="s">
        <v>194</v>
      </c>
      <c r="B140" s="1"/>
      <c r="C140" s="136">
        <v>0</v>
      </c>
      <c r="D140">
        <f t="shared" si="2"/>
        <v>0</v>
      </c>
    </row>
    <row r="141" spans="1:4" x14ac:dyDescent="0.3">
      <c r="A141" s="132" t="s">
        <v>90</v>
      </c>
      <c r="B141" s="1"/>
      <c r="C141" s="136">
        <v>0</v>
      </c>
      <c r="D141">
        <f t="shared" si="2"/>
        <v>0</v>
      </c>
    </row>
    <row r="142" spans="1:4" x14ac:dyDescent="0.3">
      <c r="A142" s="132" t="s">
        <v>143</v>
      </c>
      <c r="B142" s="1"/>
      <c r="C142" s="136">
        <v>0</v>
      </c>
      <c r="D142">
        <f t="shared" si="2"/>
        <v>0</v>
      </c>
    </row>
    <row r="143" spans="1:4" x14ac:dyDescent="0.3">
      <c r="A143" s="132" t="s">
        <v>146</v>
      </c>
      <c r="B143" s="1"/>
      <c r="C143" s="136">
        <v>0</v>
      </c>
      <c r="D143">
        <f t="shared" si="2"/>
        <v>0</v>
      </c>
    </row>
    <row r="144" spans="1:4" x14ac:dyDescent="0.3">
      <c r="A144" s="132" t="s">
        <v>147</v>
      </c>
      <c r="B144" s="1"/>
      <c r="C144" s="136">
        <v>0</v>
      </c>
      <c r="D144">
        <f t="shared" si="2"/>
        <v>0</v>
      </c>
    </row>
    <row r="145" spans="1:4" x14ac:dyDescent="0.3">
      <c r="A145" s="132" t="s">
        <v>211</v>
      </c>
      <c r="B145" s="1"/>
      <c r="C145" s="136">
        <v>0</v>
      </c>
      <c r="D145">
        <f t="shared" si="2"/>
        <v>0</v>
      </c>
    </row>
    <row r="146" spans="1:4" x14ac:dyDescent="0.3">
      <c r="A146" s="132" t="s">
        <v>149</v>
      </c>
      <c r="B146" s="1"/>
      <c r="C146" s="136">
        <v>0</v>
      </c>
      <c r="D146">
        <f t="shared" si="2"/>
        <v>0</v>
      </c>
    </row>
    <row r="147" spans="1:4" x14ac:dyDescent="0.3">
      <c r="A147" s="132" t="s">
        <v>150</v>
      </c>
      <c r="B147" s="1"/>
      <c r="C147" s="136">
        <v>0</v>
      </c>
      <c r="D147">
        <f t="shared" si="2"/>
        <v>0</v>
      </c>
    </row>
    <row r="148" spans="1:4" x14ac:dyDescent="0.3">
      <c r="A148" s="132" t="s">
        <v>151</v>
      </c>
      <c r="B148" s="1"/>
      <c r="C148" s="136">
        <v>0</v>
      </c>
      <c r="D148">
        <f t="shared" si="2"/>
        <v>0</v>
      </c>
    </row>
    <row r="149" spans="1:4" x14ac:dyDescent="0.3">
      <c r="A149" s="132" t="s">
        <v>152</v>
      </c>
      <c r="B149" s="1"/>
      <c r="C149" s="136">
        <v>0</v>
      </c>
      <c r="D149">
        <f t="shared" si="2"/>
        <v>0</v>
      </c>
    </row>
    <row r="150" spans="1:4" x14ac:dyDescent="0.3">
      <c r="A150" s="105" t="s">
        <v>112</v>
      </c>
      <c r="B150" s="1"/>
      <c r="C150" s="136">
        <v>0</v>
      </c>
      <c r="D150">
        <f t="shared" si="2"/>
        <v>0</v>
      </c>
    </row>
    <row r="151" spans="1:4" x14ac:dyDescent="0.3">
      <c r="A151" s="105" t="s">
        <v>210</v>
      </c>
      <c r="B151" s="1"/>
      <c r="C151" s="136">
        <v>632</v>
      </c>
      <c r="D151">
        <f t="shared" si="2"/>
        <v>4.0391129289959737</v>
      </c>
    </row>
    <row r="152" spans="1:4" x14ac:dyDescent="0.3">
      <c r="A152" s="46"/>
      <c r="B152" s="1"/>
      <c r="C152" s="136"/>
      <c r="D152">
        <f t="shared" si="2"/>
        <v>0</v>
      </c>
    </row>
    <row r="153" spans="1:4" x14ac:dyDescent="0.3">
      <c r="A153" s="46"/>
      <c r="B153" s="1"/>
      <c r="C153" s="136"/>
    </row>
    <row r="154" spans="1:4" x14ac:dyDescent="0.3">
      <c r="A154" s="93" t="s">
        <v>175</v>
      </c>
      <c r="C154" s="34">
        <f>SUM(C2:C152)</f>
        <v>15647</v>
      </c>
      <c r="D154">
        <f>C154/100</f>
        <v>156.47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92"/>
  <sheetViews>
    <sheetView workbookViewId="0">
      <pane ySplit="3" topLeftCell="A4" activePane="bottomLeft" state="frozen"/>
      <selection pane="bottomLeft" activeCell="BN98" sqref="BN98"/>
    </sheetView>
  </sheetViews>
  <sheetFormatPr defaultColWidth="11" defaultRowHeight="15.6" x14ac:dyDescent="0.3"/>
  <cols>
    <col min="1" max="1" width="41" customWidth="1"/>
    <col min="2" max="18" width="6.19921875" customWidth="1"/>
    <col min="19" max="19" width="6.796875" customWidth="1"/>
    <col min="20" max="55" width="6.19921875" customWidth="1"/>
    <col min="56" max="56" width="10.796875" customWidth="1"/>
    <col min="57" max="57" width="17" customWidth="1"/>
    <col min="58" max="58" width="22.296875" customWidth="1"/>
    <col min="59" max="59" width="20" customWidth="1"/>
    <col min="61" max="61" width="3.296875" customWidth="1"/>
    <col min="62" max="62" width="4.69921875" customWidth="1"/>
    <col min="63" max="63" width="5" customWidth="1"/>
    <col min="64" max="64" width="4.796875" customWidth="1"/>
    <col min="65" max="65" width="5.796875" customWidth="1"/>
    <col min="66" max="66" width="6.69921875" customWidth="1"/>
    <col min="67" max="67" width="5.796875" customWidth="1"/>
    <col min="68" max="69" width="6" customWidth="1"/>
    <col min="70" max="70" width="6.69921875" customWidth="1"/>
    <col min="71" max="71" width="4.69921875" customWidth="1"/>
    <col min="72" max="72" width="5" customWidth="1"/>
    <col min="73" max="73" width="4.796875" customWidth="1"/>
    <col min="74" max="74" width="5.5" customWidth="1"/>
    <col min="75" max="75" width="5.796875" customWidth="1"/>
    <col min="76" max="76" width="5.19921875" customWidth="1"/>
    <col min="77" max="78" width="5.69921875" customWidth="1"/>
    <col min="79" max="79" width="5.19921875" customWidth="1"/>
    <col min="80" max="80" width="5.5" customWidth="1"/>
    <col min="81" max="81" width="4.69921875" customWidth="1"/>
    <col min="82" max="82" width="5.69921875" customWidth="1"/>
    <col min="83" max="83" width="4.69921875" customWidth="1"/>
    <col min="84" max="84" width="6" customWidth="1"/>
    <col min="85" max="85" width="4.796875" customWidth="1"/>
    <col min="86" max="86" width="4.19921875" customWidth="1"/>
    <col min="87" max="87" width="4.796875" customWidth="1"/>
    <col min="88" max="88" width="5.296875" customWidth="1"/>
    <col min="89" max="90" width="4.5" customWidth="1"/>
    <col min="91" max="91" width="4.69921875" customWidth="1"/>
    <col min="92" max="92" width="5.19921875" customWidth="1"/>
    <col min="93" max="93" width="4.69921875" customWidth="1"/>
    <col min="94" max="94" width="5.69921875" customWidth="1"/>
    <col min="95" max="95" width="3.796875" customWidth="1"/>
    <col min="96" max="96" width="6.69921875" customWidth="1"/>
    <col min="97" max="98" width="4.796875" customWidth="1"/>
    <col min="99" max="100" width="5.19921875" customWidth="1"/>
    <col min="101" max="101" width="5.69921875" customWidth="1"/>
    <col min="102" max="102" width="5.5" customWidth="1"/>
    <col min="103" max="103" width="5" customWidth="1"/>
    <col min="104" max="104" width="5.19921875" customWidth="1"/>
    <col min="105" max="105" width="5.69921875" customWidth="1"/>
    <col min="106" max="106" width="4.796875" customWidth="1"/>
    <col min="107" max="107" width="6" customWidth="1"/>
    <col min="108" max="108" width="5.69921875" customWidth="1"/>
    <col min="109" max="109" width="5.19921875" customWidth="1"/>
    <col min="110" max="110" width="5.69921875" customWidth="1"/>
    <col min="111" max="111" width="5.19921875" customWidth="1"/>
    <col min="112" max="112" width="5.69921875" customWidth="1"/>
    <col min="113" max="113" width="6" customWidth="1"/>
    <col min="114" max="114" width="6.19921875" customWidth="1"/>
    <col min="115" max="115" width="14.19921875" customWidth="1"/>
    <col min="116" max="116" width="22" customWidth="1"/>
    <col min="117" max="117" width="17.69921875" customWidth="1"/>
  </cols>
  <sheetData>
    <row r="1" spans="1:119" x14ac:dyDescent="0.3">
      <c r="A1" s="1"/>
      <c r="B1" s="167" t="s">
        <v>114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E1" s="156" t="s">
        <v>166</v>
      </c>
      <c r="BF1" s="156"/>
      <c r="BG1" s="156"/>
      <c r="DK1" s="156" t="s">
        <v>166</v>
      </c>
      <c r="DL1" s="156"/>
      <c r="DM1" s="156"/>
    </row>
    <row r="2" spans="1:119" x14ac:dyDescent="0.3">
      <c r="A2" s="2"/>
      <c r="B2" s="171" t="s">
        <v>115</v>
      </c>
      <c r="C2" s="172"/>
      <c r="D2" s="172"/>
      <c r="E2" s="172"/>
      <c r="F2" s="172"/>
      <c r="G2" s="172"/>
      <c r="H2" s="172"/>
      <c r="I2" s="172"/>
      <c r="J2" s="172"/>
      <c r="K2" s="173"/>
      <c r="L2" s="169" t="s">
        <v>180</v>
      </c>
      <c r="M2" s="169"/>
      <c r="N2" s="169"/>
      <c r="O2" s="169"/>
      <c r="P2" s="169"/>
      <c r="Q2" s="170" t="s">
        <v>131</v>
      </c>
      <c r="R2" s="170"/>
      <c r="S2" s="170"/>
      <c r="T2" s="174" t="s">
        <v>0</v>
      </c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6"/>
      <c r="AJ2" s="177" t="s">
        <v>116</v>
      </c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66" t="s">
        <v>117</v>
      </c>
      <c r="AW2" s="166"/>
      <c r="AX2" s="166"/>
      <c r="AY2" s="166"/>
      <c r="AZ2" s="166"/>
      <c r="BA2" s="166"/>
      <c r="BB2" s="166"/>
      <c r="BC2" s="166"/>
      <c r="BE2" s="157" t="s">
        <v>153</v>
      </c>
      <c r="BF2" s="157" t="s">
        <v>154</v>
      </c>
      <c r="BG2" s="157" t="s">
        <v>155</v>
      </c>
      <c r="BI2" s="158" t="s">
        <v>179</v>
      </c>
      <c r="BJ2" s="158"/>
      <c r="BK2" s="158"/>
      <c r="BL2" s="158"/>
      <c r="BM2" s="158"/>
      <c r="BN2" s="158"/>
      <c r="BO2" s="158"/>
      <c r="BP2" s="158"/>
      <c r="BQ2" s="158"/>
      <c r="BR2" s="158"/>
      <c r="BS2" s="158" t="s">
        <v>180</v>
      </c>
      <c r="BT2" s="158"/>
      <c r="BU2" s="158"/>
      <c r="BV2" s="158"/>
      <c r="BW2" s="158"/>
      <c r="BX2" s="158" t="s">
        <v>181</v>
      </c>
      <c r="BY2" s="158"/>
      <c r="BZ2" s="158"/>
      <c r="CA2" s="159" t="s">
        <v>0</v>
      </c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1"/>
      <c r="CQ2" s="162" t="s">
        <v>116</v>
      </c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4" t="s">
        <v>182</v>
      </c>
      <c r="DD2" s="165"/>
      <c r="DE2" s="165"/>
      <c r="DF2" s="165"/>
      <c r="DG2" s="165"/>
      <c r="DH2" s="165"/>
      <c r="DI2" s="165"/>
      <c r="DJ2" s="165"/>
      <c r="DK2" s="157" t="s">
        <v>153</v>
      </c>
      <c r="DL2" s="157" t="s">
        <v>154</v>
      </c>
      <c r="DM2" s="157" t="s">
        <v>155</v>
      </c>
    </row>
    <row r="3" spans="1:119" x14ac:dyDescent="0.3">
      <c r="A3" s="12" t="s">
        <v>118</v>
      </c>
      <c r="B3" s="3">
        <v>1</v>
      </c>
      <c r="C3" s="3">
        <v>2</v>
      </c>
      <c r="D3" s="3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4">
        <v>1</v>
      </c>
      <c r="M3" s="4">
        <v>2</v>
      </c>
      <c r="N3" s="4">
        <v>3</v>
      </c>
      <c r="O3" s="9">
        <v>4</v>
      </c>
      <c r="P3" s="9">
        <v>5</v>
      </c>
      <c r="Q3" s="3">
        <v>1</v>
      </c>
      <c r="R3" s="3">
        <v>2</v>
      </c>
      <c r="S3" s="3">
        <v>3</v>
      </c>
      <c r="T3" s="10">
        <v>1</v>
      </c>
      <c r="U3" s="10">
        <v>2</v>
      </c>
      <c r="V3" s="10">
        <v>3</v>
      </c>
      <c r="W3" s="10">
        <v>4</v>
      </c>
      <c r="X3" s="10">
        <v>5</v>
      </c>
      <c r="Y3" s="10">
        <v>6</v>
      </c>
      <c r="Z3" s="10">
        <v>7</v>
      </c>
      <c r="AA3" s="10">
        <v>8</v>
      </c>
      <c r="AB3" s="10">
        <v>9</v>
      </c>
      <c r="AC3" s="10">
        <v>10</v>
      </c>
      <c r="AD3" s="10">
        <v>11</v>
      </c>
      <c r="AE3" s="10">
        <v>12</v>
      </c>
      <c r="AF3" s="10">
        <v>13</v>
      </c>
      <c r="AG3" s="10">
        <v>14</v>
      </c>
      <c r="AH3" s="10">
        <v>15</v>
      </c>
      <c r="AI3" s="10">
        <v>16</v>
      </c>
      <c r="AJ3" s="3">
        <v>1</v>
      </c>
      <c r="AK3" s="3">
        <v>2</v>
      </c>
      <c r="AL3" s="3">
        <v>3</v>
      </c>
      <c r="AM3" s="3">
        <v>4</v>
      </c>
      <c r="AN3" s="3">
        <v>5</v>
      </c>
      <c r="AO3" s="3">
        <v>6</v>
      </c>
      <c r="AP3" s="3">
        <v>7</v>
      </c>
      <c r="AQ3" s="3">
        <v>8</v>
      </c>
      <c r="AR3" s="3">
        <v>9</v>
      </c>
      <c r="AS3" s="3">
        <v>10</v>
      </c>
      <c r="AT3" s="3">
        <v>11</v>
      </c>
      <c r="AU3" s="3">
        <v>12</v>
      </c>
      <c r="AV3" s="10">
        <v>1</v>
      </c>
      <c r="AW3" s="10">
        <v>2</v>
      </c>
      <c r="AX3" s="10">
        <v>3</v>
      </c>
      <c r="AY3" s="10">
        <v>4</v>
      </c>
      <c r="AZ3" s="10">
        <v>5</v>
      </c>
      <c r="BA3" s="10">
        <v>6</v>
      </c>
      <c r="BB3" s="10">
        <v>7</v>
      </c>
      <c r="BC3" s="10">
        <v>8</v>
      </c>
      <c r="BE3" s="157"/>
      <c r="BF3" s="157"/>
      <c r="BG3" s="157"/>
      <c r="BI3" s="90">
        <v>1</v>
      </c>
      <c r="BJ3" s="90">
        <v>2</v>
      </c>
      <c r="BK3" s="90">
        <v>3</v>
      </c>
      <c r="BL3" s="100">
        <v>4</v>
      </c>
      <c r="BM3" s="100">
        <v>5</v>
      </c>
      <c r="BN3" s="100">
        <v>6</v>
      </c>
      <c r="BO3" s="100">
        <v>7</v>
      </c>
      <c r="BP3" s="100">
        <v>8</v>
      </c>
      <c r="BQ3" s="100">
        <v>9</v>
      </c>
      <c r="BR3" s="100">
        <v>10</v>
      </c>
      <c r="BS3" s="100">
        <v>1</v>
      </c>
      <c r="BT3" s="100">
        <v>2</v>
      </c>
      <c r="BU3" s="100">
        <v>3</v>
      </c>
      <c r="BV3" s="100">
        <v>4</v>
      </c>
      <c r="BW3" s="100">
        <v>5</v>
      </c>
      <c r="BX3" s="100">
        <v>1</v>
      </c>
      <c r="BY3" s="100">
        <v>2</v>
      </c>
      <c r="BZ3" s="100">
        <v>3</v>
      </c>
      <c r="CA3" s="100">
        <v>1</v>
      </c>
      <c r="CB3" s="100">
        <v>2</v>
      </c>
      <c r="CC3" s="100">
        <v>3</v>
      </c>
      <c r="CD3" s="100">
        <v>4</v>
      </c>
      <c r="CE3" s="100">
        <v>5</v>
      </c>
      <c r="CF3" s="100">
        <v>6</v>
      </c>
      <c r="CG3" s="100">
        <v>7</v>
      </c>
      <c r="CH3" s="100">
        <v>8</v>
      </c>
      <c r="CI3" s="100">
        <v>9</v>
      </c>
      <c r="CJ3" s="100">
        <v>10</v>
      </c>
      <c r="CK3" s="100">
        <v>11</v>
      </c>
      <c r="CL3" s="100">
        <v>12</v>
      </c>
      <c r="CM3" s="100">
        <v>13</v>
      </c>
      <c r="CN3" s="100">
        <v>14</v>
      </c>
      <c r="CO3" s="100">
        <v>15</v>
      </c>
      <c r="CP3" s="100">
        <v>16</v>
      </c>
      <c r="CQ3" s="101">
        <v>1</v>
      </c>
      <c r="CR3" s="101">
        <v>2</v>
      </c>
      <c r="CS3" s="101">
        <v>3</v>
      </c>
      <c r="CT3" s="101">
        <v>4</v>
      </c>
      <c r="CU3" s="101">
        <v>5</v>
      </c>
      <c r="CV3" s="101">
        <v>6</v>
      </c>
      <c r="CW3" s="101">
        <v>7</v>
      </c>
      <c r="CX3" s="101">
        <v>8</v>
      </c>
      <c r="CY3" s="101">
        <v>9</v>
      </c>
      <c r="CZ3" s="101">
        <v>10</v>
      </c>
      <c r="DA3" s="101">
        <v>11</v>
      </c>
      <c r="DB3" s="101">
        <v>12</v>
      </c>
      <c r="DC3" s="101">
        <v>1</v>
      </c>
      <c r="DD3" s="101">
        <v>2</v>
      </c>
      <c r="DE3" s="101">
        <v>3</v>
      </c>
      <c r="DF3" s="101">
        <v>4</v>
      </c>
      <c r="DG3" s="101">
        <v>5</v>
      </c>
      <c r="DH3" s="101">
        <v>6</v>
      </c>
      <c r="DI3" s="101">
        <v>7</v>
      </c>
      <c r="DJ3" s="101">
        <v>8</v>
      </c>
      <c r="DK3" s="157"/>
      <c r="DL3" s="157"/>
      <c r="DM3" s="157"/>
      <c r="DN3" t="s">
        <v>185</v>
      </c>
      <c r="DO3" t="s">
        <v>176</v>
      </c>
    </row>
    <row r="4" spans="1:119" x14ac:dyDescent="0.3">
      <c r="A4" s="123" t="s">
        <v>1</v>
      </c>
      <c r="B4" s="115"/>
      <c r="C4" s="115">
        <v>1</v>
      </c>
      <c r="D4" s="115"/>
      <c r="E4" s="115"/>
      <c r="F4" s="115"/>
      <c r="G4" s="115"/>
      <c r="H4" s="115"/>
      <c r="I4" s="115"/>
      <c r="J4" s="115"/>
      <c r="K4" s="115"/>
      <c r="L4" s="115"/>
      <c r="M4" s="115">
        <v>1</v>
      </c>
      <c r="N4" s="115"/>
      <c r="O4" s="115"/>
      <c r="P4" s="115"/>
      <c r="Q4" s="115"/>
      <c r="R4" s="115"/>
      <c r="S4" s="115">
        <v>1</v>
      </c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6"/>
      <c r="BE4" s="115">
        <v>5</v>
      </c>
      <c r="BF4" s="115"/>
      <c r="BG4" s="115">
        <v>6</v>
      </c>
      <c r="BI4">
        <f>B4*'body umiestnenia'!$B$3</f>
        <v>0</v>
      </c>
      <c r="BJ4">
        <f>C4*'body umiestnenia'!$B$4</f>
        <v>19</v>
      </c>
      <c r="BK4">
        <f>D4*'body umiestnenia'!$B$5</f>
        <v>0</v>
      </c>
      <c r="BL4">
        <f>E4*'body umiestnenia'!$B$6</f>
        <v>0</v>
      </c>
      <c r="BM4">
        <f>F4*'body umiestnenia'!$B$7</f>
        <v>0</v>
      </c>
      <c r="BN4">
        <f>G4*'body umiestnenia'!$B$8</f>
        <v>0</v>
      </c>
      <c r="BO4">
        <f>H4*'body umiestnenia'!$B$9</f>
        <v>0</v>
      </c>
      <c r="BP4">
        <f>I4*'body umiestnenia'!$B$10</f>
        <v>0</v>
      </c>
      <c r="BQ4">
        <f>J4*'body umiestnenia'!$B$11</f>
        <v>0</v>
      </c>
      <c r="BR4">
        <f>K4*'body umiestnenia'!$B$12</f>
        <v>0</v>
      </c>
      <c r="BS4">
        <f>L4*'body umiestnenia'!$C$3</f>
        <v>0</v>
      </c>
      <c r="BT4">
        <f>M4*'body umiestnenia'!$C$4</f>
        <v>8.5</v>
      </c>
      <c r="BU4">
        <f>N4*'body umiestnenia'!$C$5</f>
        <v>0</v>
      </c>
      <c r="BV4">
        <f>O4*'body umiestnenia'!$C$6</f>
        <v>0</v>
      </c>
      <c r="BW4">
        <f>P4*'body umiestnenia'!$C$7</f>
        <v>0</v>
      </c>
      <c r="BX4">
        <f>Q4*'body umiestnenia'!$D$3</f>
        <v>0</v>
      </c>
      <c r="BY4">
        <f>R4*'body umiestnenia'!$D$4</f>
        <v>0</v>
      </c>
      <c r="BZ4">
        <f>S4*'body umiestnenia'!$D$5</f>
        <v>4</v>
      </c>
      <c r="CA4">
        <f>T4*'body umiestnenia'!$E$3</f>
        <v>0</v>
      </c>
      <c r="CB4">
        <f>U4*'body umiestnenia'!$E$4</f>
        <v>0</v>
      </c>
      <c r="CC4">
        <f>V4*'body umiestnenia'!$E$5</f>
        <v>0</v>
      </c>
      <c r="CD4">
        <f>W4*'body umiestnenia'!$E$6</f>
        <v>0</v>
      </c>
      <c r="CE4">
        <f>X4*'body umiestnenia'!$E$7</f>
        <v>0</v>
      </c>
      <c r="CF4">
        <f>Y4*'body umiestnenia'!$E$8</f>
        <v>0</v>
      </c>
      <c r="CG4">
        <f>Z4*'body umiestnenia'!$E$9</f>
        <v>0</v>
      </c>
      <c r="CH4">
        <f>AA4*'body umiestnenia'!$E$10</f>
        <v>0</v>
      </c>
      <c r="CI4">
        <f>AB4*'body umiestnenia'!$E$11</f>
        <v>0</v>
      </c>
      <c r="CJ4">
        <f>AC4*'body umiestnenia'!$E$12</f>
        <v>0</v>
      </c>
      <c r="CK4">
        <f>AD4*'body umiestnenia'!$E$13</f>
        <v>0</v>
      </c>
      <c r="CL4">
        <f>AE4*'body umiestnenia'!$E$14</f>
        <v>0</v>
      </c>
      <c r="CM4">
        <f>AF4*'body umiestnenia'!$E$15</f>
        <v>0</v>
      </c>
      <c r="CN4">
        <f>AG4*'body umiestnenia'!$E$16</f>
        <v>0</v>
      </c>
      <c r="CO4">
        <f>AH4*'body umiestnenia'!$E$17</f>
        <v>0</v>
      </c>
      <c r="CP4">
        <f>AI4*'body umiestnenia'!$E$18</f>
        <v>0</v>
      </c>
      <c r="CQ4">
        <f>AJ4*'body umiestnenia'!$F$3</f>
        <v>0</v>
      </c>
      <c r="CR4">
        <f>AK4*'body umiestnenia'!$F$4</f>
        <v>0</v>
      </c>
      <c r="CS4">
        <f>AL4*'body umiestnenia'!$F$5</f>
        <v>0</v>
      </c>
      <c r="CT4">
        <f>AM4*'body umiestnenia'!$F$6</f>
        <v>0</v>
      </c>
      <c r="CU4">
        <f>AN4*'body umiestnenia'!$F$7</f>
        <v>0</v>
      </c>
      <c r="CV4">
        <f>AO4*'body umiestnenia'!$F$8</f>
        <v>0</v>
      </c>
      <c r="CW4">
        <f>AP4*'body umiestnenia'!$F$9</f>
        <v>0</v>
      </c>
      <c r="CX4">
        <f>AQ4*'body umiestnenia'!$F$10</f>
        <v>0</v>
      </c>
      <c r="CY4">
        <f>AR4*'body umiestnenia'!$F$11</f>
        <v>0</v>
      </c>
      <c r="CZ4">
        <f>AS4*'body umiestnenia'!$F$12</f>
        <v>0</v>
      </c>
      <c r="DA4">
        <f>AT4*'body umiestnenia'!$F$13</f>
        <v>0</v>
      </c>
      <c r="DB4">
        <f>AU4*'body umiestnenia'!$F$14</f>
        <v>0</v>
      </c>
      <c r="DC4">
        <f>AV4*'body umiestnenia'!$G$3</f>
        <v>0</v>
      </c>
      <c r="DD4">
        <f>AW4*'body umiestnenia'!$G$4</f>
        <v>0</v>
      </c>
      <c r="DE4">
        <f>AX4*'body umiestnenia'!$G$5</f>
        <v>0</v>
      </c>
      <c r="DF4">
        <f>AY4*'body umiestnenia'!$G$6</f>
        <v>0</v>
      </c>
      <c r="DG4">
        <f>AZ4*'body umiestnenia'!$G$7</f>
        <v>0</v>
      </c>
      <c r="DH4">
        <f>BA4*'body umiestnenia'!$G$8</f>
        <v>0</v>
      </c>
      <c r="DI4">
        <f>BB4*'body umiestnenia'!$G$9</f>
        <v>0</v>
      </c>
      <c r="DJ4">
        <f>BC4*'body umiestnenia'!$G$10</f>
        <v>0</v>
      </c>
      <c r="DK4">
        <f>BE4*8</f>
        <v>40</v>
      </c>
      <c r="DL4">
        <f>BF4*8</f>
        <v>0</v>
      </c>
      <c r="DM4">
        <f>BG4*6</f>
        <v>36</v>
      </c>
      <c r="DN4">
        <f>SUM(BI4:DM4)</f>
        <v>107.5</v>
      </c>
      <c r="DO4">
        <f>DN4/$DO$156</f>
        <v>8.6742515936415732</v>
      </c>
    </row>
    <row r="5" spans="1:119" x14ac:dyDescent="0.3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5"/>
      <c r="R5" s="5"/>
      <c r="S5" s="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11"/>
      <c r="AW5" s="11"/>
      <c r="AX5" s="11"/>
      <c r="AY5" s="11"/>
      <c r="AZ5" s="11"/>
      <c r="BA5" s="11"/>
      <c r="BB5" s="11"/>
      <c r="BC5" s="11"/>
      <c r="BE5" s="1"/>
      <c r="BF5" s="1"/>
      <c r="BG5" s="1"/>
      <c r="BI5">
        <f>B5*'body umiestnenia'!$B$3</f>
        <v>0</v>
      </c>
      <c r="BJ5">
        <f>C5*'body umiestnenia'!$B$4</f>
        <v>0</v>
      </c>
      <c r="BK5">
        <f>D5*'body umiestnenia'!$B$5</f>
        <v>0</v>
      </c>
      <c r="BL5">
        <f>E5*'body umiestnenia'!$B$6</f>
        <v>0</v>
      </c>
      <c r="BM5">
        <f>F5*'body umiestnenia'!$B$7</f>
        <v>0</v>
      </c>
      <c r="BN5">
        <f>G5*'body umiestnenia'!$B$8</f>
        <v>0</v>
      </c>
      <c r="BO5">
        <f>H5*'body umiestnenia'!$B$9</f>
        <v>0</v>
      </c>
      <c r="BP5">
        <f>I5*'body umiestnenia'!$B$10</f>
        <v>0</v>
      </c>
      <c r="BQ5">
        <f>J5*'body umiestnenia'!$B$11</f>
        <v>0</v>
      </c>
      <c r="BR5">
        <f>K5*'body umiestnenia'!$B$12</f>
        <v>0</v>
      </c>
      <c r="BS5">
        <f>L5*'body umiestnenia'!$C$3</f>
        <v>0</v>
      </c>
      <c r="BT5">
        <f>M5*'body umiestnenia'!$C$4</f>
        <v>0</v>
      </c>
      <c r="BU5">
        <f>N5*'body umiestnenia'!$C$5</f>
        <v>0</v>
      </c>
      <c r="BV5">
        <f>O5*'body umiestnenia'!$C$6</f>
        <v>0</v>
      </c>
      <c r="BW5">
        <f>P5*'body umiestnenia'!$C$7</f>
        <v>0</v>
      </c>
      <c r="BX5">
        <f>Q5*'body umiestnenia'!$D$3</f>
        <v>0</v>
      </c>
      <c r="BY5">
        <f>R5*'body umiestnenia'!$D$4</f>
        <v>0</v>
      </c>
      <c r="BZ5">
        <f>S5*'body umiestnenia'!$D$5</f>
        <v>0</v>
      </c>
      <c r="CA5">
        <f>T5*'body umiestnenia'!$E$3</f>
        <v>0</v>
      </c>
      <c r="CB5">
        <f>U5*'body umiestnenia'!$E$4</f>
        <v>0</v>
      </c>
      <c r="CC5">
        <f>V5*'body umiestnenia'!$E$5</f>
        <v>0</v>
      </c>
      <c r="CD5">
        <f>W5*'body umiestnenia'!$E$6</f>
        <v>0</v>
      </c>
      <c r="CE5">
        <f>X5*'body umiestnenia'!$E$7</f>
        <v>0</v>
      </c>
      <c r="CF5">
        <f>Y5*'body umiestnenia'!$E$8</f>
        <v>0</v>
      </c>
      <c r="CG5">
        <f>Z5*'body umiestnenia'!$E$9</f>
        <v>0</v>
      </c>
      <c r="CH5">
        <f>AA5*'body umiestnenia'!$E$10</f>
        <v>0</v>
      </c>
      <c r="CI5">
        <f>AB5*'body umiestnenia'!$E$11</f>
        <v>0</v>
      </c>
      <c r="CJ5">
        <f>AC5*'body umiestnenia'!$E$12</f>
        <v>0</v>
      </c>
      <c r="CK5">
        <f>AD5*'body umiestnenia'!$E$13</f>
        <v>0</v>
      </c>
      <c r="CL5">
        <f>AE5*'body umiestnenia'!$E$14</f>
        <v>0</v>
      </c>
      <c r="CM5">
        <f>AF5*'body umiestnenia'!$E$15</f>
        <v>0</v>
      </c>
      <c r="CN5">
        <f>AG5*'body umiestnenia'!$E$16</f>
        <v>0</v>
      </c>
      <c r="CO5">
        <f>AH5*'body umiestnenia'!$E$17</f>
        <v>0</v>
      </c>
      <c r="CP5">
        <f>AI5*'body umiestnenia'!$E$18</f>
        <v>0</v>
      </c>
      <c r="CQ5">
        <f>AJ5*'body umiestnenia'!$F$3</f>
        <v>0</v>
      </c>
      <c r="CR5">
        <f>AK5*'body umiestnenia'!$F$4</f>
        <v>0</v>
      </c>
      <c r="CS5">
        <f>AL5*'body umiestnenia'!$F$5</f>
        <v>0</v>
      </c>
      <c r="CT5">
        <f>AM5*'body umiestnenia'!$F$6</f>
        <v>0</v>
      </c>
      <c r="CU5">
        <f>AN5*'body umiestnenia'!$F$7</f>
        <v>0</v>
      </c>
      <c r="CV5">
        <f>AO5*'body umiestnenia'!$F$8</f>
        <v>0</v>
      </c>
      <c r="CW5">
        <f>AP5*'body umiestnenia'!$F$9</f>
        <v>0</v>
      </c>
      <c r="CX5">
        <f>AQ5*'body umiestnenia'!$F$10</f>
        <v>0</v>
      </c>
      <c r="CY5">
        <f>AR5*'body umiestnenia'!$F$11</f>
        <v>0</v>
      </c>
      <c r="CZ5">
        <f>AS5*'body umiestnenia'!$F$12</f>
        <v>0</v>
      </c>
      <c r="DA5">
        <f>AT5*'body umiestnenia'!$F$13</f>
        <v>0</v>
      </c>
      <c r="DB5">
        <f>AU5*'body umiestnenia'!$F$14</f>
        <v>0</v>
      </c>
      <c r="DC5">
        <f>AV5*'body umiestnenia'!$G$3</f>
        <v>0</v>
      </c>
      <c r="DD5">
        <f>AW5*'body umiestnenia'!$G$4</f>
        <v>0</v>
      </c>
      <c r="DE5">
        <f>AX5*'body umiestnenia'!$G$5</f>
        <v>0</v>
      </c>
      <c r="DF5">
        <f>AY5*'body umiestnenia'!$G$6</f>
        <v>0</v>
      </c>
      <c r="DG5">
        <f>AZ5*'body umiestnenia'!$G$7</f>
        <v>0</v>
      </c>
      <c r="DH5">
        <f>BA5*'body umiestnenia'!$G$8</f>
        <v>0</v>
      </c>
      <c r="DI5">
        <f>BB5*'body umiestnenia'!$G$9</f>
        <v>0</v>
      </c>
      <c r="DJ5">
        <f>BC5*'body umiestnenia'!$G$10</f>
        <v>0</v>
      </c>
      <c r="DK5">
        <f t="shared" ref="DK5:DK68" si="0">BE5*8</f>
        <v>0</v>
      </c>
      <c r="DL5">
        <f t="shared" ref="DL5:DL68" si="1">BF5*8</f>
        <v>0</v>
      </c>
      <c r="DM5">
        <f t="shared" ref="DM5:DM68" si="2">BG5*6</f>
        <v>0</v>
      </c>
      <c r="DN5">
        <f t="shared" ref="DN5:DN68" si="3">SUM(BI5:DM5)</f>
        <v>0</v>
      </c>
      <c r="DO5">
        <f t="shared" ref="DO5:DO68" si="4">DN5/$DO$156</f>
        <v>0</v>
      </c>
    </row>
    <row r="6" spans="1:119" x14ac:dyDescent="0.3">
      <c r="A6" s="18" t="s">
        <v>191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5"/>
      <c r="R6" s="5"/>
      <c r="S6" s="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11"/>
      <c r="AW6" s="11"/>
      <c r="AX6" s="11"/>
      <c r="AY6" s="11"/>
      <c r="AZ6" s="11"/>
      <c r="BA6" s="11"/>
      <c r="BB6" s="11"/>
      <c r="BC6" s="11"/>
      <c r="BE6" s="1"/>
      <c r="BF6" s="1"/>
      <c r="BG6" s="1"/>
      <c r="BI6">
        <f>B6*'body umiestnenia'!$B$3</f>
        <v>0</v>
      </c>
      <c r="BJ6">
        <f>C6*'body umiestnenia'!$B$4</f>
        <v>0</v>
      </c>
      <c r="BK6">
        <f>D6*'body umiestnenia'!$B$5</f>
        <v>0</v>
      </c>
      <c r="BL6">
        <f>E6*'body umiestnenia'!$B$6</f>
        <v>0</v>
      </c>
      <c r="BM6">
        <f>F6*'body umiestnenia'!$B$7</f>
        <v>0</v>
      </c>
      <c r="BN6">
        <f>G6*'body umiestnenia'!$B$8</f>
        <v>0</v>
      </c>
      <c r="BO6">
        <f>H6*'body umiestnenia'!$B$9</f>
        <v>0</v>
      </c>
      <c r="BP6">
        <f>I6*'body umiestnenia'!$B$10</f>
        <v>0</v>
      </c>
      <c r="BQ6">
        <f>J6*'body umiestnenia'!$B$11</f>
        <v>0</v>
      </c>
      <c r="BR6">
        <f>K6*'body umiestnenia'!$B$12</f>
        <v>0</v>
      </c>
      <c r="BS6">
        <f>L6*'body umiestnenia'!$C$3</f>
        <v>0</v>
      </c>
      <c r="BT6">
        <f>M6*'body umiestnenia'!$C$4</f>
        <v>0</v>
      </c>
      <c r="BU6">
        <f>N6*'body umiestnenia'!$C$5</f>
        <v>0</v>
      </c>
      <c r="BV6">
        <f>O6*'body umiestnenia'!$C$6</f>
        <v>0</v>
      </c>
      <c r="BW6">
        <f>P6*'body umiestnenia'!$C$7</f>
        <v>0</v>
      </c>
      <c r="BX6">
        <f>Q6*'body umiestnenia'!$D$3</f>
        <v>0</v>
      </c>
      <c r="BY6">
        <f>R6*'body umiestnenia'!$D$4</f>
        <v>0</v>
      </c>
      <c r="BZ6">
        <f>S6*'body umiestnenia'!$D$5</f>
        <v>0</v>
      </c>
      <c r="CA6">
        <f>T6*'body umiestnenia'!$E$3</f>
        <v>0</v>
      </c>
      <c r="CB6">
        <f>U6*'body umiestnenia'!$E$4</f>
        <v>0</v>
      </c>
      <c r="CC6">
        <f>V6*'body umiestnenia'!$E$5</f>
        <v>0</v>
      </c>
      <c r="CD6">
        <f>W6*'body umiestnenia'!$E$6</f>
        <v>0</v>
      </c>
      <c r="CE6">
        <f>X6*'body umiestnenia'!$E$7</f>
        <v>0</v>
      </c>
      <c r="CF6">
        <f>Y6*'body umiestnenia'!$E$8</f>
        <v>0</v>
      </c>
      <c r="CG6">
        <f>Z6*'body umiestnenia'!$E$9</f>
        <v>0</v>
      </c>
      <c r="CH6">
        <f>AA6*'body umiestnenia'!$E$10</f>
        <v>0</v>
      </c>
      <c r="CI6">
        <f>AB6*'body umiestnenia'!$E$11</f>
        <v>0</v>
      </c>
      <c r="CJ6">
        <f>AC6*'body umiestnenia'!$E$12</f>
        <v>0</v>
      </c>
      <c r="CK6">
        <f>AD6*'body umiestnenia'!$E$13</f>
        <v>0</v>
      </c>
      <c r="CL6">
        <f>AE6*'body umiestnenia'!$E$14</f>
        <v>0</v>
      </c>
      <c r="CM6">
        <f>AF6*'body umiestnenia'!$E$15</f>
        <v>0</v>
      </c>
      <c r="CN6">
        <f>AG6*'body umiestnenia'!$E$16</f>
        <v>0</v>
      </c>
      <c r="CO6">
        <f>AH6*'body umiestnenia'!$E$17</f>
        <v>0</v>
      </c>
      <c r="CP6">
        <f>AI6*'body umiestnenia'!$E$18</f>
        <v>0</v>
      </c>
      <c r="CQ6">
        <f>AJ6*'body umiestnenia'!$F$3</f>
        <v>0</v>
      </c>
      <c r="CR6">
        <f>AK6*'body umiestnenia'!$F$4</f>
        <v>0</v>
      </c>
      <c r="CS6">
        <f>AL6*'body umiestnenia'!$F$5</f>
        <v>0</v>
      </c>
      <c r="CT6">
        <f>AM6*'body umiestnenia'!$F$6</f>
        <v>0</v>
      </c>
      <c r="CU6">
        <f>AN6*'body umiestnenia'!$F$7</f>
        <v>0</v>
      </c>
      <c r="CV6">
        <f>AO6*'body umiestnenia'!$F$8</f>
        <v>0</v>
      </c>
      <c r="CW6">
        <f>AP6*'body umiestnenia'!$F$9</f>
        <v>0</v>
      </c>
      <c r="CX6">
        <f>AQ6*'body umiestnenia'!$F$10</f>
        <v>0</v>
      </c>
      <c r="CY6">
        <f>AR6*'body umiestnenia'!$F$11</f>
        <v>0</v>
      </c>
      <c r="CZ6">
        <f>AS6*'body umiestnenia'!$F$12</f>
        <v>0</v>
      </c>
      <c r="DA6">
        <f>AT6*'body umiestnenia'!$F$13</f>
        <v>0</v>
      </c>
      <c r="DB6">
        <f>AU6*'body umiestnenia'!$F$14</f>
        <v>0</v>
      </c>
      <c r="DC6">
        <f>AV6*'body umiestnenia'!$G$3</f>
        <v>0</v>
      </c>
      <c r="DD6">
        <f>AW6*'body umiestnenia'!$G$4</f>
        <v>0</v>
      </c>
      <c r="DE6">
        <f>AX6*'body umiestnenia'!$G$5</f>
        <v>0</v>
      </c>
      <c r="DF6">
        <f>AY6*'body umiestnenia'!$G$6</f>
        <v>0</v>
      </c>
      <c r="DG6">
        <f>AZ6*'body umiestnenia'!$G$7</f>
        <v>0</v>
      </c>
      <c r="DH6">
        <f>BA6*'body umiestnenia'!$G$8</f>
        <v>0</v>
      </c>
      <c r="DI6">
        <f>BB6*'body umiestnenia'!$G$9</f>
        <v>0</v>
      </c>
      <c r="DJ6">
        <f>BC6*'body umiestnenia'!$G$10</f>
        <v>0</v>
      </c>
      <c r="DK6">
        <f t="shared" si="0"/>
        <v>0</v>
      </c>
      <c r="DL6">
        <f t="shared" si="1"/>
        <v>0</v>
      </c>
      <c r="DM6">
        <f t="shared" si="2"/>
        <v>0</v>
      </c>
      <c r="DN6">
        <f t="shared" si="3"/>
        <v>0</v>
      </c>
      <c r="DO6">
        <f t="shared" si="4"/>
        <v>0</v>
      </c>
    </row>
    <row r="7" spans="1:119" x14ac:dyDescent="0.3">
      <c r="A7" s="18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>
        <v>1</v>
      </c>
      <c r="P7" s="6"/>
      <c r="Q7" s="5">
        <v>1</v>
      </c>
      <c r="R7" s="5"/>
      <c r="S7" s="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11"/>
      <c r="AW7" s="11"/>
      <c r="AX7" s="11"/>
      <c r="AY7" s="11"/>
      <c r="AZ7" s="11"/>
      <c r="BA7" s="11"/>
      <c r="BB7" s="11"/>
      <c r="BC7" s="11"/>
      <c r="BE7" s="1"/>
      <c r="BF7" s="1"/>
      <c r="BG7" s="1">
        <v>6</v>
      </c>
      <c r="BI7">
        <f>B7*'body umiestnenia'!$B$3</f>
        <v>0</v>
      </c>
      <c r="BJ7">
        <f>C7*'body umiestnenia'!$B$4</f>
        <v>0</v>
      </c>
      <c r="BK7">
        <f>D7*'body umiestnenia'!$B$5</f>
        <v>0</v>
      </c>
      <c r="BL7">
        <f>E7*'body umiestnenia'!$B$6</f>
        <v>0</v>
      </c>
      <c r="BM7">
        <f>F7*'body umiestnenia'!$B$7</f>
        <v>0</v>
      </c>
      <c r="BN7">
        <f>G7*'body umiestnenia'!$B$8</f>
        <v>0</v>
      </c>
      <c r="BO7">
        <f>H7*'body umiestnenia'!$B$9</f>
        <v>0</v>
      </c>
      <c r="BP7">
        <f>I7*'body umiestnenia'!$B$10</f>
        <v>0</v>
      </c>
      <c r="BQ7">
        <f>J7*'body umiestnenia'!$B$11</f>
        <v>0</v>
      </c>
      <c r="BR7">
        <f>K7*'body umiestnenia'!$B$12</f>
        <v>0</v>
      </c>
      <c r="BS7">
        <f>L7*'body umiestnenia'!$C$3</f>
        <v>0</v>
      </c>
      <c r="BT7">
        <f>M7*'body umiestnenia'!$C$4</f>
        <v>0</v>
      </c>
      <c r="BU7">
        <f>N7*'body umiestnenia'!$C$5</f>
        <v>0</v>
      </c>
      <c r="BV7">
        <f>O7*'body umiestnenia'!$C$6</f>
        <v>6.5</v>
      </c>
      <c r="BW7">
        <f>P7*'body umiestnenia'!$C$7</f>
        <v>0</v>
      </c>
      <c r="BX7">
        <f>Q7*'body umiestnenia'!$D$3</f>
        <v>7</v>
      </c>
      <c r="BY7">
        <f>R7*'body umiestnenia'!$D$4</f>
        <v>0</v>
      </c>
      <c r="BZ7">
        <f>S7*'body umiestnenia'!$D$5</f>
        <v>0</v>
      </c>
      <c r="CA7">
        <f>T7*'body umiestnenia'!$E$3</f>
        <v>0</v>
      </c>
      <c r="CB7">
        <f>U7*'body umiestnenia'!$E$4</f>
        <v>0</v>
      </c>
      <c r="CC7">
        <f>V7*'body umiestnenia'!$E$5</f>
        <v>0</v>
      </c>
      <c r="CD7">
        <f>W7*'body umiestnenia'!$E$6</f>
        <v>0</v>
      </c>
      <c r="CE7">
        <f>X7*'body umiestnenia'!$E$7</f>
        <v>0</v>
      </c>
      <c r="CF7">
        <f>Y7*'body umiestnenia'!$E$8</f>
        <v>0</v>
      </c>
      <c r="CG7">
        <f>Z7*'body umiestnenia'!$E$9</f>
        <v>0</v>
      </c>
      <c r="CH7">
        <f>AA7*'body umiestnenia'!$E$10</f>
        <v>0</v>
      </c>
      <c r="CI7">
        <f>AB7*'body umiestnenia'!$E$11</f>
        <v>0</v>
      </c>
      <c r="CJ7">
        <f>AC7*'body umiestnenia'!$E$12</f>
        <v>0</v>
      </c>
      <c r="CK7">
        <f>AD7*'body umiestnenia'!$E$13</f>
        <v>0</v>
      </c>
      <c r="CL7">
        <f>AE7*'body umiestnenia'!$E$14</f>
        <v>0</v>
      </c>
      <c r="CM7">
        <f>AF7*'body umiestnenia'!$E$15</f>
        <v>0</v>
      </c>
      <c r="CN7">
        <f>AG7*'body umiestnenia'!$E$16</f>
        <v>0</v>
      </c>
      <c r="CO7">
        <f>AH7*'body umiestnenia'!$E$17</f>
        <v>0</v>
      </c>
      <c r="CP7">
        <f>AI7*'body umiestnenia'!$E$18</f>
        <v>0</v>
      </c>
      <c r="CQ7">
        <f>AJ7*'body umiestnenia'!$F$3</f>
        <v>0</v>
      </c>
      <c r="CR7">
        <f>AK7*'body umiestnenia'!$F$4</f>
        <v>0</v>
      </c>
      <c r="CS7">
        <f>AL7*'body umiestnenia'!$F$5</f>
        <v>0</v>
      </c>
      <c r="CT7">
        <f>AM7*'body umiestnenia'!$F$6</f>
        <v>0</v>
      </c>
      <c r="CU7">
        <f>AN7*'body umiestnenia'!$F$7</f>
        <v>0</v>
      </c>
      <c r="CV7">
        <f>AO7*'body umiestnenia'!$F$8</f>
        <v>0</v>
      </c>
      <c r="CW7">
        <f>AP7*'body umiestnenia'!$F$9</f>
        <v>0</v>
      </c>
      <c r="CX7">
        <f>AQ7*'body umiestnenia'!$F$10</f>
        <v>0</v>
      </c>
      <c r="CY7">
        <f>AR7*'body umiestnenia'!$F$11</f>
        <v>0</v>
      </c>
      <c r="CZ7">
        <f>AS7*'body umiestnenia'!$F$12</f>
        <v>0</v>
      </c>
      <c r="DA7">
        <f>AT7*'body umiestnenia'!$F$13</f>
        <v>0</v>
      </c>
      <c r="DB7">
        <f>AU7*'body umiestnenia'!$F$14</f>
        <v>0</v>
      </c>
      <c r="DC7">
        <f>AV7*'body umiestnenia'!$G$3</f>
        <v>0</v>
      </c>
      <c r="DD7">
        <f>AW7*'body umiestnenia'!$G$4</f>
        <v>0</v>
      </c>
      <c r="DE7">
        <f>AX7*'body umiestnenia'!$G$5</f>
        <v>0</v>
      </c>
      <c r="DF7">
        <f>AY7*'body umiestnenia'!$G$6</f>
        <v>0</v>
      </c>
      <c r="DG7">
        <f>AZ7*'body umiestnenia'!$G$7</f>
        <v>0</v>
      </c>
      <c r="DH7">
        <f>BA7*'body umiestnenia'!$G$8</f>
        <v>0</v>
      </c>
      <c r="DI7">
        <f>BB7*'body umiestnenia'!$G$9</f>
        <v>0</v>
      </c>
      <c r="DJ7">
        <f>BC7*'body umiestnenia'!$G$10</f>
        <v>0</v>
      </c>
      <c r="DK7">
        <f t="shared" si="0"/>
        <v>0</v>
      </c>
      <c r="DL7">
        <f t="shared" si="1"/>
        <v>0</v>
      </c>
      <c r="DM7">
        <f t="shared" si="2"/>
        <v>36</v>
      </c>
      <c r="DN7">
        <f t="shared" si="3"/>
        <v>49.5</v>
      </c>
      <c r="DO7">
        <f t="shared" si="4"/>
        <v>3.994190268700073</v>
      </c>
    </row>
    <row r="8" spans="1:119" x14ac:dyDescent="0.3">
      <c r="A8" s="106" t="s">
        <v>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6"/>
      <c r="BE8" s="115"/>
      <c r="BF8" s="115"/>
      <c r="BG8" s="115"/>
      <c r="BI8">
        <f>B8*'body umiestnenia'!$B$3</f>
        <v>0</v>
      </c>
      <c r="BJ8">
        <f>C8*'body umiestnenia'!$B$4</f>
        <v>0</v>
      </c>
      <c r="BK8">
        <f>D8*'body umiestnenia'!$B$5</f>
        <v>0</v>
      </c>
      <c r="BL8">
        <f>E8*'body umiestnenia'!$B$6</f>
        <v>0</v>
      </c>
      <c r="BM8">
        <f>F8*'body umiestnenia'!$B$7</f>
        <v>0</v>
      </c>
      <c r="BN8">
        <f>G8*'body umiestnenia'!$B$8</f>
        <v>0</v>
      </c>
      <c r="BO8">
        <f>H8*'body umiestnenia'!$B$9</f>
        <v>0</v>
      </c>
      <c r="BP8">
        <f>I8*'body umiestnenia'!$B$10</f>
        <v>0</v>
      </c>
      <c r="BQ8">
        <f>J8*'body umiestnenia'!$B$11</f>
        <v>0</v>
      </c>
      <c r="BR8">
        <f>K8*'body umiestnenia'!$B$12</f>
        <v>0</v>
      </c>
      <c r="BS8">
        <f>L8*'body umiestnenia'!$C$3</f>
        <v>0</v>
      </c>
      <c r="BT8">
        <f>M8*'body umiestnenia'!$C$4</f>
        <v>0</v>
      </c>
      <c r="BU8">
        <f>N8*'body umiestnenia'!$C$5</f>
        <v>0</v>
      </c>
      <c r="BV8">
        <f>O8*'body umiestnenia'!$C$6</f>
        <v>0</v>
      </c>
      <c r="BW8">
        <f>P8*'body umiestnenia'!$C$7</f>
        <v>0</v>
      </c>
      <c r="BX8">
        <f>Q8*'body umiestnenia'!$D$3</f>
        <v>0</v>
      </c>
      <c r="BY8">
        <f>R8*'body umiestnenia'!$D$4</f>
        <v>0</v>
      </c>
      <c r="BZ8">
        <f>S8*'body umiestnenia'!$D$5</f>
        <v>0</v>
      </c>
      <c r="CA8">
        <f>T8*'body umiestnenia'!$E$3</f>
        <v>0</v>
      </c>
      <c r="CB8">
        <f>U8*'body umiestnenia'!$E$4</f>
        <v>0</v>
      </c>
      <c r="CC8">
        <f>V8*'body umiestnenia'!$E$5</f>
        <v>0</v>
      </c>
      <c r="CD8">
        <f>W8*'body umiestnenia'!$E$6</f>
        <v>0</v>
      </c>
      <c r="CE8">
        <f>X8*'body umiestnenia'!$E$7</f>
        <v>0</v>
      </c>
      <c r="CF8">
        <f>Y8*'body umiestnenia'!$E$8</f>
        <v>0</v>
      </c>
      <c r="CG8">
        <f>Z8*'body umiestnenia'!$E$9</f>
        <v>0</v>
      </c>
      <c r="CH8">
        <f>AA8*'body umiestnenia'!$E$10</f>
        <v>0</v>
      </c>
      <c r="CI8">
        <f>AB8*'body umiestnenia'!$E$11</f>
        <v>0</v>
      </c>
      <c r="CJ8">
        <f>AC8*'body umiestnenia'!$E$12</f>
        <v>0</v>
      </c>
      <c r="CK8">
        <f>AD8*'body umiestnenia'!$E$13</f>
        <v>0</v>
      </c>
      <c r="CL8">
        <f>AE8*'body umiestnenia'!$E$14</f>
        <v>0</v>
      </c>
      <c r="CM8">
        <f>AF8*'body umiestnenia'!$E$15</f>
        <v>0</v>
      </c>
      <c r="CN8">
        <f>AG8*'body umiestnenia'!$E$16</f>
        <v>0</v>
      </c>
      <c r="CO8">
        <f>AH8*'body umiestnenia'!$E$17</f>
        <v>0</v>
      </c>
      <c r="CP8">
        <f>AI8*'body umiestnenia'!$E$18</f>
        <v>0</v>
      </c>
      <c r="CQ8">
        <f>AJ8*'body umiestnenia'!$F$3</f>
        <v>0</v>
      </c>
      <c r="CR8">
        <f>AK8*'body umiestnenia'!$F$4</f>
        <v>0</v>
      </c>
      <c r="CS8">
        <f>AL8*'body umiestnenia'!$F$5</f>
        <v>0</v>
      </c>
      <c r="CT8">
        <f>AM8*'body umiestnenia'!$F$6</f>
        <v>0</v>
      </c>
      <c r="CU8">
        <f>AN8*'body umiestnenia'!$F$7</f>
        <v>0</v>
      </c>
      <c r="CV8">
        <f>AO8*'body umiestnenia'!$F$8</f>
        <v>0</v>
      </c>
      <c r="CW8">
        <f>AP8*'body umiestnenia'!$F$9</f>
        <v>0</v>
      </c>
      <c r="CX8">
        <f>AQ8*'body umiestnenia'!$F$10</f>
        <v>0</v>
      </c>
      <c r="CY8">
        <f>AR8*'body umiestnenia'!$F$11</f>
        <v>0</v>
      </c>
      <c r="CZ8">
        <f>AS8*'body umiestnenia'!$F$12</f>
        <v>0</v>
      </c>
      <c r="DA8">
        <f>AT8*'body umiestnenia'!$F$13</f>
        <v>0</v>
      </c>
      <c r="DB8">
        <f>AU8*'body umiestnenia'!$F$14</f>
        <v>0</v>
      </c>
      <c r="DC8">
        <f>AV8*'body umiestnenia'!$G$3</f>
        <v>0</v>
      </c>
      <c r="DD8">
        <f>AW8*'body umiestnenia'!$G$4</f>
        <v>0</v>
      </c>
      <c r="DE8">
        <f>AX8*'body umiestnenia'!$G$5</f>
        <v>0</v>
      </c>
      <c r="DF8">
        <f>AY8*'body umiestnenia'!$G$6</f>
        <v>0</v>
      </c>
      <c r="DG8">
        <f>AZ8*'body umiestnenia'!$G$7</f>
        <v>0</v>
      </c>
      <c r="DH8">
        <f>BA8*'body umiestnenia'!$G$8</f>
        <v>0</v>
      </c>
      <c r="DI8">
        <f>BB8*'body umiestnenia'!$G$9</f>
        <v>0</v>
      </c>
      <c r="DJ8">
        <f>BC8*'body umiestnenia'!$G$10</f>
        <v>0</v>
      </c>
      <c r="DK8">
        <f t="shared" si="0"/>
        <v>0</v>
      </c>
      <c r="DL8">
        <f t="shared" si="1"/>
        <v>0</v>
      </c>
      <c r="DM8">
        <f t="shared" si="2"/>
        <v>0</v>
      </c>
      <c r="DN8">
        <f t="shared" si="3"/>
        <v>0</v>
      </c>
      <c r="DO8">
        <f t="shared" si="4"/>
        <v>0</v>
      </c>
    </row>
    <row r="9" spans="1:119" x14ac:dyDescent="0.3">
      <c r="A9" s="3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5"/>
      <c r="R9" s="5"/>
      <c r="S9" s="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11"/>
      <c r="AW9" s="11"/>
      <c r="AX9" s="11"/>
      <c r="AY9" s="11"/>
      <c r="AZ9" s="11"/>
      <c r="BA9" s="11"/>
      <c r="BB9" s="11"/>
      <c r="BC9" s="11"/>
      <c r="BE9" s="1"/>
      <c r="BF9" s="1"/>
      <c r="BG9" s="1"/>
      <c r="BI9">
        <f>B9*'body umiestnenia'!$B$3</f>
        <v>0</v>
      </c>
      <c r="BJ9">
        <f>C9*'body umiestnenia'!$B$4</f>
        <v>0</v>
      </c>
      <c r="BK9">
        <f>D9*'body umiestnenia'!$B$5</f>
        <v>0</v>
      </c>
      <c r="BL9">
        <f>E9*'body umiestnenia'!$B$6</f>
        <v>0</v>
      </c>
      <c r="BM9">
        <f>F9*'body umiestnenia'!$B$7</f>
        <v>0</v>
      </c>
      <c r="BN9">
        <f>G9*'body umiestnenia'!$B$8</f>
        <v>0</v>
      </c>
      <c r="BO9">
        <f>H9*'body umiestnenia'!$B$9</f>
        <v>0</v>
      </c>
      <c r="BP9">
        <f>I9*'body umiestnenia'!$B$10</f>
        <v>0</v>
      </c>
      <c r="BQ9">
        <f>J9*'body umiestnenia'!$B$11</f>
        <v>0</v>
      </c>
      <c r="BR9">
        <f>K9*'body umiestnenia'!$B$12</f>
        <v>0</v>
      </c>
      <c r="BS9">
        <f>L9*'body umiestnenia'!$C$3</f>
        <v>0</v>
      </c>
      <c r="BT9">
        <f>M9*'body umiestnenia'!$C$4</f>
        <v>0</v>
      </c>
      <c r="BU9">
        <f>N9*'body umiestnenia'!$C$5</f>
        <v>0</v>
      </c>
      <c r="BV9">
        <f>O9*'body umiestnenia'!$C$6</f>
        <v>0</v>
      </c>
      <c r="BW9">
        <f>P9*'body umiestnenia'!$C$7</f>
        <v>0</v>
      </c>
      <c r="BX9">
        <f>Q9*'body umiestnenia'!$D$3</f>
        <v>0</v>
      </c>
      <c r="BY9">
        <f>R9*'body umiestnenia'!$D$4</f>
        <v>0</v>
      </c>
      <c r="BZ9">
        <f>S9*'body umiestnenia'!$D$5</f>
        <v>0</v>
      </c>
      <c r="CA9">
        <f>T9*'body umiestnenia'!$E$3</f>
        <v>0</v>
      </c>
      <c r="CB9">
        <f>U9*'body umiestnenia'!$E$4</f>
        <v>0</v>
      </c>
      <c r="CC9">
        <f>V9*'body umiestnenia'!$E$5</f>
        <v>0</v>
      </c>
      <c r="CD9">
        <f>W9*'body umiestnenia'!$E$6</f>
        <v>0</v>
      </c>
      <c r="CE9">
        <f>X9*'body umiestnenia'!$E$7</f>
        <v>0</v>
      </c>
      <c r="CF9">
        <f>Y9*'body umiestnenia'!$E$8</f>
        <v>0</v>
      </c>
      <c r="CG9">
        <f>Z9*'body umiestnenia'!$E$9</f>
        <v>0</v>
      </c>
      <c r="CH9">
        <f>AA9*'body umiestnenia'!$E$10</f>
        <v>0</v>
      </c>
      <c r="CI9">
        <f>AB9*'body umiestnenia'!$E$11</f>
        <v>0</v>
      </c>
      <c r="CJ9">
        <f>AC9*'body umiestnenia'!$E$12</f>
        <v>0</v>
      </c>
      <c r="CK9">
        <f>AD9*'body umiestnenia'!$E$13</f>
        <v>0</v>
      </c>
      <c r="CL9">
        <f>AE9*'body umiestnenia'!$E$14</f>
        <v>0</v>
      </c>
      <c r="CM9">
        <f>AF9*'body umiestnenia'!$E$15</f>
        <v>0</v>
      </c>
      <c r="CN9">
        <f>AG9*'body umiestnenia'!$E$16</f>
        <v>0</v>
      </c>
      <c r="CO9">
        <f>AH9*'body umiestnenia'!$E$17</f>
        <v>0</v>
      </c>
      <c r="CP9">
        <f>AI9*'body umiestnenia'!$E$18</f>
        <v>0</v>
      </c>
      <c r="CQ9">
        <f>AJ9*'body umiestnenia'!$F$3</f>
        <v>0</v>
      </c>
      <c r="CR9">
        <f>AK9*'body umiestnenia'!$F$4</f>
        <v>0</v>
      </c>
      <c r="CS9">
        <f>AL9*'body umiestnenia'!$F$5</f>
        <v>0</v>
      </c>
      <c r="CT9">
        <f>AM9*'body umiestnenia'!$F$6</f>
        <v>0</v>
      </c>
      <c r="CU9">
        <f>AN9*'body umiestnenia'!$F$7</f>
        <v>0</v>
      </c>
      <c r="CV9">
        <f>AO9*'body umiestnenia'!$F$8</f>
        <v>0</v>
      </c>
      <c r="CW9">
        <f>AP9*'body umiestnenia'!$F$9</f>
        <v>0</v>
      </c>
      <c r="CX9">
        <f>AQ9*'body umiestnenia'!$F$10</f>
        <v>0</v>
      </c>
      <c r="CY9">
        <f>AR9*'body umiestnenia'!$F$11</f>
        <v>0</v>
      </c>
      <c r="CZ9">
        <f>AS9*'body umiestnenia'!$F$12</f>
        <v>0</v>
      </c>
      <c r="DA9">
        <f>AT9*'body umiestnenia'!$F$13</f>
        <v>0</v>
      </c>
      <c r="DB9">
        <f>AU9*'body umiestnenia'!$F$14</f>
        <v>0</v>
      </c>
      <c r="DC9">
        <f>AV9*'body umiestnenia'!$G$3</f>
        <v>0</v>
      </c>
      <c r="DD9">
        <f>AW9*'body umiestnenia'!$G$4</f>
        <v>0</v>
      </c>
      <c r="DE9">
        <f>AX9*'body umiestnenia'!$G$5</f>
        <v>0</v>
      </c>
      <c r="DF9">
        <f>AY9*'body umiestnenia'!$G$6</f>
        <v>0</v>
      </c>
      <c r="DG9">
        <f>AZ9*'body umiestnenia'!$G$7</f>
        <v>0</v>
      </c>
      <c r="DH9">
        <f>BA9*'body umiestnenia'!$G$8</f>
        <v>0</v>
      </c>
      <c r="DI9">
        <f>BB9*'body umiestnenia'!$G$9</f>
        <v>0</v>
      </c>
      <c r="DJ9">
        <f>BC9*'body umiestnenia'!$G$10</f>
        <v>0</v>
      </c>
      <c r="DK9">
        <f t="shared" si="0"/>
        <v>0</v>
      </c>
      <c r="DL9">
        <f t="shared" si="1"/>
        <v>0</v>
      </c>
      <c r="DM9">
        <f t="shared" si="2"/>
        <v>0</v>
      </c>
      <c r="DN9">
        <f t="shared" si="3"/>
        <v>0</v>
      </c>
      <c r="DO9">
        <f t="shared" si="4"/>
        <v>0</v>
      </c>
    </row>
    <row r="10" spans="1:119" x14ac:dyDescent="0.3">
      <c r="A10" s="36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  <c r="N10" s="6"/>
      <c r="O10" s="6"/>
      <c r="P10" s="6"/>
      <c r="Q10" s="5"/>
      <c r="R10" s="5"/>
      <c r="S10" s="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11"/>
      <c r="AW10" s="11"/>
      <c r="AX10" s="11"/>
      <c r="AY10" s="11"/>
      <c r="AZ10" s="11"/>
      <c r="BA10" s="11"/>
      <c r="BB10" s="11"/>
      <c r="BC10" s="11"/>
      <c r="BE10" s="1"/>
      <c r="BF10" s="1"/>
      <c r="BG10" s="1"/>
      <c r="BI10">
        <f>B10*'body umiestnenia'!$B$3</f>
        <v>0</v>
      </c>
      <c r="BJ10">
        <f>C10*'body umiestnenia'!$B$4</f>
        <v>0</v>
      </c>
      <c r="BK10">
        <f>D10*'body umiestnenia'!$B$5</f>
        <v>0</v>
      </c>
      <c r="BL10">
        <f>E10*'body umiestnenia'!$B$6</f>
        <v>0</v>
      </c>
      <c r="BM10">
        <f>F10*'body umiestnenia'!$B$7</f>
        <v>0</v>
      </c>
      <c r="BN10">
        <f>G10*'body umiestnenia'!$B$8</f>
        <v>0</v>
      </c>
      <c r="BO10">
        <f>H10*'body umiestnenia'!$B$9</f>
        <v>0</v>
      </c>
      <c r="BP10">
        <f>I10*'body umiestnenia'!$B$10</f>
        <v>0</v>
      </c>
      <c r="BQ10">
        <f>J10*'body umiestnenia'!$B$11</f>
        <v>0</v>
      </c>
      <c r="BR10">
        <f>K10*'body umiestnenia'!$B$12</f>
        <v>0</v>
      </c>
      <c r="BS10">
        <f>L10*'body umiestnenia'!$C$3</f>
        <v>0</v>
      </c>
      <c r="BT10">
        <f>M10*'body umiestnenia'!$C$4</f>
        <v>0</v>
      </c>
      <c r="BU10">
        <f>N10*'body umiestnenia'!$C$5</f>
        <v>0</v>
      </c>
      <c r="BV10">
        <f>O10*'body umiestnenia'!$C$6</f>
        <v>0</v>
      </c>
      <c r="BW10">
        <f>P10*'body umiestnenia'!$C$7</f>
        <v>0</v>
      </c>
      <c r="BX10">
        <f>Q10*'body umiestnenia'!$D$3</f>
        <v>0</v>
      </c>
      <c r="BY10">
        <f>R10*'body umiestnenia'!$D$4</f>
        <v>0</v>
      </c>
      <c r="BZ10">
        <f>S10*'body umiestnenia'!$D$5</f>
        <v>0</v>
      </c>
      <c r="CA10">
        <f>T10*'body umiestnenia'!$E$3</f>
        <v>0</v>
      </c>
      <c r="CB10">
        <f>U10*'body umiestnenia'!$E$4</f>
        <v>0</v>
      </c>
      <c r="CC10">
        <f>V10*'body umiestnenia'!$E$5</f>
        <v>0</v>
      </c>
      <c r="CD10">
        <f>W10*'body umiestnenia'!$E$6</f>
        <v>0</v>
      </c>
      <c r="CE10">
        <f>X10*'body umiestnenia'!$E$7</f>
        <v>0</v>
      </c>
      <c r="CF10">
        <f>Y10*'body umiestnenia'!$E$8</f>
        <v>0</v>
      </c>
      <c r="CG10">
        <f>Z10*'body umiestnenia'!$E$9</f>
        <v>0</v>
      </c>
      <c r="CH10">
        <f>AA10*'body umiestnenia'!$E$10</f>
        <v>0</v>
      </c>
      <c r="CI10">
        <f>AB10*'body umiestnenia'!$E$11</f>
        <v>0</v>
      </c>
      <c r="CJ10">
        <f>AC10*'body umiestnenia'!$E$12</f>
        <v>0</v>
      </c>
      <c r="CK10">
        <f>AD10*'body umiestnenia'!$E$13</f>
        <v>0</v>
      </c>
      <c r="CL10">
        <f>AE10*'body umiestnenia'!$E$14</f>
        <v>0</v>
      </c>
      <c r="CM10">
        <f>AF10*'body umiestnenia'!$E$15</f>
        <v>0</v>
      </c>
      <c r="CN10">
        <f>AG10*'body umiestnenia'!$E$16</f>
        <v>0</v>
      </c>
      <c r="CO10">
        <f>AH10*'body umiestnenia'!$E$17</f>
        <v>0</v>
      </c>
      <c r="CP10">
        <f>AI10*'body umiestnenia'!$E$18</f>
        <v>0</v>
      </c>
      <c r="CQ10">
        <f>AJ10*'body umiestnenia'!$F$3</f>
        <v>0</v>
      </c>
      <c r="CR10">
        <f>AK10*'body umiestnenia'!$F$4</f>
        <v>0</v>
      </c>
      <c r="CS10">
        <f>AL10*'body umiestnenia'!$F$5</f>
        <v>0</v>
      </c>
      <c r="CT10">
        <f>AM10*'body umiestnenia'!$F$6</f>
        <v>0</v>
      </c>
      <c r="CU10">
        <f>AN10*'body umiestnenia'!$F$7</f>
        <v>0</v>
      </c>
      <c r="CV10">
        <f>AO10*'body umiestnenia'!$F$8</f>
        <v>0</v>
      </c>
      <c r="CW10">
        <f>AP10*'body umiestnenia'!$F$9</f>
        <v>0</v>
      </c>
      <c r="CX10">
        <f>AQ10*'body umiestnenia'!$F$10</f>
        <v>0</v>
      </c>
      <c r="CY10">
        <f>AR10*'body umiestnenia'!$F$11</f>
        <v>0</v>
      </c>
      <c r="CZ10">
        <f>AS10*'body umiestnenia'!$F$12</f>
        <v>0</v>
      </c>
      <c r="DA10">
        <f>AT10*'body umiestnenia'!$F$13</f>
        <v>0</v>
      </c>
      <c r="DB10">
        <f>AU10*'body umiestnenia'!$F$14</f>
        <v>0</v>
      </c>
      <c r="DC10">
        <f>AV10*'body umiestnenia'!$G$3</f>
        <v>0</v>
      </c>
      <c r="DD10">
        <f>AW10*'body umiestnenia'!$G$4</f>
        <v>0</v>
      </c>
      <c r="DE10">
        <f>AX10*'body umiestnenia'!$G$5</f>
        <v>0</v>
      </c>
      <c r="DF10">
        <f>AY10*'body umiestnenia'!$G$6</f>
        <v>0</v>
      </c>
      <c r="DG10">
        <f>AZ10*'body umiestnenia'!$G$7</f>
        <v>0</v>
      </c>
      <c r="DH10">
        <f>BA10*'body umiestnenia'!$G$8</f>
        <v>0</v>
      </c>
      <c r="DI10">
        <f>BB10*'body umiestnenia'!$G$9</f>
        <v>0</v>
      </c>
      <c r="DJ10">
        <f>BC10*'body umiestnenia'!$G$10</f>
        <v>0</v>
      </c>
      <c r="DK10">
        <f t="shared" si="0"/>
        <v>0</v>
      </c>
      <c r="DL10">
        <f t="shared" si="1"/>
        <v>0</v>
      </c>
      <c r="DM10">
        <f t="shared" si="2"/>
        <v>0</v>
      </c>
      <c r="DN10">
        <f t="shared" si="3"/>
        <v>0</v>
      </c>
      <c r="DO10">
        <f t="shared" si="4"/>
        <v>0</v>
      </c>
    </row>
    <row r="11" spans="1:119" x14ac:dyDescent="0.3">
      <c r="A11" s="16" t="s">
        <v>8</v>
      </c>
      <c r="B11" s="5"/>
      <c r="C11" s="5"/>
      <c r="D11" s="5"/>
      <c r="E11" s="5"/>
      <c r="F11" s="5"/>
      <c r="G11" s="5"/>
      <c r="H11" s="5">
        <v>2</v>
      </c>
      <c r="I11" s="5"/>
      <c r="J11" s="5"/>
      <c r="K11" s="5"/>
      <c r="L11" s="6"/>
      <c r="M11" s="6"/>
      <c r="N11" s="6"/>
      <c r="O11" s="6"/>
      <c r="P11" s="6"/>
      <c r="Q11" s="5"/>
      <c r="R11" s="5"/>
      <c r="S11" s="5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11"/>
      <c r="AW11" s="11"/>
      <c r="AX11" s="11"/>
      <c r="AY11" s="11"/>
      <c r="AZ11" s="11"/>
      <c r="BA11" s="11"/>
      <c r="BB11" s="11"/>
      <c r="BC11" s="11"/>
      <c r="BE11" s="1"/>
      <c r="BF11" s="1"/>
      <c r="BG11" s="1"/>
      <c r="BI11">
        <f>B11*'body umiestnenia'!$B$3</f>
        <v>0</v>
      </c>
      <c r="BJ11">
        <f>C11*'body umiestnenia'!$B$4</f>
        <v>0</v>
      </c>
      <c r="BK11">
        <f>D11*'body umiestnenia'!$B$5</f>
        <v>0</v>
      </c>
      <c r="BL11">
        <f>E11*'body umiestnenia'!$B$6</f>
        <v>0</v>
      </c>
      <c r="BM11">
        <f>F11*'body umiestnenia'!$B$7</f>
        <v>0</v>
      </c>
      <c r="BN11">
        <f>G11*'body umiestnenia'!$B$8</f>
        <v>0</v>
      </c>
      <c r="BO11">
        <f>H11*'body umiestnenia'!$B$9</f>
        <v>28</v>
      </c>
      <c r="BP11">
        <f>I11*'body umiestnenia'!$B$10</f>
        <v>0</v>
      </c>
      <c r="BQ11">
        <f>J11*'body umiestnenia'!$B$11</f>
        <v>0</v>
      </c>
      <c r="BR11">
        <f>K11*'body umiestnenia'!$B$12</f>
        <v>0</v>
      </c>
      <c r="BS11">
        <f>L11*'body umiestnenia'!$C$3</f>
        <v>0</v>
      </c>
      <c r="BT11">
        <f>M11*'body umiestnenia'!$C$4</f>
        <v>0</v>
      </c>
      <c r="BU11">
        <f>N11*'body umiestnenia'!$C$5</f>
        <v>0</v>
      </c>
      <c r="BV11">
        <f>O11*'body umiestnenia'!$C$6</f>
        <v>0</v>
      </c>
      <c r="BW11">
        <f>P11*'body umiestnenia'!$C$7</f>
        <v>0</v>
      </c>
      <c r="BX11">
        <f>Q11*'body umiestnenia'!$D$3</f>
        <v>0</v>
      </c>
      <c r="BY11">
        <f>R11*'body umiestnenia'!$D$4</f>
        <v>0</v>
      </c>
      <c r="BZ11">
        <f>S11*'body umiestnenia'!$D$5</f>
        <v>0</v>
      </c>
      <c r="CA11">
        <f>T11*'body umiestnenia'!$E$3</f>
        <v>0</v>
      </c>
      <c r="CB11">
        <f>U11*'body umiestnenia'!$E$4</f>
        <v>0</v>
      </c>
      <c r="CC11">
        <f>V11*'body umiestnenia'!$E$5</f>
        <v>0</v>
      </c>
      <c r="CD11">
        <f>W11*'body umiestnenia'!$E$6</f>
        <v>0</v>
      </c>
      <c r="CE11">
        <f>X11*'body umiestnenia'!$E$7</f>
        <v>0</v>
      </c>
      <c r="CF11">
        <f>Y11*'body umiestnenia'!$E$8</f>
        <v>0</v>
      </c>
      <c r="CG11">
        <f>Z11*'body umiestnenia'!$E$9</f>
        <v>0</v>
      </c>
      <c r="CH11">
        <f>AA11*'body umiestnenia'!$E$10</f>
        <v>0</v>
      </c>
      <c r="CI11">
        <f>AB11*'body umiestnenia'!$E$11</f>
        <v>0</v>
      </c>
      <c r="CJ11">
        <f>AC11*'body umiestnenia'!$E$12</f>
        <v>0</v>
      </c>
      <c r="CK11">
        <f>AD11*'body umiestnenia'!$E$13</f>
        <v>0</v>
      </c>
      <c r="CL11">
        <f>AE11*'body umiestnenia'!$E$14</f>
        <v>0</v>
      </c>
      <c r="CM11">
        <f>AF11*'body umiestnenia'!$E$15</f>
        <v>0</v>
      </c>
      <c r="CN11">
        <f>AG11*'body umiestnenia'!$E$16</f>
        <v>0</v>
      </c>
      <c r="CO11">
        <f>AH11*'body umiestnenia'!$E$17</f>
        <v>0</v>
      </c>
      <c r="CP11">
        <f>AI11*'body umiestnenia'!$E$18</f>
        <v>0</v>
      </c>
      <c r="CQ11">
        <f>AJ11*'body umiestnenia'!$F$3</f>
        <v>0</v>
      </c>
      <c r="CR11">
        <f>AK11*'body umiestnenia'!$F$4</f>
        <v>0</v>
      </c>
      <c r="CS11">
        <f>AL11*'body umiestnenia'!$F$5</f>
        <v>0</v>
      </c>
      <c r="CT11">
        <f>AM11*'body umiestnenia'!$F$6</f>
        <v>0</v>
      </c>
      <c r="CU11">
        <f>AN11*'body umiestnenia'!$F$7</f>
        <v>0</v>
      </c>
      <c r="CV11">
        <f>AO11*'body umiestnenia'!$F$8</f>
        <v>0</v>
      </c>
      <c r="CW11">
        <f>AP11*'body umiestnenia'!$F$9</f>
        <v>0</v>
      </c>
      <c r="CX11">
        <f>AQ11*'body umiestnenia'!$F$10</f>
        <v>0</v>
      </c>
      <c r="CY11">
        <f>AR11*'body umiestnenia'!$F$11</f>
        <v>0</v>
      </c>
      <c r="CZ11">
        <f>AS11*'body umiestnenia'!$F$12</f>
        <v>0</v>
      </c>
      <c r="DA11">
        <f>AT11*'body umiestnenia'!$F$13</f>
        <v>0</v>
      </c>
      <c r="DB11">
        <f>AU11*'body umiestnenia'!$F$14</f>
        <v>0</v>
      </c>
      <c r="DC11">
        <f>AV11*'body umiestnenia'!$G$3</f>
        <v>0</v>
      </c>
      <c r="DD11">
        <f>AW11*'body umiestnenia'!$G$4</f>
        <v>0</v>
      </c>
      <c r="DE11">
        <f>AX11*'body umiestnenia'!$G$5</f>
        <v>0</v>
      </c>
      <c r="DF11">
        <f>AY11*'body umiestnenia'!$G$6</f>
        <v>0</v>
      </c>
      <c r="DG11">
        <f>AZ11*'body umiestnenia'!$G$7</f>
        <v>0</v>
      </c>
      <c r="DH11">
        <f>BA11*'body umiestnenia'!$G$8</f>
        <v>0</v>
      </c>
      <c r="DI11">
        <f>BB11*'body umiestnenia'!$G$9</f>
        <v>0</v>
      </c>
      <c r="DJ11">
        <f>BC11*'body umiestnenia'!$G$10</f>
        <v>0</v>
      </c>
      <c r="DK11">
        <f t="shared" si="0"/>
        <v>0</v>
      </c>
      <c r="DL11">
        <f t="shared" si="1"/>
        <v>0</v>
      </c>
      <c r="DM11">
        <f t="shared" si="2"/>
        <v>0</v>
      </c>
      <c r="DN11">
        <f t="shared" si="3"/>
        <v>28</v>
      </c>
      <c r="DO11">
        <f t="shared" si="4"/>
        <v>2.2593399499717584</v>
      </c>
    </row>
    <row r="12" spans="1:119" x14ac:dyDescent="0.3">
      <c r="A12" s="36" t="s">
        <v>190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5"/>
      <c r="R12" s="5"/>
      <c r="S12" s="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11"/>
      <c r="AW12" s="11"/>
      <c r="AX12" s="11"/>
      <c r="AY12" s="11"/>
      <c r="AZ12" s="11"/>
      <c r="BA12" s="11"/>
      <c r="BB12" s="11"/>
      <c r="BC12" s="11"/>
      <c r="BE12" s="1"/>
      <c r="BF12" s="1"/>
      <c r="BG12" s="1"/>
      <c r="BI12">
        <f>B12*'body umiestnenia'!$B$3</f>
        <v>0</v>
      </c>
      <c r="BJ12">
        <f>C12*'body umiestnenia'!$B$4</f>
        <v>0</v>
      </c>
      <c r="BK12">
        <f>D12*'body umiestnenia'!$B$5</f>
        <v>0</v>
      </c>
      <c r="BL12">
        <f>E12*'body umiestnenia'!$B$6</f>
        <v>0</v>
      </c>
      <c r="BM12">
        <f>F12*'body umiestnenia'!$B$7</f>
        <v>0</v>
      </c>
      <c r="BN12">
        <f>G12*'body umiestnenia'!$B$8</f>
        <v>0</v>
      </c>
      <c r="BO12">
        <f>H12*'body umiestnenia'!$B$9</f>
        <v>0</v>
      </c>
      <c r="BP12">
        <f>I12*'body umiestnenia'!$B$10</f>
        <v>0</v>
      </c>
      <c r="BQ12">
        <f>J12*'body umiestnenia'!$B$11</f>
        <v>0</v>
      </c>
      <c r="BR12">
        <f>K12*'body umiestnenia'!$B$12</f>
        <v>0</v>
      </c>
      <c r="BS12">
        <f>L12*'body umiestnenia'!$C$3</f>
        <v>0</v>
      </c>
      <c r="BT12">
        <f>M12*'body umiestnenia'!$C$4</f>
        <v>0</v>
      </c>
      <c r="BU12">
        <f>N12*'body umiestnenia'!$C$5</f>
        <v>0</v>
      </c>
      <c r="BV12">
        <f>O12*'body umiestnenia'!$C$6</f>
        <v>0</v>
      </c>
      <c r="BW12">
        <f>P12*'body umiestnenia'!$C$7</f>
        <v>0</v>
      </c>
      <c r="BX12">
        <f>Q12*'body umiestnenia'!$D$3</f>
        <v>0</v>
      </c>
      <c r="BY12">
        <f>R12*'body umiestnenia'!$D$4</f>
        <v>0</v>
      </c>
      <c r="BZ12">
        <f>S12*'body umiestnenia'!$D$5</f>
        <v>0</v>
      </c>
      <c r="CA12">
        <f>T12*'body umiestnenia'!$E$3</f>
        <v>0</v>
      </c>
      <c r="CB12">
        <f>U12*'body umiestnenia'!$E$4</f>
        <v>0</v>
      </c>
      <c r="CC12">
        <f>V12*'body umiestnenia'!$E$5</f>
        <v>0</v>
      </c>
      <c r="CD12">
        <f>W12*'body umiestnenia'!$E$6</f>
        <v>0</v>
      </c>
      <c r="CE12">
        <f>X12*'body umiestnenia'!$E$7</f>
        <v>0</v>
      </c>
      <c r="CF12">
        <f>Y12*'body umiestnenia'!$E$8</f>
        <v>0</v>
      </c>
      <c r="CG12">
        <f>Z12*'body umiestnenia'!$E$9</f>
        <v>0</v>
      </c>
      <c r="CH12">
        <f>AA12*'body umiestnenia'!$E$10</f>
        <v>0</v>
      </c>
      <c r="CI12">
        <f>AB12*'body umiestnenia'!$E$11</f>
        <v>0</v>
      </c>
      <c r="CJ12">
        <f>AC12*'body umiestnenia'!$E$12</f>
        <v>0</v>
      </c>
      <c r="CK12">
        <f>AD12*'body umiestnenia'!$E$13</f>
        <v>0</v>
      </c>
      <c r="CL12">
        <f>AE12*'body umiestnenia'!$E$14</f>
        <v>0</v>
      </c>
      <c r="CM12">
        <f>AF12*'body umiestnenia'!$E$15</f>
        <v>0</v>
      </c>
      <c r="CN12">
        <f>AG12*'body umiestnenia'!$E$16</f>
        <v>0</v>
      </c>
      <c r="CO12">
        <f>AH12*'body umiestnenia'!$E$17</f>
        <v>0</v>
      </c>
      <c r="CP12">
        <f>AI12*'body umiestnenia'!$E$18</f>
        <v>0</v>
      </c>
      <c r="CQ12">
        <f>AJ12*'body umiestnenia'!$F$3</f>
        <v>0</v>
      </c>
      <c r="CR12">
        <f>AK12*'body umiestnenia'!$F$4</f>
        <v>0</v>
      </c>
      <c r="CS12">
        <f>AL12*'body umiestnenia'!$F$5</f>
        <v>0</v>
      </c>
      <c r="CT12">
        <f>AM12*'body umiestnenia'!$F$6</f>
        <v>0</v>
      </c>
      <c r="CU12">
        <f>AN12*'body umiestnenia'!$F$7</f>
        <v>0</v>
      </c>
      <c r="CV12">
        <f>AO12*'body umiestnenia'!$F$8</f>
        <v>0</v>
      </c>
      <c r="CW12">
        <f>AP12*'body umiestnenia'!$F$9</f>
        <v>0</v>
      </c>
      <c r="CX12">
        <f>AQ12*'body umiestnenia'!$F$10</f>
        <v>0</v>
      </c>
      <c r="CY12">
        <f>AR12*'body umiestnenia'!$F$11</f>
        <v>0</v>
      </c>
      <c r="CZ12">
        <f>AS12*'body umiestnenia'!$F$12</f>
        <v>0</v>
      </c>
      <c r="DA12">
        <f>AT12*'body umiestnenia'!$F$13</f>
        <v>0</v>
      </c>
      <c r="DB12">
        <f>AU12*'body umiestnenia'!$F$14</f>
        <v>0</v>
      </c>
      <c r="DC12">
        <f>AV12*'body umiestnenia'!$G$3</f>
        <v>0</v>
      </c>
      <c r="DD12">
        <f>AW12*'body umiestnenia'!$G$4</f>
        <v>0</v>
      </c>
      <c r="DE12">
        <f>AX12*'body umiestnenia'!$G$5</f>
        <v>0</v>
      </c>
      <c r="DF12">
        <f>AY12*'body umiestnenia'!$G$6</f>
        <v>0</v>
      </c>
      <c r="DG12">
        <f>AZ12*'body umiestnenia'!$G$7</f>
        <v>0</v>
      </c>
      <c r="DH12">
        <f>BA12*'body umiestnenia'!$G$8</f>
        <v>0</v>
      </c>
      <c r="DI12">
        <f>BB12*'body umiestnenia'!$G$9</f>
        <v>0</v>
      </c>
      <c r="DJ12">
        <f>BC12*'body umiestnenia'!$G$10</f>
        <v>0</v>
      </c>
      <c r="DK12">
        <f t="shared" si="0"/>
        <v>0</v>
      </c>
      <c r="DL12">
        <f t="shared" si="1"/>
        <v>0</v>
      </c>
      <c r="DM12">
        <f t="shared" si="2"/>
        <v>0</v>
      </c>
      <c r="DN12">
        <f t="shared" si="3"/>
        <v>0</v>
      </c>
      <c r="DO12">
        <f t="shared" si="4"/>
        <v>0</v>
      </c>
    </row>
    <row r="13" spans="1:119" x14ac:dyDescent="0.3">
      <c r="A13" s="106" t="s">
        <v>10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6"/>
      <c r="BE13" s="115"/>
      <c r="BF13" s="115"/>
      <c r="BG13" s="115"/>
      <c r="BI13">
        <f>B13*'body umiestnenia'!$B$3</f>
        <v>0</v>
      </c>
      <c r="BJ13">
        <f>C13*'body umiestnenia'!$B$4</f>
        <v>0</v>
      </c>
      <c r="BK13">
        <f>D13*'body umiestnenia'!$B$5</f>
        <v>0</v>
      </c>
      <c r="BL13">
        <f>E13*'body umiestnenia'!$B$6</f>
        <v>0</v>
      </c>
      <c r="BM13">
        <f>F13*'body umiestnenia'!$B$7</f>
        <v>0</v>
      </c>
      <c r="BN13">
        <f>G13*'body umiestnenia'!$B$8</f>
        <v>0</v>
      </c>
      <c r="BO13">
        <f>H13*'body umiestnenia'!$B$9</f>
        <v>0</v>
      </c>
      <c r="BP13">
        <f>I13*'body umiestnenia'!$B$10</f>
        <v>0</v>
      </c>
      <c r="BQ13">
        <f>J13*'body umiestnenia'!$B$11</f>
        <v>0</v>
      </c>
      <c r="BR13">
        <f>K13*'body umiestnenia'!$B$12</f>
        <v>0</v>
      </c>
      <c r="BS13">
        <f>L13*'body umiestnenia'!$C$3</f>
        <v>0</v>
      </c>
      <c r="BT13">
        <f>M13*'body umiestnenia'!$C$4</f>
        <v>0</v>
      </c>
      <c r="BU13">
        <f>N13*'body umiestnenia'!$C$5</f>
        <v>0</v>
      </c>
      <c r="BV13">
        <f>O13*'body umiestnenia'!$C$6</f>
        <v>0</v>
      </c>
      <c r="BW13">
        <f>P13*'body umiestnenia'!$C$7</f>
        <v>0</v>
      </c>
      <c r="BX13">
        <f>Q13*'body umiestnenia'!$D$3</f>
        <v>0</v>
      </c>
      <c r="BY13">
        <f>R13*'body umiestnenia'!$D$4</f>
        <v>0</v>
      </c>
      <c r="BZ13">
        <f>S13*'body umiestnenia'!$D$5</f>
        <v>0</v>
      </c>
      <c r="CA13">
        <f>T13*'body umiestnenia'!$E$3</f>
        <v>0</v>
      </c>
      <c r="CB13">
        <f>U13*'body umiestnenia'!$E$4</f>
        <v>0</v>
      </c>
      <c r="CC13">
        <f>V13*'body umiestnenia'!$E$5</f>
        <v>0</v>
      </c>
      <c r="CD13">
        <f>W13*'body umiestnenia'!$E$6</f>
        <v>0</v>
      </c>
      <c r="CE13">
        <f>X13*'body umiestnenia'!$E$7</f>
        <v>0</v>
      </c>
      <c r="CF13">
        <f>Y13*'body umiestnenia'!$E$8</f>
        <v>0</v>
      </c>
      <c r="CG13">
        <f>Z13*'body umiestnenia'!$E$9</f>
        <v>0</v>
      </c>
      <c r="CH13">
        <f>AA13*'body umiestnenia'!$E$10</f>
        <v>0</v>
      </c>
      <c r="CI13">
        <f>AB13*'body umiestnenia'!$E$11</f>
        <v>0</v>
      </c>
      <c r="CJ13">
        <f>AC13*'body umiestnenia'!$E$12</f>
        <v>0</v>
      </c>
      <c r="CK13">
        <f>AD13*'body umiestnenia'!$E$13</f>
        <v>0</v>
      </c>
      <c r="CL13">
        <f>AE13*'body umiestnenia'!$E$14</f>
        <v>0</v>
      </c>
      <c r="CM13">
        <f>AF13*'body umiestnenia'!$E$15</f>
        <v>0</v>
      </c>
      <c r="CN13">
        <f>AG13*'body umiestnenia'!$E$16</f>
        <v>0</v>
      </c>
      <c r="CO13">
        <f>AH13*'body umiestnenia'!$E$17</f>
        <v>0</v>
      </c>
      <c r="CP13">
        <f>AI13*'body umiestnenia'!$E$18</f>
        <v>0</v>
      </c>
      <c r="CQ13">
        <f>AJ13*'body umiestnenia'!$F$3</f>
        <v>0</v>
      </c>
      <c r="CR13">
        <f>AK13*'body umiestnenia'!$F$4</f>
        <v>0</v>
      </c>
      <c r="CS13">
        <f>AL13*'body umiestnenia'!$F$5</f>
        <v>0</v>
      </c>
      <c r="CT13">
        <f>AM13*'body umiestnenia'!$F$6</f>
        <v>0</v>
      </c>
      <c r="CU13">
        <f>AN13*'body umiestnenia'!$F$7</f>
        <v>0</v>
      </c>
      <c r="CV13">
        <f>AO13*'body umiestnenia'!$F$8</f>
        <v>0</v>
      </c>
      <c r="CW13">
        <f>AP13*'body umiestnenia'!$F$9</f>
        <v>0</v>
      </c>
      <c r="CX13">
        <f>AQ13*'body umiestnenia'!$F$10</f>
        <v>0</v>
      </c>
      <c r="CY13">
        <f>AR13*'body umiestnenia'!$F$11</f>
        <v>0</v>
      </c>
      <c r="CZ13">
        <f>AS13*'body umiestnenia'!$F$12</f>
        <v>0</v>
      </c>
      <c r="DA13">
        <f>AT13*'body umiestnenia'!$F$13</f>
        <v>0</v>
      </c>
      <c r="DB13">
        <f>AU13*'body umiestnenia'!$F$14</f>
        <v>0</v>
      </c>
      <c r="DC13">
        <f>AV13*'body umiestnenia'!$G$3</f>
        <v>0</v>
      </c>
      <c r="DD13">
        <f>AW13*'body umiestnenia'!$G$4</f>
        <v>0</v>
      </c>
      <c r="DE13">
        <f>AX13*'body umiestnenia'!$G$5</f>
        <v>0</v>
      </c>
      <c r="DF13">
        <f>AY13*'body umiestnenia'!$G$6</f>
        <v>0</v>
      </c>
      <c r="DG13">
        <f>AZ13*'body umiestnenia'!$G$7</f>
        <v>0</v>
      </c>
      <c r="DH13">
        <f>BA13*'body umiestnenia'!$G$8</f>
        <v>0</v>
      </c>
      <c r="DI13">
        <f>BB13*'body umiestnenia'!$G$9</f>
        <v>0</v>
      </c>
      <c r="DJ13">
        <f>BC13*'body umiestnenia'!$G$10</f>
        <v>0</v>
      </c>
      <c r="DK13">
        <f t="shared" si="0"/>
        <v>0</v>
      </c>
      <c r="DL13">
        <f t="shared" si="1"/>
        <v>0</v>
      </c>
      <c r="DM13">
        <f t="shared" si="2"/>
        <v>0</v>
      </c>
      <c r="DN13">
        <f t="shared" si="3"/>
        <v>0</v>
      </c>
      <c r="DO13">
        <f t="shared" si="4"/>
        <v>0</v>
      </c>
    </row>
    <row r="14" spans="1:119" x14ac:dyDescent="0.3">
      <c r="A14" s="18" t="s">
        <v>11</v>
      </c>
      <c r="B14" s="5">
        <v>2</v>
      </c>
      <c r="C14" s="5"/>
      <c r="D14" s="5"/>
      <c r="E14" s="5"/>
      <c r="F14" s="5"/>
      <c r="G14" s="5"/>
      <c r="H14" s="5"/>
      <c r="I14" s="5"/>
      <c r="J14" s="5"/>
      <c r="K14" s="5"/>
      <c r="L14" s="6"/>
      <c r="M14" s="6"/>
      <c r="N14" s="6"/>
      <c r="O14" s="6"/>
      <c r="P14" s="6"/>
      <c r="Q14" s="5"/>
      <c r="R14" s="5"/>
      <c r="S14" s="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11"/>
      <c r="AW14" s="11"/>
      <c r="AX14" s="11"/>
      <c r="AY14" s="11"/>
      <c r="AZ14" s="11"/>
      <c r="BA14" s="11">
        <v>1</v>
      </c>
      <c r="BB14" s="11"/>
      <c r="BC14" s="11"/>
      <c r="BE14" s="1">
        <v>1</v>
      </c>
      <c r="BF14" s="1">
        <v>4</v>
      </c>
      <c r="BG14" s="1">
        <v>5</v>
      </c>
      <c r="BI14">
        <f>B14*'body umiestnenia'!$B$3</f>
        <v>40</v>
      </c>
      <c r="BJ14">
        <f>C14*'body umiestnenia'!$B$4</f>
        <v>0</v>
      </c>
      <c r="BK14">
        <f>D14*'body umiestnenia'!$B$5</f>
        <v>0</v>
      </c>
      <c r="BL14">
        <f>E14*'body umiestnenia'!$B$6</f>
        <v>0</v>
      </c>
      <c r="BM14">
        <f>F14*'body umiestnenia'!$B$7</f>
        <v>0</v>
      </c>
      <c r="BN14">
        <f>G14*'body umiestnenia'!$B$8</f>
        <v>0</v>
      </c>
      <c r="BO14">
        <f>H14*'body umiestnenia'!$B$9</f>
        <v>0</v>
      </c>
      <c r="BP14">
        <f>I14*'body umiestnenia'!$B$10</f>
        <v>0</v>
      </c>
      <c r="BQ14">
        <f>J14*'body umiestnenia'!$B$11</f>
        <v>0</v>
      </c>
      <c r="BR14">
        <f>K14*'body umiestnenia'!$B$12</f>
        <v>0</v>
      </c>
      <c r="BS14">
        <f>L14*'body umiestnenia'!$C$3</f>
        <v>0</v>
      </c>
      <c r="BT14">
        <f>M14*'body umiestnenia'!$C$4</f>
        <v>0</v>
      </c>
      <c r="BU14">
        <f>N14*'body umiestnenia'!$C$5</f>
        <v>0</v>
      </c>
      <c r="BV14">
        <f>O14*'body umiestnenia'!$C$6</f>
        <v>0</v>
      </c>
      <c r="BW14">
        <f>P14*'body umiestnenia'!$C$7</f>
        <v>0</v>
      </c>
      <c r="BX14">
        <f>Q14*'body umiestnenia'!$D$3</f>
        <v>0</v>
      </c>
      <c r="BY14">
        <f>R14*'body umiestnenia'!$D$4</f>
        <v>0</v>
      </c>
      <c r="BZ14">
        <f>S14*'body umiestnenia'!$D$5</f>
        <v>0</v>
      </c>
      <c r="CA14">
        <f>T14*'body umiestnenia'!$E$3</f>
        <v>0</v>
      </c>
      <c r="CB14">
        <f>U14*'body umiestnenia'!$E$4</f>
        <v>0</v>
      </c>
      <c r="CC14">
        <f>V14*'body umiestnenia'!$E$5</f>
        <v>0</v>
      </c>
      <c r="CD14">
        <f>W14*'body umiestnenia'!$E$6</f>
        <v>0</v>
      </c>
      <c r="CE14">
        <f>X14*'body umiestnenia'!$E$7</f>
        <v>0</v>
      </c>
      <c r="CF14">
        <f>Y14*'body umiestnenia'!$E$8</f>
        <v>0</v>
      </c>
      <c r="CG14">
        <f>Z14*'body umiestnenia'!$E$9</f>
        <v>0</v>
      </c>
      <c r="CH14">
        <f>AA14*'body umiestnenia'!$E$10</f>
        <v>0</v>
      </c>
      <c r="CI14">
        <f>AB14*'body umiestnenia'!$E$11</f>
        <v>0</v>
      </c>
      <c r="CJ14">
        <f>AC14*'body umiestnenia'!$E$12</f>
        <v>0</v>
      </c>
      <c r="CK14">
        <f>AD14*'body umiestnenia'!$E$13</f>
        <v>0</v>
      </c>
      <c r="CL14">
        <f>AE14*'body umiestnenia'!$E$14</f>
        <v>0</v>
      </c>
      <c r="CM14">
        <f>AF14*'body umiestnenia'!$E$15</f>
        <v>0</v>
      </c>
      <c r="CN14">
        <f>AG14*'body umiestnenia'!$E$16</f>
        <v>0</v>
      </c>
      <c r="CO14">
        <f>AH14*'body umiestnenia'!$E$17</f>
        <v>0</v>
      </c>
      <c r="CP14">
        <f>AI14*'body umiestnenia'!$E$18</f>
        <v>0</v>
      </c>
      <c r="CQ14">
        <f>AJ14*'body umiestnenia'!$F$3</f>
        <v>0</v>
      </c>
      <c r="CR14">
        <f>AK14*'body umiestnenia'!$F$4</f>
        <v>0</v>
      </c>
      <c r="CS14">
        <f>AL14*'body umiestnenia'!$F$5</f>
        <v>0</v>
      </c>
      <c r="CT14">
        <f>AM14*'body umiestnenia'!$F$6</f>
        <v>0</v>
      </c>
      <c r="CU14">
        <f>AN14*'body umiestnenia'!$F$7</f>
        <v>0</v>
      </c>
      <c r="CV14">
        <f>AO14*'body umiestnenia'!$F$8</f>
        <v>0</v>
      </c>
      <c r="CW14">
        <f>AP14*'body umiestnenia'!$F$9</f>
        <v>0</v>
      </c>
      <c r="CX14">
        <f>AQ14*'body umiestnenia'!$F$10</f>
        <v>0</v>
      </c>
      <c r="CY14">
        <f>AR14*'body umiestnenia'!$F$11</f>
        <v>0</v>
      </c>
      <c r="CZ14">
        <f>AS14*'body umiestnenia'!$F$12</f>
        <v>0</v>
      </c>
      <c r="DA14">
        <f>AT14*'body umiestnenia'!$F$13</f>
        <v>0</v>
      </c>
      <c r="DB14">
        <f>AU14*'body umiestnenia'!$F$14</f>
        <v>0</v>
      </c>
      <c r="DC14">
        <f>AV14*'body umiestnenia'!$G$3</f>
        <v>0</v>
      </c>
      <c r="DD14">
        <f>AW14*'body umiestnenia'!$G$4</f>
        <v>0</v>
      </c>
      <c r="DE14">
        <f>AX14*'body umiestnenia'!$G$5</f>
        <v>0</v>
      </c>
      <c r="DF14">
        <f>AY14*'body umiestnenia'!$G$6</f>
        <v>0</v>
      </c>
      <c r="DG14">
        <f>AZ14*'body umiestnenia'!$G$7</f>
        <v>0</v>
      </c>
      <c r="DH14" s="120">
        <v>3.3</v>
      </c>
      <c r="DI14">
        <f>BB14*'body umiestnenia'!$G$9</f>
        <v>0</v>
      </c>
      <c r="DJ14">
        <f>BC14*'body umiestnenia'!$G$10</f>
        <v>0</v>
      </c>
      <c r="DK14">
        <f t="shared" si="0"/>
        <v>8</v>
      </c>
      <c r="DL14">
        <f t="shared" si="1"/>
        <v>32</v>
      </c>
      <c r="DM14">
        <f t="shared" si="2"/>
        <v>30</v>
      </c>
      <c r="DN14">
        <f t="shared" si="3"/>
        <v>113.3</v>
      </c>
      <c r="DO14">
        <f t="shared" si="4"/>
        <v>9.142257726135723</v>
      </c>
    </row>
    <row r="15" spans="1:119" x14ac:dyDescent="0.3">
      <c r="A15" s="106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6"/>
      <c r="N15" s="6"/>
      <c r="O15" s="6"/>
      <c r="P15" s="6"/>
      <c r="Q15" s="5"/>
      <c r="R15" s="5"/>
      <c r="S15" s="5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11"/>
      <c r="AW15" s="11"/>
      <c r="AX15" s="11"/>
      <c r="AY15" s="11"/>
      <c r="AZ15" s="11"/>
      <c r="BA15" s="11"/>
      <c r="BB15" s="11"/>
      <c r="BC15" s="11"/>
      <c r="BE15" s="1"/>
      <c r="BF15" s="1"/>
      <c r="BG15" s="1"/>
      <c r="BI15">
        <f>B15*'body umiestnenia'!$B$3</f>
        <v>0</v>
      </c>
      <c r="BJ15">
        <f>C15*'body umiestnenia'!$B$4</f>
        <v>0</v>
      </c>
      <c r="BK15">
        <f>D15*'body umiestnenia'!$B$5</f>
        <v>0</v>
      </c>
      <c r="BL15">
        <f>E15*'body umiestnenia'!$B$6</f>
        <v>0</v>
      </c>
      <c r="BM15">
        <f>F15*'body umiestnenia'!$B$7</f>
        <v>0</v>
      </c>
      <c r="BN15">
        <f>G15*'body umiestnenia'!$B$8</f>
        <v>0</v>
      </c>
      <c r="BO15">
        <f>H15*'body umiestnenia'!$B$9</f>
        <v>0</v>
      </c>
      <c r="BP15">
        <f>I15*'body umiestnenia'!$B$10</f>
        <v>0</v>
      </c>
      <c r="BQ15">
        <f>J15*'body umiestnenia'!$B$11</f>
        <v>0</v>
      </c>
      <c r="BR15">
        <f>K15*'body umiestnenia'!$B$12</f>
        <v>0</v>
      </c>
      <c r="BS15">
        <f>L15*'body umiestnenia'!$C$3</f>
        <v>0</v>
      </c>
      <c r="BT15">
        <f>M15*'body umiestnenia'!$C$4</f>
        <v>0</v>
      </c>
      <c r="BU15">
        <f>N15*'body umiestnenia'!$C$5</f>
        <v>0</v>
      </c>
      <c r="BV15">
        <f>O15*'body umiestnenia'!$C$6</f>
        <v>0</v>
      </c>
      <c r="BW15">
        <f>P15*'body umiestnenia'!$C$7</f>
        <v>0</v>
      </c>
      <c r="BX15">
        <f>Q15*'body umiestnenia'!$D$3</f>
        <v>0</v>
      </c>
      <c r="BY15">
        <f>R15*'body umiestnenia'!$D$4</f>
        <v>0</v>
      </c>
      <c r="BZ15">
        <f>S15*'body umiestnenia'!$D$5</f>
        <v>0</v>
      </c>
      <c r="CA15">
        <f>T15*'body umiestnenia'!$E$3</f>
        <v>0</v>
      </c>
      <c r="CB15">
        <f>U15*'body umiestnenia'!$E$4</f>
        <v>0</v>
      </c>
      <c r="CC15">
        <f>V15*'body umiestnenia'!$E$5</f>
        <v>0</v>
      </c>
      <c r="CD15">
        <f>W15*'body umiestnenia'!$E$6</f>
        <v>0</v>
      </c>
      <c r="CE15">
        <f>X15*'body umiestnenia'!$E$7</f>
        <v>0</v>
      </c>
      <c r="CF15">
        <f>Y15*'body umiestnenia'!$E$8</f>
        <v>0</v>
      </c>
      <c r="CG15">
        <f>Z15*'body umiestnenia'!$E$9</f>
        <v>0</v>
      </c>
      <c r="CH15">
        <f>AA15*'body umiestnenia'!$E$10</f>
        <v>0</v>
      </c>
      <c r="CI15">
        <f>AB15*'body umiestnenia'!$E$11</f>
        <v>0</v>
      </c>
      <c r="CJ15">
        <f>AC15*'body umiestnenia'!$E$12</f>
        <v>0</v>
      </c>
      <c r="CK15">
        <f>AD15*'body umiestnenia'!$E$13</f>
        <v>0</v>
      </c>
      <c r="CL15">
        <f>AE15*'body umiestnenia'!$E$14</f>
        <v>0</v>
      </c>
      <c r="CM15">
        <f>AF15*'body umiestnenia'!$E$15</f>
        <v>0</v>
      </c>
      <c r="CN15">
        <f>AG15*'body umiestnenia'!$E$16</f>
        <v>0</v>
      </c>
      <c r="CO15">
        <f>AH15*'body umiestnenia'!$E$17</f>
        <v>0</v>
      </c>
      <c r="CP15">
        <f>AI15*'body umiestnenia'!$E$18</f>
        <v>0</v>
      </c>
      <c r="CQ15">
        <f>AJ15*'body umiestnenia'!$F$3</f>
        <v>0</v>
      </c>
      <c r="CR15">
        <f>AK15*'body umiestnenia'!$F$4</f>
        <v>0</v>
      </c>
      <c r="CS15">
        <f>AL15*'body umiestnenia'!$F$5</f>
        <v>0</v>
      </c>
      <c r="CT15">
        <f>AM15*'body umiestnenia'!$F$6</f>
        <v>0</v>
      </c>
      <c r="CU15">
        <f>AN15*'body umiestnenia'!$F$7</f>
        <v>0</v>
      </c>
      <c r="CV15">
        <f>AO15*'body umiestnenia'!$F$8</f>
        <v>0</v>
      </c>
      <c r="CW15">
        <f>AP15*'body umiestnenia'!$F$9</f>
        <v>0</v>
      </c>
      <c r="CX15">
        <f>AQ15*'body umiestnenia'!$F$10</f>
        <v>0</v>
      </c>
      <c r="CY15">
        <f>AR15*'body umiestnenia'!$F$11</f>
        <v>0</v>
      </c>
      <c r="CZ15">
        <f>AS15*'body umiestnenia'!$F$12</f>
        <v>0</v>
      </c>
      <c r="DA15">
        <f>AT15*'body umiestnenia'!$F$13</f>
        <v>0</v>
      </c>
      <c r="DB15">
        <f>AU15*'body umiestnenia'!$F$14</f>
        <v>0</v>
      </c>
      <c r="DC15">
        <f>AV15*'body umiestnenia'!$G$3</f>
        <v>0</v>
      </c>
      <c r="DD15">
        <f>AW15*'body umiestnenia'!$G$4</f>
        <v>0</v>
      </c>
      <c r="DE15">
        <f>AX15*'body umiestnenia'!$G$5</f>
        <v>0</v>
      </c>
      <c r="DF15">
        <f>AY15*'body umiestnenia'!$G$6</f>
        <v>0</v>
      </c>
      <c r="DG15">
        <f>AZ15*'body umiestnenia'!$G$7</f>
        <v>0</v>
      </c>
      <c r="DH15">
        <f>BA15*'body umiestnenia'!$G$8</f>
        <v>0</v>
      </c>
      <c r="DI15">
        <f>BB15*'body umiestnenia'!$G$9</f>
        <v>0</v>
      </c>
      <c r="DJ15">
        <f>BC15*'body umiestnenia'!$G$10</f>
        <v>0</v>
      </c>
      <c r="DK15">
        <f t="shared" si="0"/>
        <v>0</v>
      </c>
      <c r="DL15">
        <f t="shared" si="1"/>
        <v>0</v>
      </c>
      <c r="DM15">
        <f t="shared" si="2"/>
        <v>0</v>
      </c>
      <c r="DN15">
        <f t="shared" si="3"/>
        <v>0</v>
      </c>
      <c r="DO15">
        <f t="shared" si="4"/>
        <v>0</v>
      </c>
    </row>
    <row r="16" spans="1:119" x14ac:dyDescent="0.3">
      <c r="A16" s="18" t="s">
        <v>13</v>
      </c>
      <c r="B16" s="5"/>
      <c r="C16" s="5"/>
      <c r="D16" s="5"/>
      <c r="E16" s="5"/>
      <c r="F16" s="5"/>
      <c r="G16" s="5">
        <v>1</v>
      </c>
      <c r="H16" s="5"/>
      <c r="I16" s="5"/>
      <c r="J16" s="5"/>
      <c r="K16" s="5"/>
      <c r="L16" s="6"/>
      <c r="M16" s="6"/>
      <c r="N16" s="6"/>
      <c r="O16" s="6"/>
      <c r="P16" s="6"/>
      <c r="Q16" s="5"/>
      <c r="R16" s="5"/>
      <c r="S16" s="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5"/>
      <c r="AK16" s="5"/>
      <c r="AL16" s="5"/>
      <c r="AM16" s="5"/>
      <c r="AN16" s="5">
        <v>1</v>
      </c>
      <c r="AO16" s="5"/>
      <c r="AP16" s="5"/>
      <c r="AQ16" s="5"/>
      <c r="AR16" s="5"/>
      <c r="AS16" s="5"/>
      <c r="AT16" s="5"/>
      <c r="AU16" s="5"/>
      <c r="AV16" s="11"/>
      <c r="AW16" s="11"/>
      <c r="AX16" s="11"/>
      <c r="AY16" s="11"/>
      <c r="AZ16" s="11"/>
      <c r="BA16" s="11"/>
      <c r="BB16" s="11"/>
      <c r="BC16" s="11"/>
      <c r="BE16" s="1">
        <v>1</v>
      </c>
      <c r="BF16" s="1">
        <v>2</v>
      </c>
      <c r="BG16" s="1"/>
      <c r="BI16">
        <f>B16*'body umiestnenia'!$B$3</f>
        <v>0</v>
      </c>
      <c r="BJ16">
        <f>C16*'body umiestnenia'!$B$4</f>
        <v>0</v>
      </c>
      <c r="BK16">
        <f>D16*'body umiestnenia'!$B$5</f>
        <v>0</v>
      </c>
      <c r="BL16">
        <f>E16*'body umiestnenia'!$B$6</f>
        <v>0</v>
      </c>
      <c r="BM16">
        <f>F16*'body umiestnenia'!$B$7</f>
        <v>0</v>
      </c>
      <c r="BN16">
        <f>G16*'body umiestnenia'!$B$8</f>
        <v>15</v>
      </c>
      <c r="BO16">
        <f>H16*'body umiestnenia'!$B$9</f>
        <v>0</v>
      </c>
      <c r="BP16">
        <f>I16*'body umiestnenia'!$B$10</f>
        <v>0</v>
      </c>
      <c r="BQ16">
        <f>J16*'body umiestnenia'!$B$11</f>
        <v>0</v>
      </c>
      <c r="BR16">
        <f>K16*'body umiestnenia'!$B$12</f>
        <v>0</v>
      </c>
      <c r="BS16">
        <f>L16*'body umiestnenia'!$C$3</f>
        <v>0</v>
      </c>
      <c r="BT16">
        <f>M16*'body umiestnenia'!$C$4</f>
        <v>0</v>
      </c>
      <c r="BU16">
        <f>N16*'body umiestnenia'!$C$5</f>
        <v>0</v>
      </c>
      <c r="BV16">
        <f>O16*'body umiestnenia'!$C$6</f>
        <v>0</v>
      </c>
      <c r="BW16">
        <f>P16*'body umiestnenia'!$C$7</f>
        <v>0</v>
      </c>
      <c r="BX16">
        <f>Q16*'body umiestnenia'!$D$3</f>
        <v>0</v>
      </c>
      <c r="BY16">
        <f>R16*'body umiestnenia'!$D$4</f>
        <v>0</v>
      </c>
      <c r="BZ16">
        <f>S16*'body umiestnenia'!$D$5</f>
        <v>0</v>
      </c>
      <c r="CA16">
        <f>T16*'body umiestnenia'!$E$3</f>
        <v>0</v>
      </c>
      <c r="CB16">
        <f>U16*'body umiestnenia'!$E$4</f>
        <v>0</v>
      </c>
      <c r="CC16">
        <f>V16*'body umiestnenia'!$E$5</f>
        <v>0</v>
      </c>
      <c r="CD16">
        <f>W16*'body umiestnenia'!$E$6</f>
        <v>0</v>
      </c>
      <c r="CE16">
        <f>X16*'body umiestnenia'!$E$7</f>
        <v>0</v>
      </c>
      <c r="CF16">
        <f>Y16*'body umiestnenia'!$E$8</f>
        <v>0</v>
      </c>
      <c r="CG16">
        <f>Z16*'body umiestnenia'!$E$9</f>
        <v>0</v>
      </c>
      <c r="CH16">
        <f>AA16*'body umiestnenia'!$E$10</f>
        <v>0</v>
      </c>
      <c r="CI16">
        <f>AB16*'body umiestnenia'!$E$11</f>
        <v>0</v>
      </c>
      <c r="CJ16">
        <f>AC16*'body umiestnenia'!$E$12</f>
        <v>0</v>
      </c>
      <c r="CK16">
        <f>AD16*'body umiestnenia'!$E$13</f>
        <v>0</v>
      </c>
      <c r="CL16">
        <f>AE16*'body umiestnenia'!$E$14</f>
        <v>0</v>
      </c>
      <c r="CM16">
        <f>AF16*'body umiestnenia'!$E$15</f>
        <v>0</v>
      </c>
      <c r="CN16">
        <f>AG16*'body umiestnenia'!$E$16</f>
        <v>0</v>
      </c>
      <c r="CO16">
        <f>AH16*'body umiestnenia'!$E$17</f>
        <v>0</v>
      </c>
      <c r="CP16">
        <f>AI16*'body umiestnenia'!$E$18</f>
        <v>0</v>
      </c>
      <c r="CQ16">
        <f>AJ16*'body umiestnenia'!$F$3</f>
        <v>0</v>
      </c>
      <c r="CR16">
        <f>AK16*'body umiestnenia'!$F$4</f>
        <v>0</v>
      </c>
      <c r="CS16">
        <f>AL16*'body umiestnenia'!$F$5</f>
        <v>0</v>
      </c>
      <c r="CT16">
        <f>AM16*'body umiestnenia'!$F$6</f>
        <v>0</v>
      </c>
      <c r="CU16" s="120">
        <v>1.5</v>
      </c>
      <c r="CV16">
        <f>AO16*'body umiestnenia'!$F$8</f>
        <v>0</v>
      </c>
      <c r="CW16">
        <f>AP16*'body umiestnenia'!$F$9</f>
        <v>0</v>
      </c>
      <c r="CX16">
        <f>AQ16*'body umiestnenia'!$F$10</f>
        <v>0</v>
      </c>
      <c r="CY16">
        <f>AR16*'body umiestnenia'!$F$11</f>
        <v>0</v>
      </c>
      <c r="CZ16">
        <f>AS16*'body umiestnenia'!$F$12</f>
        <v>0</v>
      </c>
      <c r="DA16">
        <f>AT16*'body umiestnenia'!$F$13</f>
        <v>0</v>
      </c>
      <c r="DB16">
        <f>AU16*'body umiestnenia'!$F$14</f>
        <v>0</v>
      </c>
      <c r="DC16">
        <f>AV16*'body umiestnenia'!$G$3</f>
        <v>0</v>
      </c>
      <c r="DD16">
        <f>AW16*'body umiestnenia'!$G$4</f>
        <v>0</v>
      </c>
      <c r="DE16">
        <f>AX16*'body umiestnenia'!$G$5</f>
        <v>0</v>
      </c>
      <c r="DF16">
        <f>AY16*'body umiestnenia'!$G$6</f>
        <v>0</v>
      </c>
      <c r="DG16">
        <f>AZ16*'body umiestnenia'!$G$7</f>
        <v>0</v>
      </c>
      <c r="DH16">
        <f>BA16*'body umiestnenia'!$G$8</f>
        <v>0</v>
      </c>
      <c r="DI16">
        <f>BB16*'body umiestnenia'!$G$9</f>
        <v>0</v>
      </c>
      <c r="DJ16">
        <f>BC16*'body umiestnenia'!$G$10</f>
        <v>0</v>
      </c>
      <c r="DK16">
        <f t="shared" si="0"/>
        <v>8</v>
      </c>
      <c r="DL16">
        <f t="shared" si="1"/>
        <v>16</v>
      </c>
      <c r="DM16">
        <f t="shared" si="2"/>
        <v>0</v>
      </c>
      <c r="DN16">
        <f t="shared" si="3"/>
        <v>40.5</v>
      </c>
      <c r="DO16">
        <f t="shared" si="4"/>
        <v>3.2679738562091507</v>
      </c>
    </row>
    <row r="17" spans="1:119" x14ac:dyDescent="0.3">
      <c r="A17" s="106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5"/>
      <c r="R17" s="5"/>
      <c r="S17" s="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11"/>
      <c r="AW17" s="11"/>
      <c r="AX17" s="11"/>
      <c r="AY17" s="11"/>
      <c r="AZ17" s="11"/>
      <c r="BA17" s="11"/>
      <c r="BB17" s="11"/>
      <c r="BC17" s="11"/>
      <c r="BE17" s="1"/>
      <c r="BF17" s="1"/>
      <c r="BG17" s="1"/>
      <c r="BI17">
        <f>B17*'body umiestnenia'!$B$3</f>
        <v>0</v>
      </c>
      <c r="BJ17">
        <f>C17*'body umiestnenia'!$B$4</f>
        <v>0</v>
      </c>
      <c r="BK17">
        <f>D17*'body umiestnenia'!$B$5</f>
        <v>0</v>
      </c>
      <c r="BL17">
        <f>E17*'body umiestnenia'!$B$6</f>
        <v>0</v>
      </c>
      <c r="BM17">
        <f>F17*'body umiestnenia'!$B$7</f>
        <v>0</v>
      </c>
      <c r="BN17">
        <f>G17*'body umiestnenia'!$B$8</f>
        <v>0</v>
      </c>
      <c r="BO17">
        <f>H17*'body umiestnenia'!$B$9</f>
        <v>0</v>
      </c>
      <c r="BP17">
        <f>I17*'body umiestnenia'!$B$10</f>
        <v>0</v>
      </c>
      <c r="BQ17">
        <f>J17*'body umiestnenia'!$B$11</f>
        <v>0</v>
      </c>
      <c r="BR17">
        <f>K17*'body umiestnenia'!$B$12</f>
        <v>0</v>
      </c>
      <c r="BS17">
        <f>L17*'body umiestnenia'!$C$3</f>
        <v>0</v>
      </c>
      <c r="BT17">
        <f>M17*'body umiestnenia'!$C$4</f>
        <v>0</v>
      </c>
      <c r="BU17">
        <f>N17*'body umiestnenia'!$C$5</f>
        <v>0</v>
      </c>
      <c r="BV17">
        <f>O17*'body umiestnenia'!$C$6</f>
        <v>0</v>
      </c>
      <c r="BW17">
        <f>P17*'body umiestnenia'!$C$7</f>
        <v>0</v>
      </c>
      <c r="BX17">
        <f>Q17*'body umiestnenia'!$D$3</f>
        <v>0</v>
      </c>
      <c r="BY17">
        <f>R17*'body umiestnenia'!$D$4</f>
        <v>0</v>
      </c>
      <c r="BZ17">
        <f>S17*'body umiestnenia'!$D$5</f>
        <v>0</v>
      </c>
      <c r="CA17">
        <f>T17*'body umiestnenia'!$E$3</f>
        <v>0</v>
      </c>
      <c r="CB17">
        <f>U17*'body umiestnenia'!$E$4</f>
        <v>0</v>
      </c>
      <c r="CC17">
        <f>V17*'body umiestnenia'!$E$5</f>
        <v>0</v>
      </c>
      <c r="CD17">
        <f>W17*'body umiestnenia'!$E$6</f>
        <v>0</v>
      </c>
      <c r="CE17">
        <f>X17*'body umiestnenia'!$E$7</f>
        <v>0</v>
      </c>
      <c r="CF17">
        <f>Y17*'body umiestnenia'!$E$8</f>
        <v>0</v>
      </c>
      <c r="CG17">
        <f>Z17*'body umiestnenia'!$E$9</f>
        <v>0</v>
      </c>
      <c r="CH17">
        <f>AA17*'body umiestnenia'!$E$10</f>
        <v>0</v>
      </c>
      <c r="CI17">
        <f>AB17*'body umiestnenia'!$E$11</f>
        <v>0</v>
      </c>
      <c r="CJ17">
        <f>AC17*'body umiestnenia'!$E$12</f>
        <v>0</v>
      </c>
      <c r="CK17">
        <f>AD17*'body umiestnenia'!$E$13</f>
        <v>0</v>
      </c>
      <c r="CL17">
        <f>AE17*'body umiestnenia'!$E$14</f>
        <v>0</v>
      </c>
      <c r="CM17">
        <f>AF17*'body umiestnenia'!$E$15</f>
        <v>0</v>
      </c>
      <c r="CN17">
        <f>AG17*'body umiestnenia'!$E$16</f>
        <v>0</v>
      </c>
      <c r="CO17">
        <f>AH17*'body umiestnenia'!$E$17</f>
        <v>0</v>
      </c>
      <c r="CP17">
        <f>AI17*'body umiestnenia'!$E$18</f>
        <v>0</v>
      </c>
      <c r="CQ17">
        <f>AJ17*'body umiestnenia'!$F$3</f>
        <v>0</v>
      </c>
      <c r="CR17">
        <f>AK17*'body umiestnenia'!$F$4</f>
        <v>0</v>
      </c>
      <c r="CS17">
        <f>AL17*'body umiestnenia'!$F$5</f>
        <v>0</v>
      </c>
      <c r="CT17">
        <f>AM17*'body umiestnenia'!$F$6</f>
        <v>0</v>
      </c>
      <c r="CU17">
        <f>AN17*'body umiestnenia'!$F$7</f>
        <v>0</v>
      </c>
      <c r="CV17">
        <f>AO17*'body umiestnenia'!$F$8</f>
        <v>0</v>
      </c>
      <c r="CW17">
        <f>AP17*'body umiestnenia'!$F$9</f>
        <v>0</v>
      </c>
      <c r="CX17">
        <f>AQ17*'body umiestnenia'!$F$10</f>
        <v>0</v>
      </c>
      <c r="CY17">
        <f>AR17*'body umiestnenia'!$F$11</f>
        <v>0</v>
      </c>
      <c r="CZ17">
        <f>AS17*'body umiestnenia'!$F$12</f>
        <v>0</v>
      </c>
      <c r="DA17">
        <f>AT17*'body umiestnenia'!$F$13</f>
        <v>0</v>
      </c>
      <c r="DB17">
        <f>AU17*'body umiestnenia'!$F$14</f>
        <v>0</v>
      </c>
      <c r="DC17">
        <f>AV17*'body umiestnenia'!$G$3</f>
        <v>0</v>
      </c>
      <c r="DD17">
        <f>AW17*'body umiestnenia'!$G$4</f>
        <v>0</v>
      </c>
      <c r="DE17">
        <f>AX17*'body umiestnenia'!$G$5</f>
        <v>0</v>
      </c>
      <c r="DF17">
        <f>AY17*'body umiestnenia'!$G$6</f>
        <v>0</v>
      </c>
      <c r="DG17">
        <f>AZ17*'body umiestnenia'!$G$7</f>
        <v>0</v>
      </c>
      <c r="DH17">
        <f>BA17*'body umiestnenia'!$G$8</f>
        <v>0</v>
      </c>
      <c r="DI17">
        <f>BB17*'body umiestnenia'!$G$9</f>
        <v>0</v>
      </c>
      <c r="DJ17">
        <f>BC17*'body umiestnenia'!$G$10</f>
        <v>0</v>
      </c>
      <c r="DK17">
        <f t="shared" si="0"/>
        <v>0</v>
      </c>
      <c r="DL17">
        <f t="shared" si="1"/>
        <v>0</v>
      </c>
      <c r="DM17">
        <f t="shared" si="2"/>
        <v>0</v>
      </c>
      <c r="DN17">
        <f t="shared" si="3"/>
        <v>0</v>
      </c>
      <c r="DO17">
        <f t="shared" si="4"/>
        <v>0</v>
      </c>
    </row>
    <row r="18" spans="1:119" x14ac:dyDescent="0.3">
      <c r="A18" s="106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  <c r="Q18" s="5"/>
      <c r="R18" s="5"/>
      <c r="S18" s="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11"/>
      <c r="AW18" s="11"/>
      <c r="AX18" s="11"/>
      <c r="AY18" s="11"/>
      <c r="AZ18" s="11"/>
      <c r="BA18" s="11"/>
      <c r="BB18" s="11"/>
      <c r="BC18" s="11"/>
      <c r="BE18" s="1"/>
      <c r="BF18" s="1"/>
      <c r="BG18" s="1"/>
      <c r="BI18">
        <f>B18*'body umiestnenia'!$B$3</f>
        <v>0</v>
      </c>
      <c r="BJ18">
        <f>C18*'body umiestnenia'!$B$4</f>
        <v>0</v>
      </c>
      <c r="BK18">
        <f>D18*'body umiestnenia'!$B$5</f>
        <v>0</v>
      </c>
      <c r="BL18">
        <f>E18*'body umiestnenia'!$B$6</f>
        <v>0</v>
      </c>
      <c r="BM18">
        <f>F18*'body umiestnenia'!$B$7</f>
        <v>0</v>
      </c>
      <c r="BN18">
        <f>G18*'body umiestnenia'!$B$8</f>
        <v>0</v>
      </c>
      <c r="BO18">
        <f>H18*'body umiestnenia'!$B$9</f>
        <v>0</v>
      </c>
      <c r="BP18">
        <f>I18*'body umiestnenia'!$B$10</f>
        <v>0</v>
      </c>
      <c r="BQ18">
        <f>J18*'body umiestnenia'!$B$11</f>
        <v>0</v>
      </c>
      <c r="BR18">
        <f>K18*'body umiestnenia'!$B$12</f>
        <v>0</v>
      </c>
      <c r="BS18">
        <f>L18*'body umiestnenia'!$C$3</f>
        <v>0</v>
      </c>
      <c r="BT18">
        <f>M18*'body umiestnenia'!$C$4</f>
        <v>0</v>
      </c>
      <c r="BU18">
        <f>N18*'body umiestnenia'!$C$5</f>
        <v>0</v>
      </c>
      <c r="BV18">
        <f>O18*'body umiestnenia'!$C$6</f>
        <v>0</v>
      </c>
      <c r="BW18">
        <f>P18*'body umiestnenia'!$C$7</f>
        <v>0</v>
      </c>
      <c r="BX18">
        <f>Q18*'body umiestnenia'!$D$3</f>
        <v>0</v>
      </c>
      <c r="BY18">
        <f>R18*'body umiestnenia'!$D$4</f>
        <v>0</v>
      </c>
      <c r="BZ18">
        <f>S18*'body umiestnenia'!$D$5</f>
        <v>0</v>
      </c>
      <c r="CA18">
        <f>T18*'body umiestnenia'!$E$3</f>
        <v>0</v>
      </c>
      <c r="CB18">
        <f>U18*'body umiestnenia'!$E$4</f>
        <v>0</v>
      </c>
      <c r="CC18">
        <f>V18*'body umiestnenia'!$E$5</f>
        <v>0</v>
      </c>
      <c r="CD18">
        <f>W18*'body umiestnenia'!$E$6</f>
        <v>0</v>
      </c>
      <c r="CE18">
        <f>X18*'body umiestnenia'!$E$7</f>
        <v>0</v>
      </c>
      <c r="CF18">
        <f>Y18*'body umiestnenia'!$E$8</f>
        <v>0</v>
      </c>
      <c r="CG18">
        <f>Z18*'body umiestnenia'!$E$9</f>
        <v>0</v>
      </c>
      <c r="CH18">
        <f>AA18*'body umiestnenia'!$E$10</f>
        <v>0</v>
      </c>
      <c r="CI18">
        <f>AB18*'body umiestnenia'!$E$11</f>
        <v>0</v>
      </c>
      <c r="CJ18">
        <f>AC18*'body umiestnenia'!$E$12</f>
        <v>0</v>
      </c>
      <c r="CK18">
        <f>AD18*'body umiestnenia'!$E$13</f>
        <v>0</v>
      </c>
      <c r="CL18">
        <f>AE18*'body umiestnenia'!$E$14</f>
        <v>0</v>
      </c>
      <c r="CM18">
        <f>AF18*'body umiestnenia'!$E$15</f>
        <v>0</v>
      </c>
      <c r="CN18">
        <f>AG18*'body umiestnenia'!$E$16</f>
        <v>0</v>
      </c>
      <c r="CO18">
        <f>AH18*'body umiestnenia'!$E$17</f>
        <v>0</v>
      </c>
      <c r="CP18">
        <f>AI18*'body umiestnenia'!$E$18</f>
        <v>0</v>
      </c>
      <c r="CQ18">
        <f>AJ18*'body umiestnenia'!$F$3</f>
        <v>0</v>
      </c>
      <c r="CR18">
        <f>AK18*'body umiestnenia'!$F$4</f>
        <v>0</v>
      </c>
      <c r="CS18">
        <f>AL18*'body umiestnenia'!$F$5</f>
        <v>0</v>
      </c>
      <c r="CT18">
        <f>AM18*'body umiestnenia'!$F$6</f>
        <v>0</v>
      </c>
      <c r="CU18">
        <f>AN18*'body umiestnenia'!$F$7</f>
        <v>0</v>
      </c>
      <c r="CV18">
        <f>AO18*'body umiestnenia'!$F$8</f>
        <v>0</v>
      </c>
      <c r="CW18">
        <f>AP18*'body umiestnenia'!$F$9</f>
        <v>0</v>
      </c>
      <c r="CX18">
        <f>AQ18*'body umiestnenia'!$F$10</f>
        <v>0</v>
      </c>
      <c r="CY18">
        <f>AR18*'body umiestnenia'!$F$11</f>
        <v>0</v>
      </c>
      <c r="CZ18">
        <f>AS18*'body umiestnenia'!$F$12</f>
        <v>0</v>
      </c>
      <c r="DA18">
        <f>AT18*'body umiestnenia'!$F$13</f>
        <v>0</v>
      </c>
      <c r="DB18">
        <f>AU18*'body umiestnenia'!$F$14</f>
        <v>0</v>
      </c>
      <c r="DC18">
        <f>AV18*'body umiestnenia'!$G$3</f>
        <v>0</v>
      </c>
      <c r="DD18">
        <f>AW18*'body umiestnenia'!$G$4</f>
        <v>0</v>
      </c>
      <c r="DE18">
        <f>AX18*'body umiestnenia'!$G$5</f>
        <v>0</v>
      </c>
      <c r="DF18">
        <f>AY18*'body umiestnenia'!$G$6</f>
        <v>0</v>
      </c>
      <c r="DG18">
        <f>AZ18*'body umiestnenia'!$G$7</f>
        <v>0</v>
      </c>
      <c r="DH18">
        <f>BA18*'body umiestnenia'!$G$8</f>
        <v>0</v>
      </c>
      <c r="DI18">
        <f>BB18*'body umiestnenia'!$G$9</f>
        <v>0</v>
      </c>
      <c r="DJ18">
        <f>BC18*'body umiestnenia'!$G$10</f>
        <v>0</v>
      </c>
      <c r="DK18">
        <f t="shared" si="0"/>
        <v>0</v>
      </c>
      <c r="DL18">
        <f t="shared" si="1"/>
        <v>0</v>
      </c>
      <c r="DM18">
        <f t="shared" si="2"/>
        <v>0</v>
      </c>
      <c r="DN18">
        <f t="shared" si="3"/>
        <v>0</v>
      </c>
      <c r="DO18">
        <f t="shared" si="4"/>
        <v>0</v>
      </c>
    </row>
    <row r="19" spans="1:119" x14ac:dyDescent="0.3">
      <c r="A19" s="106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  <c r="M19" s="6"/>
      <c r="N19" s="6"/>
      <c r="O19" s="6"/>
      <c r="P19" s="6"/>
      <c r="Q19" s="5"/>
      <c r="R19" s="5"/>
      <c r="S19" s="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11"/>
      <c r="AW19" s="11"/>
      <c r="AX19" s="11"/>
      <c r="AY19" s="11"/>
      <c r="AZ19" s="11"/>
      <c r="BA19" s="11"/>
      <c r="BB19" s="11"/>
      <c r="BC19" s="11"/>
      <c r="BE19" s="1"/>
      <c r="BF19" s="1"/>
      <c r="BG19" s="1"/>
      <c r="BI19">
        <f>B19*'body umiestnenia'!$B$3</f>
        <v>0</v>
      </c>
      <c r="BJ19">
        <f>C19*'body umiestnenia'!$B$4</f>
        <v>0</v>
      </c>
      <c r="BK19">
        <f>D19*'body umiestnenia'!$B$5</f>
        <v>0</v>
      </c>
      <c r="BL19">
        <f>E19*'body umiestnenia'!$B$6</f>
        <v>0</v>
      </c>
      <c r="BM19">
        <f>F19*'body umiestnenia'!$B$7</f>
        <v>0</v>
      </c>
      <c r="BN19">
        <f>G19*'body umiestnenia'!$B$8</f>
        <v>0</v>
      </c>
      <c r="BO19">
        <f>H19*'body umiestnenia'!$B$9</f>
        <v>0</v>
      </c>
      <c r="BP19">
        <f>I19*'body umiestnenia'!$B$10</f>
        <v>0</v>
      </c>
      <c r="BQ19">
        <f>J19*'body umiestnenia'!$B$11</f>
        <v>0</v>
      </c>
      <c r="BR19">
        <f>K19*'body umiestnenia'!$B$12</f>
        <v>0</v>
      </c>
      <c r="BS19">
        <f>L19*'body umiestnenia'!$C$3</f>
        <v>0</v>
      </c>
      <c r="BT19">
        <f>M19*'body umiestnenia'!$C$4</f>
        <v>0</v>
      </c>
      <c r="BU19">
        <f>N19*'body umiestnenia'!$C$5</f>
        <v>0</v>
      </c>
      <c r="BV19">
        <f>O19*'body umiestnenia'!$C$6</f>
        <v>0</v>
      </c>
      <c r="BW19">
        <f>P19*'body umiestnenia'!$C$7</f>
        <v>0</v>
      </c>
      <c r="BX19">
        <f>Q19*'body umiestnenia'!$D$3</f>
        <v>0</v>
      </c>
      <c r="BY19">
        <f>R19*'body umiestnenia'!$D$4</f>
        <v>0</v>
      </c>
      <c r="BZ19">
        <f>S19*'body umiestnenia'!$D$5</f>
        <v>0</v>
      </c>
      <c r="CA19">
        <f>T19*'body umiestnenia'!$E$3</f>
        <v>0</v>
      </c>
      <c r="CB19">
        <f>U19*'body umiestnenia'!$E$4</f>
        <v>0</v>
      </c>
      <c r="CC19">
        <f>V19*'body umiestnenia'!$E$5</f>
        <v>0</v>
      </c>
      <c r="CD19">
        <f>W19*'body umiestnenia'!$E$6</f>
        <v>0</v>
      </c>
      <c r="CE19">
        <f>X19*'body umiestnenia'!$E$7</f>
        <v>0</v>
      </c>
      <c r="CF19">
        <f>Y19*'body umiestnenia'!$E$8</f>
        <v>0</v>
      </c>
      <c r="CG19">
        <f>Z19*'body umiestnenia'!$E$9</f>
        <v>0</v>
      </c>
      <c r="CH19">
        <f>AA19*'body umiestnenia'!$E$10</f>
        <v>0</v>
      </c>
      <c r="CI19">
        <f>AB19*'body umiestnenia'!$E$11</f>
        <v>0</v>
      </c>
      <c r="CJ19">
        <f>AC19*'body umiestnenia'!$E$12</f>
        <v>0</v>
      </c>
      <c r="CK19">
        <f>AD19*'body umiestnenia'!$E$13</f>
        <v>0</v>
      </c>
      <c r="CL19">
        <f>AE19*'body umiestnenia'!$E$14</f>
        <v>0</v>
      </c>
      <c r="CM19">
        <f>AF19*'body umiestnenia'!$E$15</f>
        <v>0</v>
      </c>
      <c r="CN19">
        <f>AG19*'body umiestnenia'!$E$16</f>
        <v>0</v>
      </c>
      <c r="CO19">
        <f>AH19*'body umiestnenia'!$E$17</f>
        <v>0</v>
      </c>
      <c r="CP19">
        <f>AI19*'body umiestnenia'!$E$18</f>
        <v>0</v>
      </c>
      <c r="CQ19">
        <f>AJ19*'body umiestnenia'!$F$3</f>
        <v>0</v>
      </c>
      <c r="CR19">
        <f>AK19*'body umiestnenia'!$F$4</f>
        <v>0</v>
      </c>
      <c r="CS19">
        <f>AL19*'body umiestnenia'!$F$5</f>
        <v>0</v>
      </c>
      <c r="CT19">
        <f>AM19*'body umiestnenia'!$F$6</f>
        <v>0</v>
      </c>
      <c r="CU19">
        <f>AN19*'body umiestnenia'!$F$7</f>
        <v>0</v>
      </c>
      <c r="CV19">
        <f>AO19*'body umiestnenia'!$F$8</f>
        <v>0</v>
      </c>
      <c r="CW19">
        <f>AP19*'body umiestnenia'!$F$9</f>
        <v>0</v>
      </c>
      <c r="CX19">
        <f>AQ19*'body umiestnenia'!$F$10</f>
        <v>0</v>
      </c>
      <c r="CY19">
        <f>AR19*'body umiestnenia'!$F$11</f>
        <v>0</v>
      </c>
      <c r="CZ19">
        <f>AS19*'body umiestnenia'!$F$12</f>
        <v>0</v>
      </c>
      <c r="DA19">
        <f>AT19*'body umiestnenia'!$F$13</f>
        <v>0</v>
      </c>
      <c r="DB19">
        <f>AU19*'body umiestnenia'!$F$14</f>
        <v>0</v>
      </c>
      <c r="DC19">
        <f>AV19*'body umiestnenia'!$G$3</f>
        <v>0</v>
      </c>
      <c r="DD19">
        <f>AW19*'body umiestnenia'!$G$4</f>
        <v>0</v>
      </c>
      <c r="DE19">
        <f>AX19*'body umiestnenia'!$G$5</f>
        <v>0</v>
      </c>
      <c r="DF19">
        <f>AY19*'body umiestnenia'!$G$6</f>
        <v>0</v>
      </c>
      <c r="DG19">
        <f>AZ19*'body umiestnenia'!$G$7</f>
        <v>0</v>
      </c>
      <c r="DH19">
        <f>BA19*'body umiestnenia'!$G$8</f>
        <v>0</v>
      </c>
      <c r="DI19">
        <f>BB19*'body umiestnenia'!$G$9</f>
        <v>0</v>
      </c>
      <c r="DJ19">
        <f>BC19*'body umiestnenia'!$G$10</f>
        <v>0</v>
      </c>
      <c r="DK19">
        <f t="shared" si="0"/>
        <v>0</v>
      </c>
      <c r="DL19">
        <f t="shared" si="1"/>
        <v>0</v>
      </c>
      <c r="DM19">
        <f t="shared" si="2"/>
        <v>0</v>
      </c>
      <c r="DN19">
        <f t="shared" si="3"/>
        <v>0</v>
      </c>
      <c r="DO19">
        <f t="shared" si="4"/>
        <v>0</v>
      </c>
    </row>
    <row r="20" spans="1:119" x14ac:dyDescent="0.3">
      <c r="A20" s="106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6"/>
      <c r="N20" s="6"/>
      <c r="O20" s="6"/>
      <c r="P20" s="6"/>
      <c r="Q20" s="5"/>
      <c r="R20" s="5"/>
      <c r="S20" s="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11"/>
      <c r="AW20" s="11"/>
      <c r="AX20" s="11"/>
      <c r="AY20" s="11"/>
      <c r="AZ20" s="11"/>
      <c r="BA20" s="11"/>
      <c r="BB20" s="11"/>
      <c r="BC20" s="11"/>
      <c r="BE20" s="1"/>
      <c r="BF20" s="1"/>
      <c r="BG20" s="1"/>
      <c r="BI20">
        <f>B20*'body umiestnenia'!$B$3</f>
        <v>0</v>
      </c>
      <c r="BJ20">
        <f>C20*'body umiestnenia'!$B$4</f>
        <v>0</v>
      </c>
      <c r="BK20">
        <f>D20*'body umiestnenia'!$B$5</f>
        <v>0</v>
      </c>
      <c r="BL20">
        <f>E20*'body umiestnenia'!$B$6</f>
        <v>0</v>
      </c>
      <c r="BM20">
        <f>F20*'body umiestnenia'!$B$7</f>
        <v>0</v>
      </c>
      <c r="BN20">
        <f>G20*'body umiestnenia'!$B$8</f>
        <v>0</v>
      </c>
      <c r="BO20">
        <f>H20*'body umiestnenia'!$B$9</f>
        <v>0</v>
      </c>
      <c r="BP20">
        <f>I20*'body umiestnenia'!$B$10</f>
        <v>0</v>
      </c>
      <c r="BQ20">
        <f>J20*'body umiestnenia'!$B$11</f>
        <v>0</v>
      </c>
      <c r="BR20">
        <f>K20*'body umiestnenia'!$B$12</f>
        <v>0</v>
      </c>
      <c r="BS20">
        <f>L20*'body umiestnenia'!$C$3</f>
        <v>0</v>
      </c>
      <c r="BT20">
        <f>M20*'body umiestnenia'!$C$4</f>
        <v>0</v>
      </c>
      <c r="BU20">
        <f>N20*'body umiestnenia'!$C$5</f>
        <v>0</v>
      </c>
      <c r="BV20">
        <f>O20*'body umiestnenia'!$C$6</f>
        <v>0</v>
      </c>
      <c r="BW20">
        <f>P20*'body umiestnenia'!$C$7</f>
        <v>0</v>
      </c>
      <c r="BX20">
        <f>Q20*'body umiestnenia'!$D$3</f>
        <v>0</v>
      </c>
      <c r="BY20">
        <f>R20*'body umiestnenia'!$D$4</f>
        <v>0</v>
      </c>
      <c r="BZ20">
        <f>S20*'body umiestnenia'!$D$5</f>
        <v>0</v>
      </c>
      <c r="CA20">
        <f>T20*'body umiestnenia'!$E$3</f>
        <v>0</v>
      </c>
      <c r="CB20">
        <f>U20*'body umiestnenia'!$E$4</f>
        <v>0</v>
      </c>
      <c r="CC20">
        <f>V20*'body umiestnenia'!$E$5</f>
        <v>0</v>
      </c>
      <c r="CD20">
        <f>W20*'body umiestnenia'!$E$6</f>
        <v>0</v>
      </c>
      <c r="CE20">
        <f>X20*'body umiestnenia'!$E$7</f>
        <v>0</v>
      </c>
      <c r="CF20">
        <f>Y20*'body umiestnenia'!$E$8</f>
        <v>0</v>
      </c>
      <c r="CG20">
        <f>Z20*'body umiestnenia'!$E$9</f>
        <v>0</v>
      </c>
      <c r="CH20">
        <f>AA20*'body umiestnenia'!$E$10</f>
        <v>0</v>
      </c>
      <c r="CI20">
        <f>AB20*'body umiestnenia'!$E$11</f>
        <v>0</v>
      </c>
      <c r="CJ20">
        <f>AC20*'body umiestnenia'!$E$12</f>
        <v>0</v>
      </c>
      <c r="CK20">
        <f>AD20*'body umiestnenia'!$E$13</f>
        <v>0</v>
      </c>
      <c r="CL20">
        <f>AE20*'body umiestnenia'!$E$14</f>
        <v>0</v>
      </c>
      <c r="CM20">
        <f>AF20*'body umiestnenia'!$E$15</f>
        <v>0</v>
      </c>
      <c r="CN20">
        <f>AG20*'body umiestnenia'!$E$16</f>
        <v>0</v>
      </c>
      <c r="CO20">
        <f>AH20*'body umiestnenia'!$E$17</f>
        <v>0</v>
      </c>
      <c r="CP20">
        <f>AI20*'body umiestnenia'!$E$18</f>
        <v>0</v>
      </c>
      <c r="CQ20">
        <f>AJ20*'body umiestnenia'!$F$3</f>
        <v>0</v>
      </c>
      <c r="CR20">
        <f>AK20*'body umiestnenia'!$F$4</f>
        <v>0</v>
      </c>
      <c r="CS20">
        <f>AL20*'body umiestnenia'!$F$5</f>
        <v>0</v>
      </c>
      <c r="CT20">
        <f>AM20*'body umiestnenia'!$F$6</f>
        <v>0</v>
      </c>
      <c r="CU20">
        <f>AN20*'body umiestnenia'!$F$7</f>
        <v>0</v>
      </c>
      <c r="CV20">
        <f>AO20*'body umiestnenia'!$F$8</f>
        <v>0</v>
      </c>
      <c r="CW20">
        <f>AP20*'body umiestnenia'!$F$9</f>
        <v>0</v>
      </c>
      <c r="CX20">
        <f>AQ20*'body umiestnenia'!$F$10</f>
        <v>0</v>
      </c>
      <c r="CY20">
        <f>AR20*'body umiestnenia'!$F$11</f>
        <v>0</v>
      </c>
      <c r="CZ20">
        <f>AS20*'body umiestnenia'!$F$12</f>
        <v>0</v>
      </c>
      <c r="DA20">
        <f>AT20*'body umiestnenia'!$F$13</f>
        <v>0</v>
      </c>
      <c r="DB20">
        <f>AU20*'body umiestnenia'!$F$14</f>
        <v>0</v>
      </c>
      <c r="DC20">
        <f>AV20*'body umiestnenia'!$G$3</f>
        <v>0</v>
      </c>
      <c r="DD20">
        <f>AW20*'body umiestnenia'!$G$4</f>
        <v>0</v>
      </c>
      <c r="DE20">
        <f>AX20*'body umiestnenia'!$G$5</f>
        <v>0</v>
      </c>
      <c r="DF20">
        <f>AY20*'body umiestnenia'!$G$6</f>
        <v>0</v>
      </c>
      <c r="DG20">
        <f>AZ20*'body umiestnenia'!$G$7</f>
        <v>0</v>
      </c>
      <c r="DH20">
        <f>BA20*'body umiestnenia'!$G$8</f>
        <v>0</v>
      </c>
      <c r="DI20">
        <f>BB20*'body umiestnenia'!$G$9</f>
        <v>0</v>
      </c>
      <c r="DJ20">
        <f>BC20*'body umiestnenia'!$G$10</f>
        <v>0</v>
      </c>
      <c r="DK20">
        <f t="shared" si="0"/>
        <v>0</v>
      </c>
      <c r="DL20">
        <f t="shared" si="1"/>
        <v>0</v>
      </c>
      <c r="DM20">
        <f t="shared" si="2"/>
        <v>0</v>
      </c>
      <c r="DN20">
        <f t="shared" si="3"/>
        <v>0</v>
      </c>
      <c r="DO20">
        <f t="shared" si="4"/>
        <v>0</v>
      </c>
    </row>
    <row r="21" spans="1:119" x14ac:dyDescent="0.3">
      <c r="A21" s="106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  <c r="M21" s="6"/>
      <c r="N21" s="6"/>
      <c r="O21" s="6"/>
      <c r="P21" s="6"/>
      <c r="Q21" s="5"/>
      <c r="R21" s="5"/>
      <c r="S21" s="5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11"/>
      <c r="AW21" s="11"/>
      <c r="AX21" s="11"/>
      <c r="AY21" s="11"/>
      <c r="AZ21" s="11"/>
      <c r="BA21" s="11"/>
      <c r="BB21" s="11"/>
      <c r="BC21" s="11"/>
      <c r="BE21" s="1"/>
      <c r="BF21" s="1"/>
      <c r="BG21" s="1"/>
      <c r="BI21">
        <f>B21*'body umiestnenia'!$B$3</f>
        <v>0</v>
      </c>
      <c r="BJ21">
        <f>C21*'body umiestnenia'!$B$4</f>
        <v>0</v>
      </c>
      <c r="BK21">
        <f>D21*'body umiestnenia'!$B$5</f>
        <v>0</v>
      </c>
      <c r="BL21">
        <f>E21*'body umiestnenia'!$B$6</f>
        <v>0</v>
      </c>
      <c r="BM21">
        <f>F21*'body umiestnenia'!$B$7</f>
        <v>0</v>
      </c>
      <c r="BN21">
        <f>G21*'body umiestnenia'!$B$8</f>
        <v>0</v>
      </c>
      <c r="BO21">
        <f>H21*'body umiestnenia'!$B$9</f>
        <v>0</v>
      </c>
      <c r="BP21">
        <f>I21*'body umiestnenia'!$B$10</f>
        <v>0</v>
      </c>
      <c r="BQ21">
        <f>J21*'body umiestnenia'!$B$11</f>
        <v>0</v>
      </c>
      <c r="BR21">
        <f>K21*'body umiestnenia'!$B$12</f>
        <v>0</v>
      </c>
      <c r="BS21">
        <f>L21*'body umiestnenia'!$C$3</f>
        <v>0</v>
      </c>
      <c r="BT21">
        <f>M21*'body umiestnenia'!$C$4</f>
        <v>0</v>
      </c>
      <c r="BU21">
        <f>N21*'body umiestnenia'!$C$5</f>
        <v>0</v>
      </c>
      <c r="BV21">
        <f>O21*'body umiestnenia'!$C$6</f>
        <v>0</v>
      </c>
      <c r="BW21">
        <f>P21*'body umiestnenia'!$C$7</f>
        <v>0</v>
      </c>
      <c r="BX21">
        <f>Q21*'body umiestnenia'!$D$3</f>
        <v>0</v>
      </c>
      <c r="BY21">
        <f>R21*'body umiestnenia'!$D$4</f>
        <v>0</v>
      </c>
      <c r="BZ21">
        <f>S21*'body umiestnenia'!$D$5</f>
        <v>0</v>
      </c>
      <c r="CA21">
        <f>T21*'body umiestnenia'!$E$3</f>
        <v>0</v>
      </c>
      <c r="CB21">
        <f>U21*'body umiestnenia'!$E$4</f>
        <v>0</v>
      </c>
      <c r="CC21">
        <f>V21*'body umiestnenia'!$E$5</f>
        <v>0</v>
      </c>
      <c r="CD21">
        <f>W21*'body umiestnenia'!$E$6</f>
        <v>0</v>
      </c>
      <c r="CE21">
        <f>X21*'body umiestnenia'!$E$7</f>
        <v>0</v>
      </c>
      <c r="CF21">
        <f>Y21*'body umiestnenia'!$E$8</f>
        <v>0</v>
      </c>
      <c r="CG21">
        <f>Z21*'body umiestnenia'!$E$9</f>
        <v>0</v>
      </c>
      <c r="CH21">
        <f>AA21*'body umiestnenia'!$E$10</f>
        <v>0</v>
      </c>
      <c r="CI21">
        <f>AB21*'body umiestnenia'!$E$11</f>
        <v>0</v>
      </c>
      <c r="CJ21">
        <f>AC21*'body umiestnenia'!$E$12</f>
        <v>0</v>
      </c>
      <c r="CK21">
        <f>AD21*'body umiestnenia'!$E$13</f>
        <v>0</v>
      </c>
      <c r="CL21">
        <f>AE21*'body umiestnenia'!$E$14</f>
        <v>0</v>
      </c>
      <c r="CM21">
        <f>AF21*'body umiestnenia'!$E$15</f>
        <v>0</v>
      </c>
      <c r="CN21">
        <f>AG21*'body umiestnenia'!$E$16</f>
        <v>0</v>
      </c>
      <c r="CO21">
        <f>AH21*'body umiestnenia'!$E$17</f>
        <v>0</v>
      </c>
      <c r="CP21">
        <f>AI21*'body umiestnenia'!$E$18</f>
        <v>0</v>
      </c>
      <c r="CQ21">
        <f>AJ21*'body umiestnenia'!$F$3</f>
        <v>0</v>
      </c>
      <c r="CR21">
        <f>AK21*'body umiestnenia'!$F$4</f>
        <v>0</v>
      </c>
      <c r="CS21">
        <f>AL21*'body umiestnenia'!$F$5</f>
        <v>0</v>
      </c>
      <c r="CT21">
        <f>AM21*'body umiestnenia'!$F$6</f>
        <v>0</v>
      </c>
      <c r="CU21">
        <f>AN21*'body umiestnenia'!$F$7</f>
        <v>0</v>
      </c>
      <c r="CV21">
        <f>AO21*'body umiestnenia'!$F$8</f>
        <v>0</v>
      </c>
      <c r="CW21">
        <f>AP21*'body umiestnenia'!$F$9</f>
        <v>0</v>
      </c>
      <c r="CX21">
        <f>AQ21*'body umiestnenia'!$F$10</f>
        <v>0</v>
      </c>
      <c r="CY21">
        <f>AR21*'body umiestnenia'!$F$11</f>
        <v>0</v>
      </c>
      <c r="CZ21">
        <f>AS21*'body umiestnenia'!$F$12</f>
        <v>0</v>
      </c>
      <c r="DA21">
        <f>AT21*'body umiestnenia'!$F$13</f>
        <v>0</v>
      </c>
      <c r="DB21">
        <f>AU21*'body umiestnenia'!$F$14</f>
        <v>0</v>
      </c>
      <c r="DC21">
        <f>AV21*'body umiestnenia'!$G$3</f>
        <v>0</v>
      </c>
      <c r="DD21">
        <f>AW21*'body umiestnenia'!$G$4</f>
        <v>0</v>
      </c>
      <c r="DE21">
        <f>AX21*'body umiestnenia'!$G$5</f>
        <v>0</v>
      </c>
      <c r="DF21">
        <f>AY21*'body umiestnenia'!$G$6</f>
        <v>0</v>
      </c>
      <c r="DG21">
        <f>AZ21*'body umiestnenia'!$G$7</f>
        <v>0</v>
      </c>
      <c r="DH21">
        <f>BA21*'body umiestnenia'!$G$8</f>
        <v>0</v>
      </c>
      <c r="DI21">
        <f>BB21*'body umiestnenia'!$G$9</f>
        <v>0</v>
      </c>
      <c r="DJ21">
        <f>BC21*'body umiestnenia'!$G$10</f>
        <v>0</v>
      </c>
      <c r="DK21">
        <f t="shared" si="0"/>
        <v>0</v>
      </c>
      <c r="DL21">
        <f t="shared" si="1"/>
        <v>0</v>
      </c>
      <c r="DM21">
        <f t="shared" si="2"/>
        <v>0</v>
      </c>
      <c r="DN21">
        <f t="shared" si="3"/>
        <v>0</v>
      </c>
      <c r="DO21">
        <f t="shared" si="4"/>
        <v>0</v>
      </c>
    </row>
    <row r="22" spans="1:119" x14ac:dyDescent="0.3">
      <c r="A22" s="106" t="s">
        <v>19</v>
      </c>
      <c r="B22" s="5"/>
      <c r="C22" s="5"/>
      <c r="D22" s="5"/>
      <c r="E22" s="5"/>
      <c r="F22" s="5"/>
      <c r="G22" s="52"/>
      <c r="H22" s="5"/>
      <c r="I22" s="5"/>
      <c r="J22" s="5"/>
      <c r="K22" s="5"/>
      <c r="L22" s="6"/>
      <c r="M22" s="6"/>
      <c r="N22" s="6"/>
      <c r="O22" s="6"/>
      <c r="P22" s="6"/>
      <c r="Q22" s="5"/>
      <c r="R22" s="5"/>
      <c r="S22" s="5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11"/>
      <c r="AW22" s="11"/>
      <c r="AX22" s="11"/>
      <c r="AY22" s="11"/>
      <c r="AZ22" s="11"/>
      <c r="BA22" s="11"/>
      <c r="BB22" s="11"/>
      <c r="BC22" s="11"/>
      <c r="BE22" s="1"/>
      <c r="BF22" s="1"/>
      <c r="BG22" s="1"/>
      <c r="BI22">
        <f>B22*'body umiestnenia'!$B$3</f>
        <v>0</v>
      </c>
      <c r="BJ22">
        <f>C22*'body umiestnenia'!$B$4</f>
        <v>0</v>
      </c>
      <c r="BK22">
        <f>D22*'body umiestnenia'!$B$5</f>
        <v>0</v>
      </c>
      <c r="BL22">
        <f>E22*'body umiestnenia'!$B$6</f>
        <v>0</v>
      </c>
      <c r="BM22">
        <f>F22*'body umiestnenia'!$B$7</f>
        <v>0</v>
      </c>
      <c r="BN22">
        <f>G22*'body umiestnenia'!$B$8</f>
        <v>0</v>
      </c>
      <c r="BO22">
        <f>H22*'body umiestnenia'!$B$9</f>
        <v>0</v>
      </c>
      <c r="BP22">
        <f>I22*'body umiestnenia'!$B$10</f>
        <v>0</v>
      </c>
      <c r="BQ22">
        <f>J22*'body umiestnenia'!$B$11</f>
        <v>0</v>
      </c>
      <c r="BR22">
        <f>K22*'body umiestnenia'!$B$12</f>
        <v>0</v>
      </c>
      <c r="BS22">
        <f>L22*'body umiestnenia'!$C$3</f>
        <v>0</v>
      </c>
      <c r="BT22">
        <f>M22*'body umiestnenia'!$C$4</f>
        <v>0</v>
      </c>
      <c r="BU22">
        <f>N22*'body umiestnenia'!$C$5</f>
        <v>0</v>
      </c>
      <c r="BV22">
        <f>O22*'body umiestnenia'!$C$6</f>
        <v>0</v>
      </c>
      <c r="BW22">
        <f>P22*'body umiestnenia'!$C$7</f>
        <v>0</v>
      </c>
      <c r="BX22">
        <f>Q22*'body umiestnenia'!$D$3</f>
        <v>0</v>
      </c>
      <c r="BY22">
        <f>R22*'body umiestnenia'!$D$4</f>
        <v>0</v>
      </c>
      <c r="BZ22">
        <f>S22*'body umiestnenia'!$D$5</f>
        <v>0</v>
      </c>
      <c r="CA22">
        <f>T22*'body umiestnenia'!$E$3</f>
        <v>0</v>
      </c>
      <c r="CB22">
        <f>U22*'body umiestnenia'!$E$4</f>
        <v>0</v>
      </c>
      <c r="CC22">
        <f>V22*'body umiestnenia'!$E$5</f>
        <v>0</v>
      </c>
      <c r="CD22">
        <f>W22*'body umiestnenia'!$E$6</f>
        <v>0</v>
      </c>
      <c r="CE22">
        <f>X22*'body umiestnenia'!$E$7</f>
        <v>0</v>
      </c>
      <c r="CF22">
        <f>Y22*'body umiestnenia'!$E$8</f>
        <v>0</v>
      </c>
      <c r="CG22">
        <f>Z22*'body umiestnenia'!$E$9</f>
        <v>0</v>
      </c>
      <c r="CH22">
        <f>AA22*'body umiestnenia'!$E$10</f>
        <v>0</v>
      </c>
      <c r="CI22">
        <f>AB22*'body umiestnenia'!$E$11</f>
        <v>0</v>
      </c>
      <c r="CJ22">
        <f>AC22*'body umiestnenia'!$E$12</f>
        <v>0</v>
      </c>
      <c r="CK22">
        <f>AD22*'body umiestnenia'!$E$13</f>
        <v>0</v>
      </c>
      <c r="CL22">
        <f>AE22*'body umiestnenia'!$E$14</f>
        <v>0</v>
      </c>
      <c r="CM22">
        <f>AF22*'body umiestnenia'!$E$15</f>
        <v>0</v>
      </c>
      <c r="CN22">
        <f>AG22*'body umiestnenia'!$E$16</f>
        <v>0</v>
      </c>
      <c r="CO22">
        <f>AH22*'body umiestnenia'!$E$17</f>
        <v>0</v>
      </c>
      <c r="CP22">
        <f>AI22*'body umiestnenia'!$E$18</f>
        <v>0</v>
      </c>
      <c r="CQ22">
        <f>AJ22*'body umiestnenia'!$F$3</f>
        <v>0</v>
      </c>
      <c r="CR22">
        <f>AK22*'body umiestnenia'!$F$4</f>
        <v>0</v>
      </c>
      <c r="CS22">
        <f>AL22*'body umiestnenia'!$F$5</f>
        <v>0</v>
      </c>
      <c r="CT22">
        <f>AM22*'body umiestnenia'!$F$6</f>
        <v>0</v>
      </c>
      <c r="CU22">
        <f>AN22*'body umiestnenia'!$F$7</f>
        <v>0</v>
      </c>
      <c r="CV22">
        <f>AO22*'body umiestnenia'!$F$8</f>
        <v>0</v>
      </c>
      <c r="CW22">
        <f>AP22*'body umiestnenia'!$F$9</f>
        <v>0</v>
      </c>
      <c r="CX22">
        <f>AQ22*'body umiestnenia'!$F$10</f>
        <v>0</v>
      </c>
      <c r="CY22">
        <f>AR22*'body umiestnenia'!$F$11</f>
        <v>0</v>
      </c>
      <c r="CZ22">
        <f>AS22*'body umiestnenia'!$F$12</f>
        <v>0</v>
      </c>
      <c r="DA22">
        <f>AT22*'body umiestnenia'!$F$13</f>
        <v>0</v>
      </c>
      <c r="DB22">
        <f>AU22*'body umiestnenia'!$F$14</f>
        <v>0</v>
      </c>
      <c r="DC22">
        <f>AV22*'body umiestnenia'!$G$3</f>
        <v>0</v>
      </c>
      <c r="DD22">
        <f>AW22*'body umiestnenia'!$G$4</f>
        <v>0</v>
      </c>
      <c r="DE22">
        <f>AX22*'body umiestnenia'!$G$5</f>
        <v>0</v>
      </c>
      <c r="DF22">
        <f>AY22*'body umiestnenia'!$G$6</f>
        <v>0</v>
      </c>
      <c r="DG22">
        <f>AZ22*'body umiestnenia'!$G$7</f>
        <v>0</v>
      </c>
      <c r="DH22">
        <f>BA22*'body umiestnenia'!$G$8</f>
        <v>0</v>
      </c>
      <c r="DI22">
        <f>BB22*'body umiestnenia'!$G$9</f>
        <v>0</v>
      </c>
      <c r="DJ22">
        <f>BC22*'body umiestnenia'!$G$10</f>
        <v>0</v>
      </c>
      <c r="DK22">
        <f t="shared" si="0"/>
        <v>0</v>
      </c>
      <c r="DL22">
        <f t="shared" si="1"/>
        <v>0</v>
      </c>
      <c r="DM22">
        <f t="shared" si="2"/>
        <v>0</v>
      </c>
      <c r="DN22">
        <f t="shared" si="3"/>
        <v>0</v>
      </c>
      <c r="DO22">
        <f t="shared" si="4"/>
        <v>0</v>
      </c>
    </row>
    <row r="23" spans="1:119" x14ac:dyDescent="0.3">
      <c r="A23" s="18" t="s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  <c r="N23" s="6"/>
      <c r="O23" s="6"/>
      <c r="P23" s="6"/>
      <c r="Q23" s="5"/>
      <c r="R23" s="5"/>
      <c r="S23" s="5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11"/>
      <c r="AW23" s="11"/>
      <c r="AX23" s="11"/>
      <c r="AY23" s="11"/>
      <c r="AZ23" s="11"/>
      <c r="BA23" s="11"/>
      <c r="BB23" s="11"/>
      <c r="BC23" s="11"/>
      <c r="BE23" s="1"/>
      <c r="BF23" s="1"/>
      <c r="BG23" s="1"/>
      <c r="BI23">
        <f>B23*'body umiestnenia'!$B$3</f>
        <v>0</v>
      </c>
      <c r="BJ23">
        <f>C23*'body umiestnenia'!$B$4</f>
        <v>0</v>
      </c>
      <c r="BK23">
        <f>D23*'body umiestnenia'!$B$5</f>
        <v>0</v>
      </c>
      <c r="BL23">
        <f>E23*'body umiestnenia'!$B$6</f>
        <v>0</v>
      </c>
      <c r="BM23">
        <f>F23*'body umiestnenia'!$B$7</f>
        <v>0</v>
      </c>
      <c r="BN23">
        <f>G23*'body umiestnenia'!$B$8</f>
        <v>0</v>
      </c>
      <c r="BO23">
        <f>H23*'body umiestnenia'!$B$9</f>
        <v>0</v>
      </c>
      <c r="BP23">
        <f>I23*'body umiestnenia'!$B$10</f>
        <v>0</v>
      </c>
      <c r="BQ23">
        <f>J23*'body umiestnenia'!$B$11</f>
        <v>0</v>
      </c>
      <c r="BR23">
        <f>K23*'body umiestnenia'!$B$12</f>
        <v>0</v>
      </c>
      <c r="BS23">
        <f>L23*'body umiestnenia'!$C$3</f>
        <v>0</v>
      </c>
      <c r="BT23">
        <f>M23*'body umiestnenia'!$C$4</f>
        <v>0</v>
      </c>
      <c r="BU23">
        <f>N23*'body umiestnenia'!$C$5</f>
        <v>0</v>
      </c>
      <c r="BV23">
        <f>O23*'body umiestnenia'!$C$6</f>
        <v>0</v>
      </c>
      <c r="BW23">
        <f>P23*'body umiestnenia'!$C$7</f>
        <v>0</v>
      </c>
      <c r="BX23">
        <f>Q23*'body umiestnenia'!$D$3</f>
        <v>0</v>
      </c>
      <c r="BY23">
        <f>R23*'body umiestnenia'!$D$4</f>
        <v>0</v>
      </c>
      <c r="BZ23">
        <f>S23*'body umiestnenia'!$D$5</f>
        <v>0</v>
      </c>
      <c r="CA23">
        <f>T23*'body umiestnenia'!$E$3</f>
        <v>0</v>
      </c>
      <c r="CB23">
        <f>U23*'body umiestnenia'!$E$4</f>
        <v>0</v>
      </c>
      <c r="CC23">
        <f>V23*'body umiestnenia'!$E$5</f>
        <v>0</v>
      </c>
      <c r="CD23">
        <f>W23*'body umiestnenia'!$E$6</f>
        <v>0</v>
      </c>
      <c r="CE23">
        <f>X23*'body umiestnenia'!$E$7</f>
        <v>0</v>
      </c>
      <c r="CF23">
        <f>Y23*'body umiestnenia'!$E$8</f>
        <v>0</v>
      </c>
      <c r="CG23">
        <f>Z23*'body umiestnenia'!$E$9</f>
        <v>0</v>
      </c>
      <c r="CH23">
        <f>AA23*'body umiestnenia'!$E$10</f>
        <v>0</v>
      </c>
      <c r="CI23">
        <f>AB23*'body umiestnenia'!$E$11</f>
        <v>0</v>
      </c>
      <c r="CJ23">
        <f>AC23*'body umiestnenia'!$E$12</f>
        <v>0</v>
      </c>
      <c r="CK23">
        <f>AD23*'body umiestnenia'!$E$13</f>
        <v>0</v>
      </c>
      <c r="CL23">
        <f>AE23*'body umiestnenia'!$E$14</f>
        <v>0</v>
      </c>
      <c r="CM23">
        <f>AF23*'body umiestnenia'!$E$15</f>
        <v>0</v>
      </c>
      <c r="CN23">
        <f>AG23*'body umiestnenia'!$E$16</f>
        <v>0</v>
      </c>
      <c r="CO23">
        <f>AH23*'body umiestnenia'!$E$17</f>
        <v>0</v>
      </c>
      <c r="CP23">
        <f>AI23*'body umiestnenia'!$E$18</f>
        <v>0</v>
      </c>
      <c r="CQ23">
        <f>AJ23*'body umiestnenia'!$F$3</f>
        <v>0</v>
      </c>
      <c r="CR23">
        <f>AK23*'body umiestnenia'!$F$4</f>
        <v>0</v>
      </c>
      <c r="CS23">
        <f>AL23*'body umiestnenia'!$F$5</f>
        <v>0</v>
      </c>
      <c r="CT23">
        <f>AM23*'body umiestnenia'!$F$6</f>
        <v>0</v>
      </c>
      <c r="CU23">
        <f>AN23*'body umiestnenia'!$F$7</f>
        <v>0</v>
      </c>
      <c r="CV23">
        <f>AO23*'body umiestnenia'!$F$8</f>
        <v>0</v>
      </c>
      <c r="CW23">
        <f>AP23*'body umiestnenia'!$F$9</f>
        <v>0</v>
      </c>
      <c r="CX23">
        <f>AQ23*'body umiestnenia'!$F$10</f>
        <v>0</v>
      </c>
      <c r="CY23">
        <f>AR23*'body umiestnenia'!$F$11</f>
        <v>0</v>
      </c>
      <c r="CZ23">
        <f>AS23*'body umiestnenia'!$F$12</f>
        <v>0</v>
      </c>
      <c r="DA23">
        <f>AT23*'body umiestnenia'!$F$13</f>
        <v>0</v>
      </c>
      <c r="DB23">
        <f>AU23*'body umiestnenia'!$F$14</f>
        <v>0</v>
      </c>
      <c r="DC23">
        <f>AV23*'body umiestnenia'!$G$3</f>
        <v>0</v>
      </c>
      <c r="DD23">
        <f>AW23*'body umiestnenia'!$G$4</f>
        <v>0</v>
      </c>
      <c r="DE23">
        <f>AX23*'body umiestnenia'!$G$5</f>
        <v>0</v>
      </c>
      <c r="DF23">
        <f>AY23*'body umiestnenia'!$G$6</f>
        <v>0</v>
      </c>
      <c r="DG23">
        <f>AZ23*'body umiestnenia'!$G$7</f>
        <v>0</v>
      </c>
      <c r="DH23">
        <f>BA23*'body umiestnenia'!$G$8</f>
        <v>0</v>
      </c>
      <c r="DI23">
        <f>BB23*'body umiestnenia'!$G$9</f>
        <v>0</v>
      </c>
      <c r="DJ23">
        <f>BC23*'body umiestnenia'!$G$10</f>
        <v>0</v>
      </c>
      <c r="DK23">
        <f t="shared" si="0"/>
        <v>0</v>
      </c>
      <c r="DL23">
        <f t="shared" si="1"/>
        <v>0</v>
      </c>
      <c r="DM23">
        <f t="shared" si="2"/>
        <v>0</v>
      </c>
      <c r="DN23">
        <f t="shared" si="3"/>
        <v>0</v>
      </c>
      <c r="DO23">
        <f t="shared" si="4"/>
        <v>0</v>
      </c>
    </row>
    <row r="24" spans="1:119" x14ac:dyDescent="0.3">
      <c r="A24" s="40" t="s"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  <c r="M24" s="6"/>
      <c r="N24" s="6"/>
      <c r="O24" s="6"/>
      <c r="P24" s="6"/>
      <c r="Q24" s="5"/>
      <c r="R24" s="5"/>
      <c r="S24" s="5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1"/>
      <c r="AW24" s="11"/>
      <c r="AX24" s="11"/>
      <c r="AY24" s="11"/>
      <c r="AZ24" s="11"/>
      <c r="BA24" s="11"/>
      <c r="BB24" s="11"/>
      <c r="BC24" s="11"/>
      <c r="BE24" s="1"/>
      <c r="BF24" s="1"/>
      <c r="BG24" s="1"/>
      <c r="BI24">
        <f>B24*'body umiestnenia'!$B$3</f>
        <v>0</v>
      </c>
      <c r="BJ24">
        <f>C24*'body umiestnenia'!$B$4</f>
        <v>0</v>
      </c>
      <c r="BK24">
        <f>D24*'body umiestnenia'!$B$5</f>
        <v>0</v>
      </c>
      <c r="BL24">
        <f>E24*'body umiestnenia'!$B$6</f>
        <v>0</v>
      </c>
      <c r="BM24">
        <f>F24*'body umiestnenia'!$B$7</f>
        <v>0</v>
      </c>
      <c r="BN24">
        <f>G24*'body umiestnenia'!$B$8</f>
        <v>0</v>
      </c>
      <c r="BO24">
        <f>H24*'body umiestnenia'!$B$9</f>
        <v>0</v>
      </c>
      <c r="BP24">
        <f>I24*'body umiestnenia'!$B$10</f>
        <v>0</v>
      </c>
      <c r="BQ24">
        <f>J24*'body umiestnenia'!$B$11</f>
        <v>0</v>
      </c>
      <c r="BR24">
        <f>K24*'body umiestnenia'!$B$12</f>
        <v>0</v>
      </c>
      <c r="BS24">
        <f>L24*'body umiestnenia'!$C$3</f>
        <v>0</v>
      </c>
      <c r="BT24">
        <f>M24*'body umiestnenia'!$C$4</f>
        <v>0</v>
      </c>
      <c r="BU24">
        <f>N24*'body umiestnenia'!$C$5</f>
        <v>0</v>
      </c>
      <c r="BV24">
        <f>O24*'body umiestnenia'!$C$6</f>
        <v>0</v>
      </c>
      <c r="BW24">
        <f>P24*'body umiestnenia'!$C$7</f>
        <v>0</v>
      </c>
      <c r="BX24">
        <f>Q24*'body umiestnenia'!$D$3</f>
        <v>0</v>
      </c>
      <c r="BY24">
        <f>R24*'body umiestnenia'!$D$4</f>
        <v>0</v>
      </c>
      <c r="BZ24">
        <f>S24*'body umiestnenia'!$D$5</f>
        <v>0</v>
      </c>
      <c r="CA24">
        <f>T24*'body umiestnenia'!$E$3</f>
        <v>0</v>
      </c>
      <c r="CB24">
        <f>U24*'body umiestnenia'!$E$4</f>
        <v>0</v>
      </c>
      <c r="CC24">
        <f>V24*'body umiestnenia'!$E$5</f>
        <v>0</v>
      </c>
      <c r="CD24">
        <f>W24*'body umiestnenia'!$E$6</f>
        <v>0</v>
      </c>
      <c r="CE24">
        <f>X24*'body umiestnenia'!$E$7</f>
        <v>0</v>
      </c>
      <c r="CF24">
        <f>Y24*'body umiestnenia'!$E$8</f>
        <v>0</v>
      </c>
      <c r="CG24">
        <f>Z24*'body umiestnenia'!$E$9</f>
        <v>0</v>
      </c>
      <c r="CH24">
        <f>AA24*'body umiestnenia'!$E$10</f>
        <v>0</v>
      </c>
      <c r="CI24">
        <f>AB24*'body umiestnenia'!$E$11</f>
        <v>0</v>
      </c>
      <c r="CJ24">
        <f>AC24*'body umiestnenia'!$E$12</f>
        <v>0</v>
      </c>
      <c r="CK24">
        <f>AD24*'body umiestnenia'!$E$13</f>
        <v>0</v>
      </c>
      <c r="CL24">
        <f>AE24*'body umiestnenia'!$E$14</f>
        <v>0</v>
      </c>
      <c r="CM24">
        <f>AF24*'body umiestnenia'!$E$15</f>
        <v>0</v>
      </c>
      <c r="CN24">
        <f>AG24*'body umiestnenia'!$E$16</f>
        <v>0</v>
      </c>
      <c r="CO24">
        <f>AH24*'body umiestnenia'!$E$17</f>
        <v>0</v>
      </c>
      <c r="CP24">
        <f>AI24*'body umiestnenia'!$E$18</f>
        <v>0</v>
      </c>
      <c r="CQ24">
        <f>AJ24*'body umiestnenia'!$F$3</f>
        <v>0</v>
      </c>
      <c r="CR24">
        <f>AK24*'body umiestnenia'!$F$4</f>
        <v>0</v>
      </c>
      <c r="CS24">
        <f>AL24*'body umiestnenia'!$F$5</f>
        <v>0</v>
      </c>
      <c r="CT24">
        <f>AM24*'body umiestnenia'!$F$6</f>
        <v>0</v>
      </c>
      <c r="CU24">
        <f>AN24*'body umiestnenia'!$F$7</f>
        <v>0</v>
      </c>
      <c r="CV24">
        <f>AO24*'body umiestnenia'!$F$8</f>
        <v>0</v>
      </c>
      <c r="CW24">
        <f>AP24*'body umiestnenia'!$F$9</f>
        <v>0</v>
      </c>
      <c r="CX24">
        <f>AQ24*'body umiestnenia'!$F$10</f>
        <v>0</v>
      </c>
      <c r="CY24">
        <f>AR24*'body umiestnenia'!$F$11</f>
        <v>0</v>
      </c>
      <c r="CZ24">
        <f>AS24*'body umiestnenia'!$F$12</f>
        <v>0</v>
      </c>
      <c r="DA24">
        <f>AT24*'body umiestnenia'!$F$13</f>
        <v>0</v>
      </c>
      <c r="DB24">
        <f>AU24*'body umiestnenia'!$F$14</f>
        <v>0</v>
      </c>
      <c r="DC24">
        <f>AV24*'body umiestnenia'!$G$3</f>
        <v>0</v>
      </c>
      <c r="DD24">
        <f>AW24*'body umiestnenia'!$G$4</f>
        <v>0</v>
      </c>
      <c r="DE24">
        <f>AX24*'body umiestnenia'!$G$5</f>
        <v>0</v>
      </c>
      <c r="DF24">
        <f>AY24*'body umiestnenia'!$G$6</f>
        <v>0</v>
      </c>
      <c r="DG24">
        <f>AZ24*'body umiestnenia'!$G$7</f>
        <v>0</v>
      </c>
      <c r="DH24">
        <f>BA24*'body umiestnenia'!$G$8</f>
        <v>0</v>
      </c>
      <c r="DI24">
        <f>BB24*'body umiestnenia'!$G$9</f>
        <v>0</v>
      </c>
      <c r="DJ24">
        <f>BC24*'body umiestnenia'!$G$10</f>
        <v>0</v>
      </c>
      <c r="DK24">
        <f t="shared" si="0"/>
        <v>0</v>
      </c>
      <c r="DL24">
        <f t="shared" si="1"/>
        <v>0</v>
      </c>
      <c r="DM24">
        <f t="shared" si="2"/>
        <v>0</v>
      </c>
      <c r="DN24">
        <f t="shared" si="3"/>
        <v>0</v>
      </c>
      <c r="DO24">
        <f t="shared" si="4"/>
        <v>0</v>
      </c>
    </row>
    <row r="25" spans="1:119" x14ac:dyDescent="0.3">
      <c r="A25" s="40" t="s"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6"/>
      <c r="N25" s="6"/>
      <c r="O25" s="6"/>
      <c r="P25" s="6"/>
      <c r="Q25" s="5"/>
      <c r="R25" s="5"/>
      <c r="S25" s="5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1"/>
      <c r="AW25" s="11"/>
      <c r="AX25" s="11"/>
      <c r="AY25" s="11"/>
      <c r="AZ25" s="11"/>
      <c r="BA25" s="11"/>
      <c r="BB25" s="11"/>
      <c r="BC25" s="11"/>
      <c r="BE25" s="1"/>
      <c r="BF25" s="1"/>
      <c r="BG25" s="1"/>
      <c r="BI25">
        <f>B25*'body umiestnenia'!$B$3</f>
        <v>0</v>
      </c>
      <c r="BJ25">
        <f>C25*'body umiestnenia'!$B$4</f>
        <v>0</v>
      </c>
      <c r="BK25">
        <f>D25*'body umiestnenia'!$B$5</f>
        <v>0</v>
      </c>
      <c r="BL25">
        <f>E25*'body umiestnenia'!$B$6</f>
        <v>0</v>
      </c>
      <c r="BM25">
        <f>F25*'body umiestnenia'!$B$7</f>
        <v>0</v>
      </c>
      <c r="BN25">
        <f>G25*'body umiestnenia'!$B$8</f>
        <v>0</v>
      </c>
      <c r="BO25">
        <f>H25*'body umiestnenia'!$B$9</f>
        <v>0</v>
      </c>
      <c r="BP25">
        <f>I25*'body umiestnenia'!$B$10</f>
        <v>0</v>
      </c>
      <c r="BQ25">
        <f>J25*'body umiestnenia'!$B$11</f>
        <v>0</v>
      </c>
      <c r="BR25">
        <f>K25*'body umiestnenia'!$B$12</f>
        <v>0</v>
      </c>
      <c r="BS25">
        <f>L25*'body umiestnenia'!$C$3</f>
        <v>0</v>
      </c>
      <c r="BT25">
        <f>M25*'body umiestnenia'!$C$4</f>
        <v>0</v>
      </c>
      <c r="BU25">
        <f>N25*'body umiestnenia'!$C$5</f>
        <v>0</v>
      </c>
      <c r="BV25">
        <f>O25*'body umiestnenia'!$C$6</f>
        <v>0</v>
      </c>
      <c r="BW25">
        <f>P25*'body umiestnenia'!$C$7</f>
        <v>0</v>
      </c>
      <c r="BX25">
        <f>Q25*'body umiestnenia'!$D$3</f>
        <v>0</v>
      </c>
      <c r="BY25">
        <f>R25*'body umiestnenia'!$D$4</f>
        <v>0</v>
      </c>
      <c r="BZ25">
        <f>S25*'body umiestnenia'!$D$5</f>
        <v>0</v>
      </c>
      <c r="CA25">
        <f>T25*'body umiestnenia'!$E$3</f>
        <v>0</v>
      </c>
      <c r="CB25">
        <f>U25*'body umiestnenia'!$E$4</f>
        <v>0</v>
      </c>
      <c r="CC25">
        <f>V25*'body umiestnenia'!$E$5</f>
        <v>0</v>
      </c>
      <c r="CD25">
        <f>W25*'body umiestnenia'!$E$6</f>
        <v>0</v>
      </c>
      <c r="CE25">
        <f>X25*'body umiestnenia'!$E$7</f>
        <v>0</v>
      </c>
      <c r="CF25">
        <f>Y25*'body umiestnenia'!$E$8</f>
        <v>0</v>
      </c>
      <c r="CG25">
        <f>Z25*'body umiestnenia'!$E$9</f>
        <v>0</v>
      </c>
      <c r="CH25">
        <f>AA25*'body umiestnenia'!$E$10</f>
        <v>0</v>
      </c>
      <c r="CI25">
        <f>AB25*'body umiestnenia'!$E$11</f>
        <v>0</v>
      </c>
      <c r="CJ25">
        <f>AC25*'body umiestnenia'!$E$12</f>
        <v>0</v>
      </c>
      <c r="CK25">
        <f>AD25*'body umiestnenia'!$E$13</f>
        <v>0</v>
      </c>
      <c r="CL25">
        <f>AE25*'body umiestnenia'!$E$14</f>
        <v>0</v>
      </c>
      <c r="CM25">
        <f>AF25*'body umiestnenia'!$E$15</f>
        <v>0</v>
      </c>
      <c r="CN25">
        <f>AG25*'body umiestnenia'!$E$16</f>
        <v>0</v>
      </c>
      <c r="CO25">
        <f>AH25*'body umiestnenia'!$E$17</f>
        <v>0</v>
      </c>
      <c r="CP25">
        <f>AI25*'body umiestnenia'!$E$18</f>
        <v>0</v>
      </c>
      <c r="CQ25">
        <f>AJ25*'body umiestnenia'!$F$3</f>
        <v>0</v>
      </c>
      <c r="CR25">
        <f>AK25*'body umiestnenia'!$F$4</f>
        <v>0</v>
      </c>
      <c r="CS25">
        <f>AL25*'body umiestnenia'!$F$5</f>
        <v>0</v>
      </c>
      <c r="CT25">
        <f>AM25*'body umiestnenia'!$F$6</f>
        <v>0</v>
      </c>
      <c r="CU25">
        <f>AN25*'body umiestnenia'!$F$7</f>
        <v>0</v>
      </c>
      <c r="CV25">
        <f>AO25*'body umiestnenia'!$F$8</f>
        <v>0</v>
      </c>
      <c r="CW25">
        <f>AP25*'body umiestnenia'!$F$9</f>
        <v>0</v>
      </c>
      <c r="CX25">
        <f>AQ25*'body umiestnenia'!$F$10</f>
        <v>0</v>
      </c>
      <c r="CY25">
        <f>AR25*'body umiestnenia'!$F$11</f>
        <v>0</v>
      </c>
      <c r="CZ25">
        <f>AS25*'body umiestnenia'!$F$12</f>
        <v>0</v>
      </c>
      <c r="DA25">
        <f>AT25*'body umiestnenia'!$F$13</f>
        <v>0</v>
      </c>
      <c r="DB25">
        <f>AU25*'body umiestnenia'!$F$14</f>
        <v>0</v>
      </c>
      <c r="DC25">
        <f>AV25*'body umiestnenia'!$G$3</f>
        <v>0</v>
      </c>
      <c r="DD25">
        <f>AW25*'body umiestnenia'!$G$4</f>
        <v>0</v>
      </c>
      <c r="DE25">
        <f>AX25*'body umiestnenia'!$G$5</f>
        <v>0</v>
      </c>
      <c r="DF25">
        <f>AY25*'body umiestnenia'!$G$6</f>
        <v>0</v>
      </c>
      <c r="DG25">
        <f>AZ25*'body umiestnenia'!$G$7</f>
        <v>0</v>
      </c>
      <c r="DH25">
        <f>BA25*'body umiestnenia'!$G$8</f>
        <v>0</v>
      </c>
      <c r="DI25">
        <f>BB25*'body umiestnenia'!$G$9</f>
        <v>0</v>
      </c>
      <c r="DJ25">
        <f>BC25*'body umiestnenia'!$G$10</f>
        <v>0</v>
      </c>
      <c r="DK25">
        <f t="shared" si="0"/>
        <v>0</v>
      </c>
      <c r="DL25">
        <f t="shared" si="1"/>
        <v>0</v>
      </c>
      <c r="DM25">
        <f t="shared" si="2"/>
        <v>0</v>
      </c>
      <c r="DN25">
        <f t="shared" si="3"/>
        <v>0</v>
      </c>
      <c r="DO25">
        <f t="shared" si="4"/>
        <v>0</v>
      </c>
    </row>
    <row r="26" spans="1:119" x14ac:dyDescent="0.3">
      <c r="A26" s="128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  <c r="P26" s="6"/>
      <c r="Q26" s="5"/>
      <c r="R26" s="5"/>
      <c r="S26" s="5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1"/>
      <c r="AW26" s="11"/>
      <c r="AX26" s="11"/>
      <c r="AY26" s="11"/>
      <c r="AZ26" s="11"/>
      <c r="BA26" s="11"/>
      <c r="BB26" s="11"/>
      <c r="BC26" s="11"/>
      <c r="BE26" s="1">
        <v>1</v>
      </c>
      <c r="BF26" s="1"/>
      <c r="BG26" s="1"/>
      <c r="BI26">
        <f>B26*'body umiestnenia'!$B$3</f>
        <v>0</v>
      </c>
      <c r="BJ26">
        <f>C26*'body umiestnenia'!$B$4</f>
        <v>0</v>
      </c>
      <c r="BK26">
        <f>D26*'body umiestnenia'!$B$5</f>
        <v>0</v>
      </c>
      <c r="BL26">
        <f>E26*'body umiestnenia'!$B$6</f>
        <v>0</v>
      </c>
      <c r="BM26">
        <f>F26*'body umiestnenia'!$B$7</f>
        <v>0</v>
      </c>
      <c r="BN26">
        <f>G26*'body umiestnenia'!$B$8</f>
        <v>0</v>
      </c>
      <c r="BO26">
        <f>H26*'body umiestnenia'!$B$9</f>
        <v>0</v>
      </c>
      <c r="BP26">
        <f>I26*'body umiestnenia'!$B$10</f>
        <v>0</v>
      </c>
      <c r="BQ26">
        <f>J26*'body umiestnenia'!$B$11</f>
        <v>0</v>
      </c>
      <c r="BR26">
        <f>K26*'body umiestnenia'!$B$12</f>
        <v>0</v>
      </c>
      <c r="BS26">
        <f>L26*'body umiestnenia'!$C$3</f>
        <v>0</v>
      </c>
      <c r="BT26">
        <f>M26*'body umiestnenia'!$C$4</f>
        <v>0</v>
      </c>
      <c r="BU26">
        <f>N26*'body umiestnenia'!$C$5</f>
        <v>0</v>
      </c>
      <c r="BV26">
        <f>O26*'body umiestnenia'!$C$6</f>
        <v>0</v>
      </c>
      <c r="BW26">
        <f>P26*'body umiestnenia'!$C$7</f>
        <v>0</v>
      </c>
      <c r="BX26">
        <f>Q26*'body umiestnenia'!$D$3</f>
        <v>0</v>
      </c>
      <c r="BY26">
        <f>R26*'body umiestnenia'!$D$4</f>
        <v>0</v>
      </c>
      <c r="BZ26">
        <f>S26*'body umiestnenia'!$D$5</f>
        <v>0</v>
      </c>
      <c r="CA26">
        <f>T26*'body umiestnenia'!$E$3</f>
        <v>0</v>
      </c>
      <c r="CB26">
        <f>U26*'body umiestnenia'!$E$4</f>
        <v>0</v>
      </c>
      <c r="CC26">
        <f>V26*'body umiestnenia'!$E$5</f>
        <v>0</v>
      </c>
      <c r="CD26">
        <f>W26*'body umiestnenia'!$E$6</f>
        <v>0</v>
      </c>
      <c r="CE26">
        <f>X26*'body umiestnenia'!$E$7</f>
        <v>0</v>
      </c>
      <c r="CF26">
        <f>Y26*'body umiestnenia'!$E$8</f>
        <v>0</v>
      </c>
      <c r="CG26">
        <f>Z26*'body umiestnenia'!$E$9</f>
        <v>0</v>
      </c>
      <c r="CH26">
        <f>AA26*'body umiestnenia'!$E$10</f>
        <v>0</v>
      </c>
      <c r="CI26">
        <f>AB26*'body umiestnenia'!$E$11</f>
        <v>0</v>
      </c>
      <c r="CJ26">
        <f>AC26*'body umiestnenia'!$E$12</f>
        <v>0</v>
      </c>
      <c r="CK26">
        <f>AD26*'body umiestnenia'!$E$13</f>
        <v>0</v>
      </c>
      <c r="CL26">
        <f>AE26*'body umiestnenia'!$E$14</f>
        <v>0</v>
      </c>
      <c r="CM26">
        <f>AF26*'body umiestnenia'!$E$15</f>
        <v>0</v>
      </c>
      <c r="CN26">
        <f>AG26*'body umiestnenia'!$E$16</f>
        <v>0</v>
      </c>
      <c r="CO26">
        <f>AH26*'body umiestnenia'!$E$17</f>
        <v>0</v>
      </c>
      <c r="CP26">
        <f>AI26*'body umiestnenia'!$E$18</f>
        <v>0</v>
      </c>
      <c r="CQ26">
        <f>AJ26*'body umiestnenia'!$F$3</f>
        <v>0</v>
      </c>
      <c r="CR26">
        <f>AK26*'body umiestnenia'!$F$4</f>
        <v>0</v>
      </c>
      <c r="CS26">
        <f>AL26*'body umiestnenia'!$F$5</f>
        <v>0</v>
      </c>
      <c r="CT26">
        <f>AM26*'body umiestnenia'!$F$6</f>
        <v>0</v>
      </c>
      <c r="CU26">
        <f>AN26*'body umiestnenia'!$F$7</f>
        <v>0</v>
      </c>
      <c r="CV26">
        <f>AO26*'body umiestnenia'!$F$8</f>
        <v>0</v>
      </c>
      <c r="CW26">
        <f>AP26*'body umiestnenia'!$F$9</f>
        <v>0</v>
      </c>
      <c r="CX26">
        <f>AQ26*'body umiestnenia'!$F$10</f>
        <v>0</v>
      </c>
      <c r="CY26">
        <f>AR26*'body umiestnenia'!$F$11</f>
        <v>0</v>
      </c>
      <c r="CZ26">
        <f>AS26*'body umiestnenia'!$F$12</f>
        <v>0</v>
      </c>
      <c r="DA26">
        <f>AT26*'body umiestnenia'!$F$13</f>
        <v>0</v>
      </c>
      <c r="DB26">
        <f>AU26*'body umiestnenia'!$F$14</f>
        <v>0</v>
      </c>
      <c r="DC26">
        <f>AV26*'body umiestnenia'!$G$3</f>
        <v>0</v>
      </c>
      <c r="DD26">
        <f>AW26*'body umiestnenia'!$G$4</f>
        <v>0</v>
      </c>
      <c r="DE26">
        <f>AX26*'body umiestnenia'!$G$5</f>
        <v>0</v>
      </c>
      <c r="DF26">
        <f>AY26*'body umiestnenia'!$G$6</f>
        <v>0</v>
      </c>
      <c r="DG26">
        <f>AZ26*'body umiestnenia'!$G$7</f>
        <v>0</v>
      </c>
      <c r="DH26">
        <f>BA26*'body umiestnenia'!$G$8</f>
        <v>0</v>
      </c>
      <c r="DI26">
        <f>BB26*'body umiestnenia'!$G$9</f>
        <v>0</v>
      </c>
      <c r="DJ26">
        <f>BC26*'body umiestnenia'!$G$10</f>
        <v>0</v>
      </c>
      <c r="DK26">
        <f t="shared" si="0"/>
        <v>8</v>
      </c>
      <c r="DL26">
        <f t="shared" si="1"/>
        <v>0</v>
      </c>
      <c r="DM26">
        <f t="shared" si="2"/>
        <v>0</v>
      </c>
      <c r="DN26">
        <f t="shared" si="3"/>
        <v>8</v>
      </c>
      <c r="DO26">
        <f t="shared" si="4"/>
        <v>0.64552569999193099</v>
      </c>
    </row>
    <row r="27" spans="1:119" x14ac:dyDescent="0.3">
      <c r="A27" s="40" t="s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  <c r="M27" s="6"/>
      <c r="N27" s="6"/>
      <c r="O27" s="6"/>
      <c r="P27" s="6"/>
      <c r="Q27" s="5"/>
      <c r="R27" s="5"/>
      <c r="S27" s="5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1"/>
      <c r="AW27" s="11"/>
      <c r="AX27" s="11"/>
      <c r="AY27" s="11"/>
      <c r="AZ27" s="11"/>
      <c r="BA27" s="11"/>
      <c r="BB27" s="11"/>
      <c r="BC27" s="11"/>
      <c r="BE27" s="1"/>
      <c r="BF27" s="1"/>
      <c r="BG27" s="1"/>
      <c r="BI27">
        <f>B27*'body umiestnenia'!$B$3</f>
        <v>0</v>
      </c>
      <c r="BJ27">
        <f>C27*'body umiestnenia'!$B$4</f>
        <v>0</v>
      </c>
      <c r="BK27">
        <f>D27*'body umiestnenia'!$B$5</f>
        <v>0</v>
      </c>
      <c r="BL27">
        <f>E27*'body umiestnenia'!$B$6</f>
        <v>0</v>
      </c>
      <c r="BM27">
        <f>F27*'body umiestnenia'!$B$7</f>
        <v>0</v>
      </c>
      <c r="BN27">
        <f>G27*'body umiestnenia'!$B$8</f>
        <v>0</v>
      </c>
      <c r="BO27">
        <f>H27*'body umiestnenia'!$B$9</f>
        <v>0</v>
      </c>
      <c r="BP27">
        <f>I27*'body umiestnenia'!$B$10</f>
        <v>0</v>
      </c>
      <c r="BQ27">
        <f>J27*'body umiestnenia'!$B$11</f>
        <v>0</v>
      </c>
      <c r="BR27">
        <f>K27*'body umiestnenia'!$B$12</f>
        <v>0</v>
      </c>
      <c r="BS27">
        <f>L27*'body umiestnenia'!$C$3</f>
        <v>0</v>
      </c>
      <c r="BT27">
        <f>M27*'body umiestnenia'!$C$4</f>
        <v>0</v>
      </c>
      <c r="BU27">
        <f>N27*'body umiestnenia'!$C$5</f>
        <v>0</v>
      </c>
      <c r="BV27">
        <f>O27*'body umiestnenia'!$C$6</f>
        <v>0</v>
      </c>
      <c r="BW27">
        <f>P27*'body umiestnenia'!$C$7</f>
        <v>0</v>
      </c>
      <c r="BX27">
        <f>Q27*'body umiestnenia'!$D$3</f>
        <v>0</v>
      </c>
      <c r="BY27">
        <f>R27*'body umiestnenia'!$D$4</f>
        <v>0</v>
      </c>
      <c r="BZ27">
        <f>S27*'body umiestnenia'!$D$5</f>
        <v>0</v>
      </c>
      <c r="CA27">
        <f>T27*'body umiestnenia'!$E$3</f>
        <v>0</v>
      </c>
      <c r="CB27">
        <f>U27*'body umiestnenia'!$E$4</f>
        <v>0</v>
      </c>
      <c r="CC27">
        <f>V27*'body umiestnenia'!$E$5</f>
        <v>0</v>
      </c>
      <c r="CD27">
        <f>W27*'body umiestnenia'!$E$6</f>
        <v>0</v>
      </c>
      <c r="CE27">
        <f>X27*'body umiestnenia'!$E$7</f>
        <v>0</v>
      </c>
      <c r="CF27">
        <f>Y27*'body umiestnenia'!$E$8</f>
        <v>0</v>
      </c>
      <c r="CG27">
        <f>Z27*'body umiestnenia'!$E$9</f>
        <v>0</v>
      </c>
      <c r="CH27">
        <f>AA27*'body umiestnenia'!$E$10</f>
        <v>0</v>
      </c>
      <c r="CI27">
        <f>AB27*'body umiestnenia'!$E$11</f>
        <v>0</v>
      </c>
      <c r="CJ27">
        <f>AC27*'body umiestnenia'!$E$12</f>
        <v>0</v>
      </c>
      <c r="CK27">
        <f>AD27*'body umiestnenia'!$E$13</f>
        <v>0</v>
      </c>
      <c r="CL27">
        <f>AE27*'body umiestnenia'!$E$14</f>
        <v>0</v>
      </c>
      <c r="CM27">
        <f>AF27*'body umiestnenia'!$E$15</f>
        <v>0</v>
      </c>
      <c r="CN27">
        <f>AG27*'body umiestnenia'!$E$16</f>
        <v>0</v>
      </c>
      <c r="CO27">
        <f>AH27*'body umiestnenia'!$E$17</f>
        <v>0</v>
      </c>
      <c r="CP27">
        <f>AI27*'body umiestnenia'!$E$18</f>
        <v>0</v>
      </c>
      <c r="CQ27">
        <f>AJ27*'body umiestnenia'!$F$3</f>
        <v>0</v>
      </c>
      <c r="CR27">
        <f>AK27*'body umiestnenia'!$F$4</f>
        <v>0</v>
      </c>
      <c r="CS27">
        <f>AL27*'body umiestnenia'!$F$5</f>
        <v>0</v>
      </c>
      <c r="CT27">
        <f>AM27*'body umiestnenia'!$F$6</f>
        <v>0</v>
      </c>
      <c r="CU27">
        <f>AN27*'body umiestnenia'!$F$7</f>
        <v>0</v>
      </c>
      <c r="CV27">
        <f>AO27*'body umiestnenia'!$F$8</f>
        <v>0</v>
      </c>
      <c r="CW27">
        <f>AP27*'body umiestnenia'!$F$9</f>
        <v>0</v>
      </c>
      <c r="CX27">
        <f>AQ27*'body umiestnenia'!$F$10</f>
        <v>0</v>
      </c>
      <c r="CY27">
        <f>AR27*'body umiestnenia'!$F$11</f>
        <v>0</v>
      </c>
      <c r="CZ27">
        <f>AS27*'body umiestnenia'!$F$12</f>
        <v>0</v>
      </c>
      <c r="DA27">
        <f>AT27*'body umiestnenia'!$F$13</f>
        <v>0</v>
      </c>
      <c r="DB27">
        <f>AU27*'body umiestnenia'!$F$14</f>
        <v>0</v>
      </c>
      <c r="DC27">
        <f>AV27*'body umiestnenia'!$G$3</f>
        <v>0</v>
      </c>
      <c r="DD27">
        <f>AW27*'body umiestnenia'!$G$4</f>
        <v>0</v>
      </c>
      <c r="DE27">
        <f>AX27*'body umiestnenia'!$G$5</f>
        <v>0</v>
      </c>
      <c r="DF27">
        <f>AY27*'body umiestnenia'!$G$6</f>
        <v>0</v>
      </c>
      <c r="DG27">
        <f>AZ27*'body umiestnenia'!$G$7</f>
        <v>0</v>
      </c>
      <c r="DH27">
        <f>BA27*'body umiestnenia'!$G$8</f>
        <v>0</v>
      </c>
      <c r="DI27">
        <f>BB27*'body umiestnenia'!$G$9</f>
        <v>0</v>
      </c>
      <c r="DJ27">
        <f>BC27*'body umiestnenia'!$G$10</f>
        <v>0</v>
      </c>
      <c r="DK27">
        <f t="shared" si="0"/>
        <v>0</v>
      </c>
      <c r="DL27">
        <f t="shared" si="1"/>
        <v>0</v>
      </c>
      <c r="DM27">
        <f t="shared" si="2"/>
        <v>0</v>
      </c>
      <c r="DN27">
        <f t="shared" si="3"/>
        <v>0</v>
      </c>
      <c r="DO27">
        <f t="shared" si="4"/>
        <v>0</v>
      </c>
    </row>
    <row r="28" spans="1:119" x14ac:dyDescent="0.3">
      <c r="A28" s="40" t="s">
        <v>28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  <c r="M28" s="6"/>
      <c r="N28" s="6"/>
      <c r="O28" s="6"/>
      <c r="P28" s="6"/>
      <c r="Q28" s="5"/>
      <c r="R28" s="5"/>
      <c r="S28" s="5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1"/>
      <c r="AW28" s="11"/>
      <c r="AX28" s="11"/>
      <c r="AY28" s="11"/>
      <c r="AZ28" s="11"/>
      <c r="BA28" s="11"/>
      <c r="BB28" s="11"/>
      <c r="BC28" s="11"/>
      <c r="BE28" s="1"/>
      <c r="BF28" s="1"/>
      <c r="BG28" s="1"/>
      <c r="BI28">
        <f>B28*'body umiestnenia'!$B$3</f>
        <v>0</v>
      </c>
      <c r="BJ28">
        <f>C28*'body umiestnenia'!$B$4</f>
        <v>0</v>
      </c>
      <c r="BK28">
        <f>D28*'body umiestnenia'!$B$5</f>
        <v>0</v>
      </c>
      <c r="BL28">
        <f>E28*'body umiestnenia'!$B$6</f>
        <v>0</v>
      </c>
      <c r="BM28">
        <f>F28*'body umiestnenia'!$B$7</f>
        <v>0</v>
      </c>
      <c r="BN28">
        <f>G28*'body umiestnenia'!$B$8</f>
        <v>0</v>
      </c>
      <c r="BO28">
        <f>H28*'body umiestnenia'!$B$9</f>
        <v>0</v>
      </c>
      <c r="BP28">
        <f>I28*'body umiestnenia'!$B$10</f>
        <v>0</v>
      </c>
      <c r="BQ28">
        <f>J28*'body umiestnenia'!$B$11</f>
        <v>0</v>
      </c>
      <c r="BR28">
        <f>K28*'body umiestnenia'!$B$12</f>
        <v>0</v>
      </c>
      <c r="BS28">
        <f>L28*'body umiestnenia'!$C$3</f>
        <v>0</v>
      </c>
      <c r="BT28">
        <f>M28*'body umiestnenia'!$C$4</f>
        <v>0</v>
      </c>
      <c r="BU28">
        <f>N28*'body umiestnenia'!$C$5</f>
        <v>0</v>
      </c>
      <c r="BV28">
        <f>O28*'body umiestnenia'!$C$6</f>
        <v>0</v>
      </c>
      <c r="BW28">
        <f>P28*'body umiestnenia'!$C$7</f>
        <v>0</v>
      </c>
      <c r="BX28">
        <f>Q28*'body umiestnenia'!$D$3</f>
        <v>0</v>
      </c>
      <c r="BY28">
        <f>R28*'body umiestnenia'!$D$4</f>
        <v>0</v>
      </c>
      <c r="BZ28">
        <f>S28*'body umiestnenia'!$D$5</f>
        <v>0</v>
      </c>
      <c r="CA28">
        <f>T28*'body umiestnenia'!$E$3</f>
        <v>0</v>
      </c>
      <c r="CB28">
        <f>U28*'body umiestnenia'!$E$4</f>
        <v>0</v>
      </c>
      <c r="CC28">
        <f>V28*'body umiestnenia'!$E$5</f>
        <v>0</v>
      </c>
      <c r="CD28">
        <f>W28*'body umiestnenia'!$E$6</f>
        <v>0</v>
      </c>
      <c r="CE28">
        <f>X28*'body umiestnenia'!$E$7</f>
        <v>0</v>
      </c>
      <c r="CF28">
        <f>Y28*'body umiestnenia'!$E$8</f>
        <v>0</v>
      </c>
      <c r="CG28">
        <f>Z28*'body umiestnenia'!$E$9</f>
        <v>0</v>
      </c>
      <c r="CH28">
        <f>AA28*'body umiestnenia'!$E$10</f>
        <v>0</v>
      </c>
      <c r="CI28">
        <f>AB28*'body umiestnenia'!$E$11</f>
        <v>0</v>
      </c>
      <c r="CJ28">
        <f>AC28*'body umiestnenia'!$E$12</f>
        <v>0</v>
      </c>
      <c r="CK28">
        <f>AD28*'body umiestnenia'!$E$13</f>
        <v>0</v>
      </c>
      <c r="CL28">
        <f>AE28*'body umiestnenia'!$E$14</f>
        <v>0</v>
      </c>
      <c r="CM28">
        <f>AF28*'body umiestnenia'!$E$15</f>
        <v>0</v>
      </c>
      <c r="CN28">
        <f>AG28*'body umiestnenia'!$E$16</f>
        <v>0</v>
      </c>
      <c r="CO28">
        <f>AH28*'body umiestnenia'!$E$17</f>
        <v>0</v>
      </c>
      <c r="CP28">
        <f>AI28*'body umiestnenia'!$E$18</f>
        <v>0</v>
      </c>
      <c r="CQ28">
        <f>AJ28*'body umiestnenia'!$F$3</f>
        <v>0</v>
      </c>
      <c r="CR28">
        <f>AK28*'body umiestnenia'!$F$4</f>
        <v>0</v>
      </c>
      <c r="CS28">
        <f>AL28*'body umiestnenia'!$F$5</f>
        <v>0</v>
      </c>
      <c r="CT28">
        <f>AM28*'body umiestnenia'!$F$6</f>
        <v>0</v>
      </c>
      <c r="CU28">
        <f>AN28*'body umiestnenia'!$F$7</f>
        <v>0</v>
      </c>
      <c r="CV28">
        <f>AO28*'body umiestnenia'!$F$8</f>
        <v>0</v>
      </c>
      <c r="CW28">
        <f>AP28*'body umiestnenia'!$F$9</f>
        <v>0</v>
      </c>
      <c r="CX28">
        <f>AQ28*'body umiestnenia'!$F$10</f>
        <v>0</v>
      </c>
      <c r="CY28">
        <f>AR28*'body umiestnenia'!$F$11</f>
        <v>0</v>
      </c>
      <c r="CZ28">
        <f>AS28*'body umiestnenia'!$F$12</f>
        <v>0</v>
      </c>
      <c r="DA28">
        <f>AT28*'body umiestnenia'!$F$13</f>
        <v>0</v>
      </c>
      <c r="DB28">
        <f>AU28*'body umiestnenia'!$F$14</f>
        <v>0</v>
      </c>
      <c r="DC28">
        <f>AV28*'body umiestnenia'!$G$3</f>
        <v>0</v>
      </c>
      <c r="DD28">
        <f>AW28*'body umiestnenia'!$G$4</f>
        <v>0</v>
      </c>
      <c r="DE28">
        <f>AX28*'body umiestnenia'!$G$5</f>
        <v>0</v>
      </c>
      <c r="DF28">
        <f>AY28*'body umiestnenia'!$G$6</f>
        <v>0</v>
      </c>
      <c r="DG28">
        <f>AZ28*'body umiestnenia'!$G$7</f>
        <v>0</v>
      </c>
      <c r="DH28">
        <f>BA28*'body umiestnenia'!$G$8</f>
        <v>0</v>
      </c>
      <c r="DI28">
        <f>BB28*'body umiestnenia'!$G$9</f>
        <v>0</v>
      </c>
      <c r="DJ28">
        <f>BC28*'body umiestnenia'!$G$10</f>
        <v>0</v>
      </c>
      <c r="DK28">
        <f t="shared" si="0"/>
        <v>0</v>
      </c>
      <c r="DL28">
        <f t="shared" si="1"/>
        <v>0</v>
      </c>
      <c r="DM28">
        <f t="shared" si="2"/>
        <v>0</v>
      </c>
      <c r="DN28">
        <f t="shared" si="3"/>
        <v>0</v>
      </c>
      <c r="DO28">
        <f t="shared" si="4"/>
        <v>0</v>
      </c>
    </row>
    <row r="29" spans="1:119" x14ac:dyDescent="0.3">
      <c r="A29" s="40" t="s">
        <v>29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M29" s="6"/>
      <c r="N29" s="6"/>
      <c r="O29" s="6"/>
      <c r="P29" s="6"/>
      <c r="Q29" s="5"/>
      <c r="R29" s="5"/>
      <c r="S29" s="5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1"/>
      <c r="AW29" s="11"/>
      <c r="AX29" s="11"/>
      <c r="AY29" s="11"/>
      <c r="AZ29" s="11"/>
      <c r="BA29" s="11"/>
      <c r="BB29" s="11"/>
      <c r="BC29" s="11"/>
      <c r="BE29" s="1"/>
      <c r="BF29" s="1"/>
      <c r="BG29" s="1"/>
      <c r="BI29">
        <f>B29*'body umiestnenia'!$B$3</f>
        <v>0</v>
      </c>
      <c r="BJ29">
        <f>C29*'body umiestnenia'!$B$4</f>
        <v>0</v>
      </c>
      <c r="BK29">
        <f>D29*'body umiestnenia'!$B$5</f>
        <v>0</v>
      </c>
      <c r="BL29">
        <f>E29*'body umiestnenia'!$B$6</f>
        <v>0</v>
      </c>
      <c r="BM29">
        <f>F29*'body umiestnenia'!$B$7</f>
        <v>0</v>
      </c>
      <c r="BN29">
        <f>G29*'body umiestnenia'!$B$8</f>
        <v>0</v>
      </c>
      <c r="BO29">
        <f>H29*'body umiestnenia'!$B$9</f>
        <v>0</v>
      </c>
      <c r="BP29">
        <f>I29*'body umiestnenia'!$B$10</f>
        <v>0</v>
      </c>
      <c r="BQ29">
        <f>J29*'body umiestnenia'!$B$11</f>
        <v>0</v>
      </c>
      <c r="BR29">
        <f>K29*'body umiestnenia'!$B$12</f>
        <v>0</v>
      </c>
      <c r="BS29">
        <f>L29*'body umiestnenia'!$C$3</f>
        <v>0</v>
      </c>
      <c r="BT29">
        <f>M29*'body umiestnenia'!$C$4</f>
        <v>0</v>
      </c>
      <c r="BU29">
        <f>N29*'body umiestnenia'!$C$5</f>
        <v>0</v>
      </c>
      <c r="BV29">
        <f>O29*'body umiestnenia'!$C$6</f>
        <v>0</v>
      </c>
      <c r="BW29">
        <f>P29*'body umiestnenia'!$C$7</f>
        <v>0</v>
      </c>
      <c r="BX29">
        <f>Q29*'body umiestnenia'!$D$3</f>
        <v>0</v>
      </c>
      <c r="BY29">
        <f>R29*'body umiestnenia'!$D$4</f>
        <v>0</v>
      </c>
      <c r="BZ29">
        <f>S29*'body umiestnenia'!$D$5</f>
        <v>0</v>
      </c>
      <c r="CA29">
        <f>T29*'body umiestnenia'!$E$3</f>
        <v>0</v>
      </c>
      <c r="CB29">
        <f>U29*'body umiestnenia'!$E$4</f>
        <v>0</v>
      </c>
      <c r="CC29">
        <f>V29*'body umiestnenia'!$E$5</f>
        <v>0</v>
      </c>
      <c r="CD29">
        <f>W29*'body umiestnenia'!$E$6</f>
        <v>0</v>
      </c>
      <c r="CE29">
        <f>X29*'body umiestnenia'!$E$7</f>
        <v>0</v>
      </c>
      <c r="CF29">
        <f>Y29*'body umiestnenia'!$E$8</f>
        <v>0</v>
      </c>
      <c r="CG29">
        <f>Z29*'body umiestnenia'!$E$9</f>
        <v>0</v>
      </c>
      <c r="CH29">
        <f>AA29*'body umiestnenia'!$E$10</f>
        <v>0</v>
      </c>
      <c r="CI29">
        <f>AB29*'body umiestnenia'!$E$11</f>
        <v>0</v>
      </c>
      <c r="CJ29">
        <f>AC29*'body umiestnenia'!$E$12</f>
        <v>0</v>
      </c>
      <c r="CK29">
        <f>AD29*'body umiestnenia'!$E$13</f>
        <v>0</v>
      </c>
      <c r="CL29">
        <f>AE29*'body umiestnenia'!$E$14</f>
        <v>0</v>
      </c>
      <c r="CM29">
        <f>AF29*'body umiestnenia'!$E$15</f>
        <v>0</v>
      </c>
      <c r="CN29">
        <f>AG29*'body umiestnenia'!$E$16</f>
        <v>0</v>
      </c>
      <c r="CO29">
        <f>AH29*'body umiestnenia'!$E$17</f>
        <v>0</v>
      </c>
      <c r="CP29">
        <f>AI29*'body umiestnenia'!$E$18</f>
        <v>0</v>
      </c>
      <c r="CQ29">
        <f>AJ29*'body umiestnenia'!$F$3</f>
        <v>0</v>
      </c>
      <c r="CR29">
        <f>AK29*'body umiestnenia'!$F$4</f>
        <v>0</v>
      </c>
      <c r="CS29">
        <f>AL29*'body umiestnenia'!$F$5</f>
        <v>0</v>
      </c>
      <c r="CT29">
        <f>AM29*'body umiestnenia'!$F$6</f>
        <v>0</v>
      </c>
      <c r="CU29">
        <f>AN29*'body umiestnenia'!$F$7</f>
        <v>0</v>
      </c>
      <c r="CV29">
        <f>AO29*'body umiestnenia'!$F$8</f>
        <v>0</v>
      </c>
      <c r="CW29">
        <f>AP29*'body umiestnenia'!$F$9</f>
        <v>0</v>
      </c>
      <c r="CX29">
        <f>AQ29*'body umiestnenia'!$F$10</f>
        <v>0</v>
      </c>
      <c r="CY29">
        <f>AR29*'body umiestnenia'!$F$11</f>
        <v>0</v>
      </c>
      <c r="CZ29">
        <f>AS29*'body umiestnenia'!$F$12</f>
        <v>0</v>
      </c>
      <c r="DA29">
        <f>AT29*'body umiestnenia'!$F$13</f>
        <v>0</v>
      </c>
      <c r="DB29">
        <f>AU29*'body umiestnenia'!$F$14</f>
        <v>0</v>
      </c>
      <c r="DC29">
        <f>AV29*'body umiestnenia'!$G$3</f>
        <v>0</v>
      </c>
      <c r="DD29">
        <f>AW29*'body umiestnenia'!$G$4</f>
        <v>0</v>
      </c>
      <c r="DE29">
        <f>AX29*'body umiestnenia'!$G$5</f>
        <v>0</v>
      </c>
      <c r="DF29">
        <f>AY29*'body umiestnenia'!$G$6</f>
        <v>0</v>
      </c>
      <c r="DG29">
        <f>AZ29*'body umiestnenia'!$G$7</f>
        <v>0</v>
      </c>
      <c r="DH29">
        <f>BA29*'body umiestnenia'!$G$8</f>
        <v>0</v>
      </c>
      <c r="DI29">
        <f>BB29*'body umiestnenia'!$G$9</f>
        <v>0</v>
      </c>
      <c r="DJ29">
        <f>BC29*'body umiestnenia'!$G$10</f>
        <v>0</v>
      </c>
      <c r="DK29">
        <f t="shared" si="0"/>
        <v>0</v>
      </c>
      <c r="DL29">
        <f t="shared" si="1"/>
        <v>0</v>
      </c>
      <c r="DM29">
        <f t="shared" si="2"/>
        <v>0</v>
      </c>
      <c r="DN29">
        <f t="shared" si="3"/>
        <v>0</v>
      </c>
      <c r="DO29">
        <f t="shared" si="4"/>
        <v>0</v>
      </c>
    </row>
    <row r="30" spans="1:119" x14ac:dyDescent="0.3">
      <c r="A30" s="40" t="s">
        <v>33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6"/>
      <c r="N30" s="6"/>
      <c r="O30" s="6"/>
      <c r="P30" s="6"/>
      <c r="Q30" s="5"/>
      <c r="R30" s="5"/>
      <c r="S30" s="5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11"/>
      <c r="AW30" s="11"/>
      <c r="AX30" s="11"/>
      <c r="AY30" s="11"/>
      <c r="AZ30" s="11"/>
      <c r="BA30" s="11"/>
      <c r="BB30" s="11"/>
      <c r="BC30" s="11"/>
      <c r="BE30" s="1"/>
      <c r="BF30" s="1"/>
      <c r="BG30" s="1"/>
      <c r="BI30">
        <f>B30*'body umiestnenia'!$B$3</f>
        <v>0</v>
      </c>
      <c r="BJ30">
        <f>C30*'body umiestnenia'!$B$4</f>
        <v>0</v>
      </c>
      <c r="BK30">
        <f>D30*'body umiestnenia'!$B$5</f>
        <v>0</v>
      </c>
      <c r="BL30">
        <f>E30*'body umiestnenia'!$B$6</f>
        <v>0</v>
      </c>
      <c r="BM30">
        <f>F30*'body umiestnenia'!$B$7</f>
        <v>0</v>
      </c>
      <c r="BN30">
        <f>G30*'body umiestnenia'!$B$8</f>
        <v>0</v>
      </c>
      <c r="BO30">
        <f>H30*'body umiestnenia'!$B$9</f>
        <v>0</v>
      </c>
      <c r="BP30">
        <f>I30*'body umiestnenia'!$B$10</f>
        <v>0</v>
      </c>
      <c r="BQ30">
        <f>J30*'body umiestnenia'!$B$11</f>
        <v>0</v>
      </c>
      <c r="BR30">
        <f>K30*'body umiestnenia'!$B$12</f>
        <v>0</v>
      </c>
      <c r="BS30">
        <f>L30*'body umiestnenia'!$C$3</f>
        <v>0</v>
      </c>
      <c r="BT30">
        <f>M30*'body umiestnenia'!$C$4</f>
        <v>0</v>
      </c>
      <c r="BU30">
        <f>N30*'body umiestnenia'!$C$5</f>
        <v>0</v>
      </c>
      <c r="BV30">
        <f>O30*'body umiestnenia'!$C$6</f>
        <v>0</v>
      </c>
      <c r="BW30">
        <f>P30*'body umiestnenia'!$C$7</f>
        <v>0</v>
      </c>
      <c r="BX30">
        <f>Q30*'body umiestnenia'!$D$3</f>
        <v>0</v>
      </c>
      <c r="BY30">
        <f>R30*'body umiestnenia'!$D$4</f>
        <v>0</v>
      </c>
      <c r="BZ30">
        <f>S30*'body umiestnenia'!$D$5</f>
        <v>0</v>
      </c>
      <c r="CA30">
        <f>T30*'body umiestnenia'!$E$3</f>
        <v>0</v>
      </c>
      <c r="CB30">
        <f>U30*'body umiestnenia'!$E$4</f>
        <v>0</v>
      </c>
      <c r="CC30">
        <f>V30*'body umiestnenia'!$E$5</f>
        <v>0</v>
      </c>
      <c r="CD30">
        <f>W30*'body umiestnenia'!$E$6</f>
        <v>0</v>
      </c>
      <c r="CE30">
        <f>X30*'body umiestnenia'!$E$7</f>
        <v>0</v>
      </c>
      <c r="CF30">
        <f>Y30*'body umiestnenia'!$E$8</f>
        <v>0</v>
      </c>
      <c r="CG30">
        <f>Z30*'body umiestnenia'!$E$9</f>
        <v>0</v>
      </c>
      <c r="CH30">
        <f>AA30*'body umiestnenia'!$E$10</f>
        <v>0</v>
      </c>
      <c r="CI30">
        <f>AB30*'body umiestnenia'!$E$11</f>
        <v>0</v>
      </c>
      <c r="CJ30">
        <f>AC30*'body umiestnenia'!$E$12</f>
        <v>0</v>
      </c>
      <c r="CK30">
        <f>AD30*'body umiestnenia'!$E$13</f>
        <v>0</v>
      </c>
      <c r="CL30">
        <f>AE30*'body umiestnenia'!$E$14</f>
        <v>0</v>
      </c>
      <c r="CM30">
        <f>AF30*'body umiestnenia'!$E$15</f>
        <v>0</v>
      </c>
      <c r="CN30">
        <f>AG30*'body umiestnenia'!$E$16</f>
        <v>0</v>
      </c>
      <c r="CO30">
        <f>AH30*'body umiestnenia'!$E$17</f>
        <v>0</v>
      </c>
      <c r="CP30">
        <f>AI30*'body umiestnenia'!$E$18</f>
        <v>0</v>
      </c>
      <c r="CQ30">
        <f>AJ30*'body umiestnenia'!$F$3</f>
        <v>0</v>
      </c>
      <c r="CR30">
        <f>AK30*'body umiestnenia'!$F$4</f>
        <v>0</v>
      </c>
      <c r="CS30">
        <f>AL30*'body umiestnenia'!$F$5</f>
        <v>0</v>
      </c>
      <c r="CT30">
        <f>AM30*'body umiestnenia'!$F$6</f>
        <v>0</v>
      </c>
      <c r="CU30">
        <f>AN30*'body umiestnenia'!$F$7</f>
        <v>0</v>
      </c>
      <c r="CV30">
        <f>AO30*'body umiestnenia'!$F$8</f>
        <v>0</v>
      </c>
      <c r="CW30">
        <f>AP30*'body umiestnenia'!$F$9</f>
        <v>0</v>
      </c>
      <c r="CX30">
        <f>AQ30*'body umiestnenia'!$F$10</f>
        <v>0</v>
      </c>
      <c r="CY30">
        <f>AR30*'body umiestnenia'!$F$11</f>
        <v>0</v>
      </c>
      <c r="CZ30">
        <f>AS30*'body umiestnenia'!$F$12</f>
        <v>0</v>
      </c>
      <c r="DA30">
        <f>AT30*'body umiestnenia'!$F$13</f>
        <v>0</v>
      </c>
      <c r="DB30">
        <f>AU30*'body umiestnenia'!$F$14</f>
        <v>0</v>
      </c>
      <c r="DC30">
        <f>AV30*'body umiestnenia'!$G$3</f>
        <v>0</v>
      </c>
      <c r="DD30">
        <f>AW30*'body umiestnenia'!$G$4</f>
        <v>0</v>
      </c>
      <c r="DE30">
        <f>AX30*'body umiestnenia'!$G$5</f>
        <v>0</v>
      </c>
      <c r="DF30">
        <f>AY30*'body umiestnenia'!$G$6</f>
        <v>0</v>
      </c>
      <c r="DG30">
        <f>AZ30*'body umiestnenia'!$G$7</f>
        <v>0</v>
      </c>
      <c r="DH30">
        <f>BA30*'body umiestnenia'!$G$8</f>
        <v>0</v>
      </c>
      <c r="DI30">
        <f>BB30*'body umiestnenia'!$G$9</f>
        <v>0</v>
      </c>
      <c r="DJ30">
        <f>BC30*'body umiestnenia'!$G$10</f>
        <v>0</v>
      </c>
      <c r="DK30">
        <f t="shared" si="0"/>
        <v>0</v>
      </c>
      <c r="DL30">
        <f t="shared" si="1"/>
        <v>0</v>
      </c>
      <c r="DM30">
        <f t="shared" si="2"/>
        <v>0</v>
      </c>
      <c r="DN30">
        <f t="shared" si="3"/>
        <v>0</v>
      </c>
      <c r="DO30">
        <f t="shared" si="4"/>
        <v>0</v>
      </c>
    </row>
    <row r="31" spans="1:119" x14ac:dyDescent="0.3">
      <c r="A31" s="128" t="s">
        <v>37</v>
      </c>
      <c r="B31" s="5"/>
      <c r="C31" s="5"/>
      <c r="D31" s="5"/>
      <c r="E31" s="5">
        <v>1</v>
      </c>
      <c r="F31" s="5"/>
      <c r="G31" s="5"/>
      <c r="H31" s="5"/>
      <c r="I31" s="5"/>
      <c r="J31" s="5"/>
      <c r="K31" s="5"/>
      <c r="L31" s="6"/>
      <c r="M31" s="6"/>
      <c r="N31" s="6"/>
      <c r="O31" s="6"/>
      <c r="P31" s="6"/>
      <c r="Q31" s="5"/>
      <c r="R31" s="5"/>
      <c r="S31" s="5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11"/>
      <c r="AW31" s="11"/>
      <c r="AX31" s="11"/>
      <c r="AY31" s="11"/>
      <c r="AZ31" s="11"/>
      <c r="BA31" s="11"/>
      <c r="BB31" s="11"/>
      <c r="BC31" s="11"/>
      <c r="BE31" s="1">
        <v>1</v>
      </c>
      <c r="BF31" s="1"/>
      <c r="BG31" s="1"/>
      <c r="BI31">
        <f>B31*'body umiestnenia'!$B$3</f>
        <v>0</v>
      </c>
      <c r="BJ31">
        <f>C31*'body umiestnenia'!$B$4</f>
        <v>0</v>
      </c>
      <c r="BK31">
        <f>D31*'body umiestnenia'!$B$5</f>
        <v>0</v>
      </c>
      <c r="BL31">
        <f>E31*'body umiestnenia'!$B$6</f>
        <v>17</v>
      </c>
      <c r="BM31">
        <f>F31*'body umiestnenia'!$B$7</f>
        <v>0</v>
      </c>
      <c r="BN31">
        <f>G31*'body umiestnenia'!$B$8</f>
        <v>0</v>
      </c>
      <c r="BO31">
        <f>H31*'body umiestnenia'!$B$9</f>
        <v>0</v>
      </c>
      <c r="BP31">
        <f>I31*'body umiestnenia'!$B$10</f>
        <v>0</v>
      </c>
      <c r="BQ31">
        <f>J31*'body umiestnenia'!$B$11</f>
        <v>0</v>
      </c>
      <c r="BR31">
        <f>K31*'body umiestnenia'!$B$12</f>
        <v>0</v>
      </c>
      <c r="BS31">
        <f>L31*'body umiestnenia'!$C$3</f>
        <v>0</v>
      </c>
      <c r="BT31">
        <f>M31*'body umiestnenia'!$C$4</f>
        <v>0</v>
      </c>
      <c r="BU31">
        <f>N31*'body umiestnenia'!$C$5</f>
        <v>0</v>
      </c>
      <c r="BV31">
        <f>O31*'body umiestnenia'!$C$6</f>
        <v>0</v>
      </c>
      <c r="BW31">
        <f>P31*'body umiestnenia'!$C$7</f>
        <v>0</v>
      </c>
      <c r="BX31">
        <f>Q31*'body umiestnenia'!$D$3</f>
        <v>0</v>
      </c>
      <c r="BY31">
        <f>R31*'body umiestnenia'!$D$4</f>
        <v>0</v>
      </c>
      <c r="BZ31">
        <f>S31*'body umiestnenia'!$D$5</f>
        <v>0</v>
      </c>
      <c r="CA31">
        <f>T31*'body umiestnenia'!$E$3</f>
        <v>0</v>
      </c>
      <c r="CB31">
        <f>U31*'body umiestnenia'!$E$4</f>
        <v>0</v>
      </c>
      <c r="CC31">
        <f>V31*'body umiestnenia'!$E$5</f>
        <v>0</v>
      </c>
      <c r="CD31">
        <f>W31*'body umiestnenia'!$E$6</f>
        <v>0</v>
      </c>
      <c r="CE31">
        <f>X31*'body umiestnenia'!$E$7</f>
        <v>0</v>
      </c>
      <c r="CF31">
        <f>Y31*'body umiestnenia'!$E$8</f>
        <v>0</v>
      </c>
      <c r="CG31">
        <f>Z31*'body umiestnenia'!$E$9</f>
        <v>0</v>
      </c>
      <c r="CH31">
        <f>AA31*'body umiestnenia'!$E$10</f>
        <v>0</v>
      </c>
      <c r="CI31">
        <f>AB31*'body umiestnenia'!$E$11</f>
        <v>0</v>
      </c>
      <c r="CJ31">
        <f>AC31*'body umiestnenia'!$E$12</f>
        <v>0</v>
      </c>
      <c r="CK31">
        <f>AD31*'body umiestnenia'!$E$13</f>
        <v>0</v>
      </c>
      <c r="CL31">
        <f>AE31*'body umiestnenia'!$E$14</f>
        <v>0</v>
      </c>
      <c r="CM31">
        <f>AF31*'body umiestnenia'!$E$15</f>
        <v>0</v>
      </c>
      <c r="CN31">
        <f>AG31*'body umiestnenia'!$E$16</f>
        <v>0</v>
      </c>
      <c r="CO31">
        <f>AH31*'body umiestnenia'!$E$17</f>
        <v>0</v>
      </c>
      <c r="CP31">
        <f>AI31*'body umiestnenia'!$E$18</f>
        <v>0</v>
      </c>
      <c r="CQ31">
        <f>AJ31*'body umiestnenia'!$F$3</f>
        <v>0</v>
      </c>
      <c r="CR31">
        <f>AK31*'body umiestnenia'!$F$4</f>
        <v>0</v>
      </c>
      <c r="CS31">
        <f>AL31*'body umiestnenia'!$F$5</f>
        <v>0</v>
      </c>
      <c r="CT31">
        <f>AM31*'body umiestnenia'!$F$6</f>
        <v>0</v>
      </c>
      <c r="CU31">
        <f>AN31*'body umiestnenia'!$F$7</f>
        <v>0</v>
      </c>
      <c r="CV31">
        <f>AO31*'body umiestnenia'!$F$8</f>
        <v>0</v>
      </c>
      <c r="CW31">
        <f>AP31*'body umiestnenia'!$F$9</f>
        <v>0</v>
      </c>
      <c r="CX31">
        <f>AQ31*'body umiestnenia'!$F$10</f>
        <v>0</v>
      </c>
      <c r="CY31">
        <f>AR31*'body umiestnenia'!$F$11</f>
        <v>0</v>
      </c>
      <c r="CZ31">
        <f>AS31*'body umiestnenia'!$F$12</f>
        <v>0</v>
      </c>
      <c r="DA31">
        <f>AT31*'body umiestnenia'!$F$13</f>
        <v>0</v>
      </c>
      <c r="DB31">
        <f>AU31*'body umiestnenia'!$F$14</f>
        <v>0</v>
      </c>
      <c r="DC31">
        <f>AV31*'body umiestnenia'!$G$3</f>
        <v>0</v>
      </c>
      <c r="DD31">
        <f>AW31*'body umiestnenia'!$G$4</f>
        <v>0</v>
      </c>
      <c r="DE31">
        <f>AX31*'body umiestnenia'!$G$5</f>
        <v>0</v>
      </c>
      <c r="DF31">
        <f>AY31*'body umiestnenia'!$G$6</f>
        <v>0</v>
      </c>
      <c r="DG31">
        <f>AZ31*'body umiestnenia'!$G$7</f>
        <v>0</v>
      </c>
      <c r="DH31">
        <f>BA31*'body umiestnenia'!$G$8</f>
        <v>0</v>
      </c>
      <c r="DI31">
        <f>BB31*'body umiestnenia'!$G$9</f>
        <v>0</v>
      </c>
      <c r="DJ31">
        <f>BC31*'body umiestnenia'!$G$10</f>
        <v>0</v>
      </c>
      <c r="DK31">
        <f t="shared" si="0"/>
        <v>8</v>
      </c>
      <c r="DL31">
        <f t="shared" si="1"/>
        <v>0</v>
      </c>
      <c r="DM31">
        <f t="shared" si="2"/>
        <v>0</v>
      </c>
      <c r="DN31">
        <f t="shared" si="3"/>
        <v>25</v>
      </c>
      <c r="DO31">
        <f t="shared" si="4"/>
        <v>2.0172678124747843</v>
      </c>
    </row>
    <row r="32" spans="1:119" x14ac:dyDescent="0.3">
      <c r="A32" s="128" t="s">
        <v>39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  <c r="M32" s="6"/>
      <c r="N32" s="6"/>
      <c r="O32" s="6"/>
      <c r="P32" s="6"/>
      <c r="Q32" s="5"/>
      <c r="R32" s="5"/>
      <c r="S32" s="5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11"/>
      <c r="AW32" s="11"/>
      <c r="AX32" s="11"/>
      <c r="AY32" s="11"/>
      <c r="AZ32" s="11"/>
      <c r="BA32" s="11"/>
      <c r="BB32" s="11"/>
      <c r="BC32" s="11"/>
      <c r="BE32" s="1"/>
      <c r="BF32" s="1"/>
      <c r="BG32" s="1"/>
      <c r="BI32">
        <f>B32*'body umiestnenia'!$B$3</f>
        <v>0</v>
      </c>
      <c r="BJ32">
        <f>C32*'body umiestnenia'!$B$4</f>
        <v>0</v>
      </c>
      <c r="BK32">
        <f>D32*'body umiestnenia'!$B$5</f>
        <v>0</v>
      </c>
      <c r="BL32">
        <f>E32*'body umiestnenia'!$B$6</f>
        <v>0</v>
      </c>
      <c r="BM32">
        <f>F32*'body umiestnenia'!$B$7</f>
        <v>0</v>
      </c>
      <c r="BN32">
        <f>G32*'body umiestnenia'!$B$8</f>
        <v>0</v>
      </c>
      <c r="BO32">
        <f>H32*'body umiestnenia'!$B$9</f>
        <v>0</v>
      </c>
      <c r="BP32">
        <f>I32*'body umiestnenia'!$B$10</f>
        <v>0</v>
      </c>
      <c r="BQ32">
        <f>J32*'body umiestnenia'!$B$11</f>
        <v>0</v>
      </c>
      <c r="BR32">
        <f>K32*'body umiestnenia'!$B$12</f>
        <v>0</v>
      </c>
      <c r="BS32">
        <f>L32*'body umiestnenia'!$C$3</f>
        <v>0</v>
      </c>
      <c r="BT32">
        <f>M32*'body umiestnenia'!$C$4</f>
        <v>0</v>
      </c>
      <c r="BU32">
        <f>N32*'body umiestnenia'!$C$5</f>
        <v>0</v>
      </c>
      <c r="BV32">
        <f>O32*'body umiestnenia'!$C$6</f>
        <v>0</v>
      </c>
      <c r="BW32">
        <f>P32*'body umiestnenia'!$C$7</f>
        <v>0</v>
      </c>
      <c r="BX32">
        <f>Q32*'body umiestnenia'!$D$3</f>
        <v>0</v>
      </c>
      <c r="BY32">
        <f>R32*'body umiestnenia'!$D$4</f>
        <v>0</v>
      </c>
      <c r="BZ32">
        <f>S32*'body umiestnenia'!$D$5</f>
        <v>0</v>
      </c>
      <c r="CA32">
        <f>T32*'body umiestnenia'!$E$3</f>
        <v>0</v>
      </c>
      <c r="CB32">
        <f>U32*'body umiestnenia'!$E$4</f>
        <v>0</v>
      </c>
      <c r="CC32">
        <f>V32*'body umiestnenia'!$E$5</f>
        <v>0</v>
      </c>
      <c r="CD32">
        <f>W32*'body umiestnenia'!$E$6</f>
        <v>0</v>
      </c>
      <c r="CE32">
        <f>X32*'body umiestnenia'!$E$7</f>
        <v>0</v>
      </c>
      <c r="CF32">
        <f>Y32*'body umiestnenia'!$E$8</f>
        <v>0</v>
      </c>
      <c r="CG32">
        <f>Z32*'body umiestnenia'!$E$9</f>
        <v>0</v>
      </c>
      <c r="CH32">
        <f>AA32*'body umiestnenia'!$E$10</f>
        <v>0</v>
      </c>
      <c r="CI32">
        <f>AB32*'body umiestnenia'!$E$11</f>
        <v>0</v>
      </c>
      <c r="CJ32">
        <f>AC32*'body umiestnenia'!$E$12</f>
        <v>0</v>
      </c>
      <c r="CK32">
        <f>AD32*'body umiestnenia'!$E$13</f>
        <v>0</v>
      </c>
      <c r="CL32">
        <f>AE32*'body umiestnenia'!$E$14</f>
        <v>0</v>
      </c>
      <c r="CM32">
        <f>AF32*'body umiestnenia'!$E$15</f>
        <v>0</v>
      </c>
      <c r="CN32">
        <f>AG32*'body umiestnenia'!$E$16</f>
        <v>0</v>
      </c>
      <c r="CO32">
        <f>AH32*'body umiestnenia'!$E$17</f>
        <v>0</v>
      </c>
      <c r="CP32">
        <f>AI32*'body umiestnenia'!$E$18</f>
        <v>0</v>
      </c>
      <c r="CQ32">
        <f>AJ32*'body umiestnenia'!$F$3</f>
        <v>0</v>
      </c>
      <c r="CR32">
        <f>AK32*'body umiestnenia'!$F$4</f>
        <v>0</v>
      </c>
      <c r="CS32">
        <f>AL32*'body umiestnenia'!$F$5</f>
        <v>0</v>
      </c>
      <c r="CT32">
        <f>AM32*'body umiestnenia'!$F$6</f>
        <v>0</v>
      </c>
      <c r="CU32">
        <f>AN32*'body umiestnenia'!$F$7</f>
        <v>0</v>
      </c>
      <c r="CV32">
        <f>AO32*'body umiestnenia'!$F$8</f>
        <v>0</v>
      </c>
      <c r="CW32">
        <f>AP32*'body umiestnenia'!$F$9</f>
        <v>0</v>
      </c>
      <c r="CX32">
        <f>AQ32*'body umiestnenia'!$F$10</f>
        <v>0</v>
      </c>
      <c r="CY32">
        <f>AR32*'body umiestnenia'!$F$11</f>
        <v>0</v>
      </c>
      <c r="CZ32">
        <f>AS32*'body umiestnenia'!$F$12</f>
        <v>0</v>
      </c>
      <c r="DA32">
        <f>AT32*'body umiestnenia'!$F$13</f>
        <v>0</v>
      </c>
      <c r="DB32">
        <f>AU32*'body umiestnenia'!$F$14</f>
        <v>0</v>
      </c>
      <c r="DC32">
        <f>AV32*'body umiestnenia'!$G$3</f>
        <v>0</v>
      </c>
      <c r="DD32">
        <f>AW32*'body umiestnenia'!$G$4</f>
        <v>0</v>
      </c>
      <c r="DE32">
        <f>AX32*'body umiestnenia'!$G$5</f>
        <v>0</v>
      </c>
      <c r="DF32">
        <f>AY32*'body umiestnenia'!$G$6</f>
        <v>0</v>
      </c>
      <c r="DG32">
        <f>AZ32*'body umiestnenia'!$G$7</f>
        <v>0</v>
      </c>
      <c r="DH32">
        <f>BA32*'body umiestnenia'!$G$8</f>
        <v>0</v>
      </c>
      <c r="DI32">
        <f>BB32*'body umiestnenia'!$G$9</f>
        <v>0</v>
      </c>
      <c r="DJ32">
        <f>BC32*'body umiestnenia'!$G$10</f>
        <v>0</v>
      </c>
      <c r="DK32">
        <f t="shared" si="0"/>
        <v>0</v>
      </c>
      <c r="DL32">
        <f t="shared" si="1"/>
        <v>0</v>
      </c>
      <c r="DM32">
        <f t="shared" si="2"/>
        <v>0</v>
      </c>
      <c r="DN32">
        <f t="shared" si="3"/>
        <v>0</v>
      </c>
      <c r="DO32">
        <f t="shared" si="4"/>
        <v>0</v>
      </c>
    </row>
    <row r="33" spans="1:119" hidden="1" x14ac:dyDescent="0.3">
      <c r="A33" s="40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  <c r="M33" s="6"/>
      <c r="N33" s="6"/>
      <c r="O33" s="6"/>
      <c r="P33" s="6"/>
      <c r="Q33" s="5"/>
      <c r="R33" s="5"/>
      <c r="S33" s="5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11"/>
      <c r="AW33" s="11"/>
      <c r="AX33" s="11"/>
      <c r="AY33" s="11"/>
      <c r="AZ33" s="11"/>
      <c r="BA33" s="11"/>
      <c r="BB33" s="11"/>
      <c r="BC33" s="11"/>
      <c r="BE33" s="1"/>
      <c r="BF33" s="1"/>
      <c r="BG33" s="1"/>
      <c r="BI33">
        <f>B33*'body umiestnenia'!$B$3</f>
        <v>0</v>
      </c>
      <c r="BJ33">
        <f>C33*'body umiestnenia'!$B$4</f>
        <v>0</v>
      </c>
      <c r="BK33">
        <f>D33*'body umiestnenia'!$B$5</f>
        <v>0</v>
      </c>
      <c r="BL33">
        <f>E33*'body umiestnenia'!$B$6</f>
        <v>0</v>
      </c>
      <c r="BM33">
        <f>F33*'body umiestnenia'!$B$7</f>
        <v>0</v>
      </c>
      <c r="BN33">
        <f>G33*'body umiestnenia'!$B$8</f>
        <v>0</v>
      </c>
      <c r="BO33">
        <f>H33*'body umiestnenia'!$B$9</f>
        <v>0</v>
      </c>
      <c r="BP33">
        <f>I33*'body umiestnenia'!$B$10</f>
        <v>0</v>
      </c>
      <c r="BQ33">
        <f>J33*'body umiestnenia'!$B$11</f>
        <v>0</v>
      </c>
      <c r="BR33">
        <f>K33*'body umiestnenia'!$B$12</f>
        <v>0</v>
      </c>
      <c r="BS33">
        <f>L33*'body umiestnenia'!$C$3</f>
        <v>0</v>
      </c>
      <c r="BT33">
        <f>M33*'body umiestnenia'!$C$4</f>
        <v>0</v>
      </c>
      <c r="BU33">
        <f>N33*'body umiestnenia'!$C$5</f>
        <v>0</v>
      </c>
      <c r="BV33">
        <f>O33*'body umiestnenia'!$C$6</f>
        <v>0</v>
      </c>
      <c r="BW33">
        <f>P33*'body umiestnenia'!$C$7</f>
        <v>0</v>
      </c>
      <c r="BX33">
        <f>Q33*'body umiestnenia'!$D$3</f>
        <v>0</v>
      </c>
      <c r="BY33">
        <f>R33*'body umiestnenia'!$D$4</f>
        <v>0</v>
      </c>
      <c r="BZ33">
        <f>S33*'body umiestnenia'!$D$5</f>
        <v>0</v>
      </c>
      <c r="CA33">
        <f>T33*'body umiestnenia'!$E$3</f>
        <v>0</v>
      </c>
      <c r="CB33">
        <f>U33*'body umiestnenia'!$E$4</f>
        <v>0</v>
      </c>
      <c r="CC33">
        <f>V33*'body umiestnenia'!$E$5</f>
        <v>0</v>
      </c>
      <c r="CD33">
        <f>W33*'body umiestnenia'!$E$6</f>
        <v>0</v>
      </c>
      <c r="CE33">
        <f>X33*'body umiestnenia'!$E$7</f>
        <v>0</v>
      </c>
      <c r="CF33">
        <f>Y33*'body umiestnenia'!$E$8</f>
        <v>0</v>
      </c>
      <c r="CG33">
        <f>Z33*'body umiestnenia'!$E$9</f>
        <v>0</v>
      </c>
      <c r="CH33">
        <f>AA33*'body umiestnenia'!$E$10</f>
        <v>0</v>
      </c>
      <c r="CI33">
        <f>AB33*'body umiestnenia'!$E$11</f>
        <v>0</v>
      </c>
      <c r="CJ33">
        <f>AC33*'body umiestnenia'!$E$12</f>
        <v>0</v>
      </c>
      <c r="CK33">
        <f>AD33*'body umiestnenia'!$E$13</f>
        <v>0</v>
      </c>
      <c r="CL33">
        <f>AE33*'body umiestnenia'!$E$14</f>
        <v>0</v>
      </c>
      <c r="CM33">
        <f>AF33*'body umiestnenia'!$E$15</f>
        <v>0</v>
      </c>
      <c r="CN33">
        <f>AG33*'body umiestnenia'!$E$16</f>
        <v>0</v>
      </c>
      <c r="CO33">
        <f>AH33*'body umiestnenia'!$E$17</f>
        <v>0</v>
      </c>
      <c r="CP33">
        <f>AI33*'body umiestnenia'!$E$18</f>
        <v>0</v>
      </c>
      <c r="CQ33">
        <f>AJ33*'body umiestnenia'!$F$3</f>
        <v>0</v>
      </c>
      <c r="CR33">
        <f>AK33*'body umiestnenia'!$F$4</f>
        <v>0</v>
      </c>
      <c r="CS33">
        <f>AL33*'body umiestnenia'!$F$5</f>
        <v>0</v>
      </c>
      <c r="CT33">
        <f>AM33*'body umiestnenia'!$F$6</f>
        <v>0</v>
      </c>
      <c r="CU33">
        <f>AN33*'body umiestnenia'!$F$7</f>
        <v>0</v>
      </c>
      <c r="CV33">
        <f>AO33*'body umiestnenia'!$F$8</f>
        <v>0</v>
      </c>
      <c r="CW33">
        <f>AP33*'body umiestnenia'!$F$9</f>
        <v>0</v>
      </c>
      <c r="CX33">
        <f>AQ33*'body umiestnenia'!$F$10</f>
        <v>0</v>
      </c>
      <c r="CY33">
        <f>AR33*'body umiestnenia'!$F$11</f>
        <v>0</v>
      </c>
      <c r="CZ33">
        <f>AS33*'body umiestnenia'!$F$12</f>
        <v>0</v>
      </c>
      <c r="DA33">
        <f>AT33*'body umiestnenia'!$F$13</f>
        <v>0</v>
      </c>
      <c r="DB33">
        <f>AU33*'body umiestnenia'!$F$14</f>
        <v>0</v>
      </c>
      <c r="DC33">
        <f>AV33*'body umiestnenia'!$G$3</f>
        <v>0</v>
      </c>
      <c r="DD33">
        <f>AW33*'body umiestnenia'!$G$4</f>
        <v>0</v>
      </c>
      <c r="DE33">
        <f>AX33*'body umiestnenia'!$G$5</f>
        <v>0</v>
      </c>
      <c r="DF33">
        <f>AY33*'body umiestnenia'!$G$6</f>
        <v>0</v>
      </c>
      <c r="DG33">
        <f>AZ33*'body umiestnenia'!$G$7</f>
        <v>0</v>
      </c>
      <c r="DH33">
        <f>BA33*'body umiestnenia'!$G$8</f>
        <v>0</v>
      </c>
      <c r="DI33">
        <f>BB33*'body umiestnenia'!$G$9</f>
        <v>0</v>
      </c>
      <c r="DJ33">
        <f>BC33*'body umiestnenia'!$G$10</f>
        <v>0</v>
      </c>
      <c r="DK33">
        <f t="shared" si="0"/>
        <v>0</v>
      </c>
      <c r="DL33">
        <f t="shared" si="1"/>
        <v>0</v>
      </c>
      <c r="DM33">
        <f t="shared" si="2"/>
        <v>0</v>
      </c>
      <c r="DN33">
        <f t="shared" si="3"/>
        <v>0</v>
      </c>
      <c r="DO33">
        <f t="shared" si="4"/>
        <v>0</v>
      </c>
    </row>
    <row r="34" spans="1:119" x14ac:dyDescent="0.3">
      <c r="A34" s="106" t="s">
        <v>43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  <c r="M34" s="6"/>
      <c r="N34" s="6"/>
      <c r="O34" s="6"/>
      <c r="P34" s="6"/>
      <c r="Q34" s="5"/>
      <c r="R34" s="5"/>
      <c r="S34" s="5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11"/>
      <c r="AW34" s="11"/>
      <c r="AX34" s="11"/>
      <c r="AY34" s="11"/>
      <c r="AZ34" s="11"/>
      <c r="BA34" s="11"/>
      <c r="BB34" s="11"/>
      <c r="BC34" s="11"/>
      <c r="BE34" s="1"/>
      <c r="BF34" s="1"/>
      <c r="BG34" s="1"/>
      <c r="BI34">
        <f>B34*'body umiestnenia'!$B$3</f>
        <v>0</v>
      </c>
      <c r="BJ34">
        <f>C34*'body umiestnenia'!$B$4</f>
        <v>0</v>
      </c>
      <c r="BK34">
        <f>D34*'body umiestnenia'!$B$5</f>
        <v>0</v>
      </c>
      <c r="BL34">
        <f>E34*'body umiestnenia'!$B$6</f>
        <v>0</v>
      </c>
      <c r="BM34">
        <f>F34*'body umiestnenia'!$B$7</f>
        <v>0</v>
      </c>
      <c r="BN34">
        <f>G34*'body umiestnenia'!$B$8</f>
        <v>0</v>
      </c>
      <c r="BO34">
        <f>H34*'body umiestnenia'!$B$9</f>
        <v>0</v>
      </c>
      <c r="BP34">
        <f>I34*'body umiestnenia'!$B$10</f>
        <v>0</v>
      </c>
      <c r="BQ34">
        <f>J34*'body umiestnenia'!$B$11</f>
        <v>0</v>
      </c>
      <c r="BR34">
        <f>K34*'body umiestnenia'!$B$12</f>
        <v>0</v>
      </c>
      <c r="BS34">
        <f>L34*'body umiestnenia'!$C$3</f>
        <v>0</v>
      </c>
      <c r="BT34">
        <f>M34*'body umiestnenia'!$C$4</f>
        <v>0</v>
      </c>
      <c r="BU34">
        <f>N34*'body umiestnenia'!$C$5</f>
        <v>0</v>
      </c>
      <c r="BV34">
        <f>O34*'body umiestnenia'!$C$6</f>
        <v>0</v>
      </c>
      <c r="BW34">
        <f>P34*'body umiestnenia'!$C$7</f>
        <v>0</v>
      </c>
      <c r="BX34">
        <f>Q34*'body umiestnenia'!$D$3</f>
        <v>0</v>
      </c>
      <c r="BY34">
        <f>R34*'body umiestnenia'!$D$4</f>
        <v>0</v>
      </c>
      <c r="BZ34">
        <f>S34*'body umiestnenia'!$D$5</f>
        <v>0</v>
      </c>
      <c r="CA34">
        <f>T34*'body umiestnenia'!$E$3</f>
        <v>0</v>
      </c>
      <c r="CB34">
        <f>U34*'body umiestnenia'!$E$4</f>
        <v>0</v>
      </c>
      <c r="CC34">
        <f>V34*'body umiestnenia'!$E$5</f>
        <v>0</v>
      </c>
      <c r="CD34">
        <f>W34*'body umiestnenia'!$E$6</f>
        <v>0</v>
      </c>
      <c r="CE34">
        <f>X34*'body umiestnenia'!$E$7</f>
        <v>0</v>
      </c>
      <c r="CF34">
        <f>Y34*'body umiestnenia'!$E$8</f>
        <v>0</v>
      </c>
      <c r="CG34">
        <f>Z34*'body umiestnenia'!$E$9</f>
        <v>0</v>
      </c>
      <c r="CH34">
        <f>AA34*'body umiestnenia'!$E$10</f>
        <v>0</v>
      </c>
      <c r="CI34">
        <f>AB34*'body umiestnenia'!$E$11</f>
        <v>0</v>
      </c>
      <c r="CJ34">
        <f>AC34*'body umiestnenia'!$E$12</f>
        <v>0</v>
      </c>
      <c r="CK34">
        <f>AD34*'body umiestnenia'!$E$13</f>
        <v>0</v>
      </c>
      <c r="CL34">
        <f>AE34*'body umiestnenia'!$E$14</f>
        <v>0</v>
      </c>
      <c r="CM34">
        <f>AF34*'body umiestnenia'!$E$15</f>
        <v>0</v>
      </c>
      <c r="CN34">
        <f>AG34*'body umiestnenia'!$E$16</f>
        <v>0</v>
      </c>
      <c r="CO34">
        <f>AH34*'body umiestnenia'!$E$17</f>
        <v>0</v>
      </c>
      <c r="CP34">
        <f>AI34*'body umiestnenia'!$E$18</f>
        <v>0</v>
      </c>
      <c r="CQ34">
        <f>AJ34*'body umiestnenia'!$F$3</f>
        <v>0</v>
      </c>
      <c r="CR34">
        <f>AK34*'body umiestnenia'!$F$4</f>
        <v>0</v>
      </c>
      <c r="CS34">
        <f>AL34*'body umiestnenia'!$F$5</f>
        <v>0</v>
      </c>
      <c r="CT34">
        <f>AM34*'body umiestnenia'!$F$6</f>
        <v>0</v>
      </c>
      <c r="CU34">
        <f>AN34*'body umiestnenia'!$F$7</f>
        <v>0</v>
      </c>
      <c r="CV34">
        <f>AO34*'body umiestnenia'!$F$8</f>
        <v>0</v>
      </c>
      <c r="CW34">
        <f>AP34*'body umiestnenia'!$F$9</f>
        <v>0</v>
      </c>
      <c r="CX34">
        <f>AQ34*'body umiestnenia'!$F$10</f>
        <v>0</v>
      </c>
      <c r="CY34">
        <f>AR34*'body umiestnenia'!$F$11</f>
        <v>0</v>
      </c>
      <c r="CZ34">
        <f>AS34*'body umiestnenia'!$F$12</f>
        <v>0</v>
      </c>
      <c r="DA34">
        <f>AT34*'body umiestnenia'!$F$13</f>
        <v>0</v>
      </c>
      <c r="DB34">
        <f>AU34*'body umiestnenia'!$F$14</f>
        <v>0</v>
      </c>
      <c r="DC34">
        <f>AV34*'body umiestnenia'!$G$3</f>
        <v>0</v>
      </c>
      <c r="DD34">
        <f>AW34*'body umiestnenia'!$G$4</f>
        <v>0</v>
      </c>
      <c r="DE34">
        <f>AX34*'body umiestnenia'!$G$5</f>
        <v>0</v>
      </c>
      <c r="DF34">
        <f>AY34*'body umiestnenia'!$G$6</f>
        <v>0</v>
      </c>
      <c r="DG34">
        <f>AZ34*'body umiestnenia'!$G$7</f>
        <v>0</v>
      </c>
      <c r="DH34">
        <f>BA34*'body umiestnenia'!$G$8</f>
        <v>0</v>
      </c>
      <c r="DI34">
        <f>BB34*'body umiestnenia'!$G$9</f>
        <v>0</v>
      </c>
      <c r="DJ34">
        <f>BC34*'body umiestnenia'!$G$10</f>
        <v>0</v>
      </c>
      <c r="DK34">
        <f t="shared" si="0"/>
        <v>0</v>
      </c>
      <c r="DL34">
        <f t="shared" si="1"/>
        <v>0</v>
      </c>
      <c r="DM34">
        <f t="shared" si="2"/>
        <v>0</v>
      </c>
      <c r="DN34">
        <f t="shared" si="3"/>
        <v>0</v>
      </c>
      <c r="DO34">
        <f t="shared" si="4"/>
        <v>0</v>
      </c>
    </row>
    <row r="35" spans="1:119" x14ac:dyDescent="0.3">
      <c r="A35" s="106" t="s">
        <v>44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5"/>
      <c r="R35" s="5"/>
      <c r="S35" s="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11"/>
      <c r="AW35" s="11"/>
      <c r="AX35" s="11"/>
      <c r="AY35" s="11"/>
      <c r="AZ35" s="11"/>
      <c r="BA35" s="11"/>
      <c r="BB35" s="11"/>
      <c r="BC35" s="11"/>
      <c r="BE35" s="1"/>
      <c r="BF35" s="1"/>
      <c r="BG35" s="1"/>
      <c r="BI35">
        <f>B35*'body umiestnenia'!$B$3</f>
        <v>0</v>
      </c>
      <c r="BJ35">
        <f>C35*'body umiestnenia'!$B$4</f>
        <v>0</v>
      </c>
      <c r="BK35">
        <f>D35*'body umiestnenia'!$B$5</f>
        <v>0</v>
      </c>
      <c r="BL35">
        <f>E35*'body umiestnenia'!$B$6</f>
        <v>0</v>
      </c>
      <c r="BM35">
        <f>F35*'body umiestnenia'!$B$7</f>
        <v>0</v>
      </c>
      <c r="BN35">
        <f>G35*'body umiestnenia'!$B$8</f>
        <v>0</v>
      </c>
      <c r="BO35">
        <f>H35*'body umiestnenia'!$B$9</f>
        <v>0</v>
      </c>
      <c r="BP35">
        <f>I35*'body umiestnenia'!$B$10</f>
        <v>0</v>
      </c>
      <c r="BQ35">
        <f>J35*'body umiestnenia'!$B$11</f>
        <v>0</v>
      </c>
      <c r="BR35">
        <f>K35*'body umiestnenia'!$B$12</f>
        <v>0</v>
      </c>
      <c r="BS35">
        <f>L35*'body umiestnenia'!$C$3</f>
        <v>0</v>
      </c>
      <c r="BT35">
        <f>M35*'body umiestnenia'!$C$4</f>
        <v>0</v>
      </c>
      <c r="BU35">
        <f>N35*'body umiestnenia'!$C$5</f>
        <v>0</v>
      </c>
      <c r="BV35">
        <f>O35*'body umiestnenia'!$C$6</f>
        <v>0</v>
      </c>
      <c r="BW35">
        <f>P35*'body umiestnenia'!$C$7</f>
        <v>0</v>
      </c>
      <c r="BX35">
        <f>Q35*'body umiestnenia'!$D$3</f>
        <v>0</v>
      </c>
      <c r="BY35">
        <f>R35*'body umiestnenia'!$D$4</f>
        <v>0</v>
      </c>
      <c r="BZ35">
        <f>S35*'body umiestnenia'!$D$5</f>
        <v>0</v>
      </c>
      <c r="CA35">
        <f>T35*'body umiestnenia'!$E$3</f>
        <v>0</v>
      </c>
      <c r="CB35">
        <f>U35*'body umiestnenia'!$E$4</f>
        <v>0</v>
      </c>
      <c r="CC35">
        <f>V35*'body umiestnenia'!$E$5</f>
        <v>0</v>
      </c>
      <c r="CD35">
        <f>W35*'body umiestnenia'!$E$6</f>
        <v>0</v>
      </c>
      <c r="CE35">
        <f>X35*'body umiestnenia'!$E$7</f>
        <v>0</v>
      </c>
      <c r="CF35">
        <f>Y35*'body umiestnenia'!$E$8</f>
        <v>0</v>
      </c>
      <c r="CG35">
        <f>Z35*'body umiestnenia'!$E$9</f>
        <v>0</v>
      </c>
      <c r="CH35">
        <f>AA35*'body umiestnenia'!$E$10</f>
        <v>0</v>
      </c>
      <c r="CI35">
        <f>AB35*'body umiestnenia'!$E$11</f>
        <v>0</v>
      </c>
      <c r="CJ35">
        <f>AC35*'body umiestnenia'!$E$12</f>
        <v>0</v>
      </c>
      <c r="CK35">
        <f>AD35*'body umiestnenia'!$E$13</f>
        <v>0</v>
      </c>
      <c r="CL35">
        <f>AE35*'body umiestnenia'!$E$14</f>
        <v>0</v>
      </c>
      <c r="CM35">
        <f>AF35*'body umiestnenia'!$E$15</f>
        <v>0</v>
      </c>
      <c r="CN35">
        <f>AG35*'body umiestnenia'!$E$16</f>
        <v>0</v>
      </c>
      <c r="CO35">
        <f>AH35*'body umiestnenia'!$E$17</f>
        <v>0</v>
      </c>
      <c r="CP35">
        <f>AI35*'body umiestnenia'!$E$18</f>
        <v>0</v>
      </c>
      <c r="CQ35">
        <f>AJ35*'body umiestnenia'!$F$3</f>
        <v>0</v>
      </c>
      <c r="CR35">
        <f>AK35*'body umiestnenia'!$F$4</f>
        <v>0</v>
      </c>
      <c r="CS35">
        <f>AL35*'body umiestnenia'!$F$5</f>
        <v>0</v>
      </c>
      <c r="CT35">
        <f>AM35*'body umiestnenia'!$F$6</f>
        <v>0</v>
      </c>
      <c r="CU35">
        <f>AN35*'body umiestnenia'!$F$7</f>
        <v>0</v>
      </c>
      <c r="CV35">
        <f>AO35*'body umiestnenia'!$F$8</f>
        <v>0</v>
      </c>
      <c r="CW35">
        <f>AP35*'body umiestnenia'!$F$9</f>
        <v>0</v>
      </c>
      <c r="CX35">
        <f>AQ35*'body umiestnenia'!$F$10</f>
        <v>0</v>
      </c>
      <c r="CY35">
        <f>AR35*'body umiestnenia'!$F$11</f>
        <v>0</v>
      </c>
      <c r="CZ35">
        <f>AS35*'body umiestnenia'!$F$12</f>
        <v>0</v>
      </c>
      <c r="DA35">
        <f>AT35*'body umiestnenia'!$F$13</f>
        <v>0</v>
      </c>
      <c r="DB35">
        <f>AU35*'body umiestnenia'!$F$14</f>
        <v>0</v>
      </c>
      <c r="DC35">
        <f>AV35*'body umiestnenia'!$G$3</f>
        <v>0</v>
      </c>
      <c r="DD35">
        <f>AW35*'body umiestnenia'!$G$4</f>
        <v>0</v>
      </c>
      <c r="DE35">
        <f>AX35*'body umiestnenia'!$G$5</f>
        <v>0</v>
      </c>
      <c r="DF35">
        <f>AY35*'body umiestnenia'!$G$6</f>
        <v>0</v>
      </c>
      <c r="DG35">
        <f>AZ35*'body umiestnenia'!$G$7</f>
        <v>0</v>
      </c>
      <c r="DH35">
        <f>BA35*'body umiestnenia'!$G$8</f>
        <v>0</v>
      </c>
      <c r="DI35">
        <f>BB35*'body umiestnenia'!$G$9</f>
        <v>0</v>
      </c>
      <c r="DJ35">
        <f>BC35*'body umiestnenia'!$G$10</f>
        <v>0</v>
      </c>
      <c r="DK35">
        <f t="shared" si="0"/>
        <v>0</v>
      </c>
      <c r="DL35">
        <f t="shared" si="1"/>
        <v>0</v>
      </c>
      <c r="DM35">
        <f t="shared" si="2"/>
        <v>0</v>
      </c>
      <c r="DN35">
        <f t="shared" si="3"/>
        <v>0</v>
      </c>
      <c r="DO35">
        <f t="shared" si="4"/>
        <v>0</v>
      </c>
    </row>
    <row r="36" spans="1:119" x14ac:dyDescent="0.3">
      <c r="A36" s="106" t="s">
        <v>45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6"/>
      <c r="N36" s="6"/>
      <c r="O36" s="6"/>
      <c r="P36" s="6"/>
      <c r="Q36" s="5"/>
      <c r="R36" s="5"/>
      <c r="S36" s="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11"/>
      <c r="AW36" s="11"/>
      <c r="AX36" s="11"/>
      <c r="AY36" s="11"/>
      <c r="AZ36" s="11"/>
      <c r="BA36" s="11"/>
      <c r="BB36" s="11"/>
      <c r="BC36" s="11"/>
      <c r="BE36" s="1"/>
      <c r="BF36" s="1"/>
      <c r="BG36" s="1"/>
      <c r="BI36">
        <f>B36*'body umiestnenia'!$B$3</f>
        <v>0</v>
      </c>
      <c r="BJ36">
        <f>C36*'body umiestnenia'!$B$4</f>
        <v>0</v>
      </c>
      <c r="BK36">
        <f>D36*'body umiestnenia'!$B$5</f>
        <v>0</v>
      </c>
      <c r="BL36">
        <f>E36*'body umiestnenia'!$B$6</f>
        <v>0</v>
      </c>
      <c r="BM36">
        <f>F36*'body umiestnenia'!$B$7</f>
        <v>0</v>
      </c>
      <c r="BN36">
        <f>G36*'body umiestnenia'!$B$8</f>
        <v>0</v>
      </c>
      <c r="BO36">
        <f>H36*'body umiestnenia'!$B$9</f>
        <v>0</v>
      </c>
      <c r="BP36">
        <f>I36*'body umiestnenia'!$B$10</f>
        <v>0</v>
      </c>
      <c r="BQ36">
        <f>J36*'body umiestnenia'!$B$11</f>
        <v>0</v>
      </c>
      <c r="BR36">
        <f>K36*'body umiestnenia'!$B$12</f>
        <v>0</v>
      </c>
      <c r="BS36">
        <f>L36*'body umiestnenia'!$C$3</f>
        <v>0</v>
      </c>
      <c r="BT36">
        <f>M36*'body umiestnenia'!$C$4</f>
        <v>0</v>
      </c>
      <c r="BU36">
        <f>N36*'body umiestnenia'!$C$5</f>
        <v>0</v>
      </c>
      <c r="BV36">
        <f>O36*'body umiestnenia'!$C$6</f>
        <v>0</v>
      </c>
      <c r="BW36">
        <f>P36*'body umiestnenia'!$C$7</f>
        <v>0</v>
      </c>
      <c r="BX36">
        <f>Q36*'body umiestnenia'!$D$3</f>
        <v>0</v>
      </c>
      <c r="BY36">
        <f>R36*'body umiestnenia'!$D$4</f>
        <v>0</v>
      </c>
      <c r="BZ36">
        <f>S36*'body umiestnenia'!$D$5</f>
        <v>0</v>
      </c>
      <c r="CA36">
        <f>T36*'body umiestnenia'!$E$3</f>
        <v>0</v>
      </c>
      <c r="CB36">
        <f>U36*'body umiestnenia'!$E$4</f>
        <v>0</v>
      </c>
      <c r="CC36">
        <f>V36*'body umiestnenia'!$E$5</f>
        <v>0</v>
      </c>
      <c r="CD36">
        <f>W36*'body umiestnenia'!$E$6</f>
        <v>0</v>
      </c>
      <c r="CE36">
        <f>X36*'body umiestnenia'!$E$7</f>
        <v>0</v>
      </c>
      <c r="CF36">
        <f>Y36*'body umiestnenia'!$E$8</f>
        <v>0</v>
      </c>
      <c r="CG36">
        <f>Z36*'body umiestnenia'!$E$9</f>
        <v>0</v>
      </c>
      <c r="CH36">
        <f>AA36*'body umiestnenia'!$E$10</f>
        <v>0</v>
      </c>
      <c r="CI36">
        <f>AB36*'body umiestnenia'!$E$11</f>
        <v>0</v>
      </c>
      <c r="CJ36">
        <f>AC36*'body umiestnenia'!$E$12</f>
        <v>0</v>
      </c>
      <c r="CK36">
        <f>AD36*'body umiestnenia'!$E$13</f>
        <v>0</v>
      </c>
      <c r="CL36">
        <f>AE36*'body umiestnenia'!$E$14</f>
        <v>0</v>
      </c>
      <c r="CM36">
        <f>AF36*'body umiestnenia'!$E$15</f>
        <v>0</v>
      </c>
      <c r="CN36">
        <f>AG36*'body umiestnenia'!$E$16</f>
        <v>0</v>
      </c>
      <c r="CO36">
        <f>AH36*'body umiestnenia'!$E$17</f>
        <v>0</v>
      </c>
      <c r="CP36">
        <f>AI36*'body umiestnenia'!$E$18</f>
        <v>0</v>
      </c>
      <c r="CQ36">
        <f>AJ36*'body umiestnenia'!$F$3</f>
        <v>0</v>
      </c>
      <c r="CR36">
        <f>AK36*'body umiestnenia'!$F$4</f>
        <v>0</v>
      </c>
      <c r="CS36">
        <f>AL36*'body umiestnenia'!$F$5</f>
        <v>0</v>
      </c>
      <c r="CT36">
        <f>AM36*'body umiestnenia'!$F$6</f>
        <v>0</v>
      </c>
      <c r="CU36">
        <f>AN36*'body umiestnenia'!$F$7</f>
        <v>0</v>
      </c>
      <c r="CV36">
        <f>AO36*'body umiestnenia'!$F$8</f>
        <v>0</v>
      </c>
      <c r="CW36">
        <f>AP36*'body umiestnenia'!$F$9</f>
        <v>0</v>
      </c>
      <c r="CX36">
        <f>AQ36*'body umiestnenia'!$F$10</f>
        <v>0</v>
      </c>
      <c r="CY36">
        <f>AR36*'body umiestnenia'!$F$11</f>
        <v>0</v>
      </c>
      <c r="CZ36">
        <f>AS36*'body umiestnenia'!$F$12</f>
        <v>0</v>
      </c>
      <c r="DA36">
        <f>AT36*'body umiestnenia'!$F$13</f>
        <v>0</v>
      </c>
      <c r="DB36">
        <f>AU36*'body umiestnenia'!$F$14</f>
        <v>0</v>
      </c>
      <c r="DC36">
        <f>AV36*'body umiestnenia'!$G$3</f>
        <v>0</v>
      </c>
      <c r="DD36">
        <f>AW36*'body umiestnenia'!$G$4</f>
        <v>0</v>
      </c>
      <c r="DE36">
        <f>AX36*'body umiestnenia'!$G$5</f>
        <v>0</v>
      </c>
      <c r="DF36">
        <f>AY36*'body umiestnenia'!$G$6</f>
        <v>0</v>
      </c>
      <c r="DG36">
        <f>AZ36*'body umiestnenia'!$G$7</f>
        <v>0</v>
      </c>
      <c r="DH36">
        <f>BA36*'body umiestnenia'!$G$8</f>
        <v>0</v>
      </c>
      <c r="DI36">
        <f>BB36*'body umiestnenia'!$G$9</f>
        <v>0</v>
      </c>
      <c r="DJ36">
        <f>BC36*'body umiestnenia'!$G$10</f>
        <v>0</v>
      </c>
      <c r="DK36">
        <f t="shared" si="0"/>
        <v>0</v>
      </c>
      <c r="DL36">
        <f t="shared" si="1"/>
        <v>0</v>
      </c>
      <c r="DM36">
        <f t="shared" si="2"/>
        <v>0</v>
      </c>
      <c r="DN36">
        <f t="shared" si="3"/>
        <v>0</v>
      </c>
      <c r="DO36">
        <f t="shared" si="4"/>
        <v>0</v>
      </c>
    </row>
    <row r="37" spans="1:119" x14ac:dyDescent="0.3">
      <c r="A37" s="106" t="s">
        <v>46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  <c r="M37" s="6"/>
      <c r="N37" s="6"/>
      <c r="O37" s="6"/>
      <c r="P37" s="6"/>
      <c r="Q37" s="5"/>
      <c r="R37" s="5"/>
      <c r="S37" s="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11"/>
      <c r="AW37" s="11"/>
      <c r="AX37" s="11"/>
      <c r="AY37" s="11"/>
      <c r="AZ37" s="11"/>
      <c r="BA37" s="11"/>
      <c r="BB37" s="11"/>
      <c r="BC37" s="11"/>
      <c r="BE37" s="1"/>
      <c r="BF37" s="1"/>
      <c r="BG37" s="1"/>
      <c r="BI37">
        <f>B37*'body umiestnenia'!$B$3</f>
        <v>0</v>
      </c>
      <c r="BJ37">
        <f>C37*'body umiestnenia'!$B$4</f>
        <v>0</v>
      </c>
      <c r="BK37">
        <f>D37*'body umiestnenia'!$B$5</f>
        <v>0</v>
      </c>
      <c r="BL37">
        <f>E37*'body umiestnenia'!$B$6</f>
        <v>0</v>
      </c>
      <c r="BM37">
        <f>F37*'body umiestnenia'!$B$7</f>
        <v>0</v>
      </c>
      <c r="BN37">
        <f>G37*'body umiestnenia'!$B$8</f>
        <v>0</v>
      </c>
      <c r="BO37">
        <f>H37*'body umiestnenia'!$B$9</f>
        <v>0</v>
      </c>
      <c r="BP37">
        <f>I37*'body umiestnenia'!$B$10</f>
        <v>0</v>
      </c>
      <c r="BQ37">
        <f>J37*'body umiestnenia'!$B$11</f>
        <v>0</v>
      </c>
      <c r="BR37">
        <f>K37*'body umiestnenia'!$B$12</f>
        <v>0</v>
      </c>
      <c r="BS37">
        <f>L37*'body umiestnenia'!$C$3</f>
        <v>0</v>
      </c>
      <c r="BT37">
        <f>M37*'body umiestnenia'!$C$4</f>
        <v>0</v>
      </c>
      <c r="BU37">
        <f>N37*'body umiestnenia'!$C$5</f>
        <v>0</v>
      </c>
      <c r="BV37">
        <f>O37*'body umiestnenia'!$C$6</f>
        <v>0</v>
      </c>
      <c r="BW37">
        <f>P37*'body umiestnenia'!$C$7</f>
        <v>0</v>
      </c>
      <c r="BX37">
        <f>Q37*'body umiestnenia'!$D$3</f>
        <v>0</v>
      </c>
      <c r="BY37">
        <f>R37*'body umiestnenia'!$D$4</f>
        <v>0</v>
      </c>
      <c r="BZ37">
        <f>S37*'body umiestnenia'!$D$5</f>
        <v>0</v>
      </c>
      <c r="CA37">
        <f>T37*'body umiestnenia'!$E$3</f>
        <v>0</v>
      </c>
      <c r="CB37">
        <f>U37*'body umiestnenia'!$E$4</f>
        <v>0</v>
      </c>
      <c r="CC37">
        <f>V37*'body umiestnenia'!$E$5</f>
        <v>0</v>
      </c>
      <c r="CD37">
        <f>W37*'body umiestnenia'!$E$6</f>
        <v>0</v>
      </c>
      <c r="CE37">
        <f>X37*'body umiestnenia'!$E$7</f>
        <v>0</v>
      </c>
      <c r="CF37">
        <f>Y37*'body umiestnenia'!$E$8</f>
        <v>0</v>
      </c>
      <c r="CG37">
        <f>Z37*'body umiestnenia'!$E$9</f>
        <v>0</v>
      </c>
      <c r="CH37">
        <f>AA37*'body umiestnenia'!$E$10</f>
        <v>0</v>
      </c>
      <c r="CI37">
        <f>AB37*'body umiestnenia'!$E$11</f>
        <v>0</v>
      </c>
      <c r="CJ37">
        <f>AC37*'body umiestnenia'!$E$12</f>
        <v>0</v>
      </c>
      <c r="CK37">
        <f>AD37*'body umiestnenia'!$E$13</f>
        <v>0</v>
      </c>
      <c r="CL37">
        <f>AE37*'body umiestnenia'!$E$14</f>
        <v>0</v>
      </c>
      <c r="CM37">
        <f>AF37*'body umiestnenia'!$E$15</f>
        <v>0</v>
      </c>
      <c r="CN37">
        <f>AG37*'body umiestnenia'!$E$16</f>
        <v>0</v>
      </c>
      <c r="CO37">
        <f>AH37*'body umiestnenia'!$E$17</f>
        <v>0</v>
      </c>
      <c r="CP37">
        <f>AI37*'body umiestnenia'!$E$18</f>
        <v>0</v>
      </c>
      <c r="CQ37">
        <f>AJ37*'body umiestnenia'!$F$3</f>
        <v>0</v>
      </c>
      <c r="CR37">
        <f>AK37*'body umiestnenia'!$F$4</f>
        <v>0</v>
      </c>
      <c r="CS37">
        <f>AL37*'body umiestnenia'!$F$5</f>
        <v>0</v>
      </c>
      <c r="CT37">
        <f>AM37*'body umiestnenia'!$F$6</f>
        <v>0</v>
      </c>
      <c r="CU37">
        <f>AN37*'body umiestnenia'!$F$7</f>
        <v>0</v>
      </c>
      <c r="CV37">
        <f>AO37*'body umiestnenia'!$F$8</f>
        <v>0</v>
      </c>
      <c r="CW37">
        <f>AP37*'body umiestnenia'!$F$9</f>
        <v>0</v>
      </c>
      <c r="CX37">
        <f>AQ37*'body umiestnenia'!$F$10</f>
        <v>0</v>
      </c>
      <c r="CY37">
        <f>AR37*'body umiestnenia'!$F$11</f>
        <v>0</v>
      </c>
      <c r="CZ37">
        <f>AS37*'body umiestnenia'!$F$12</f>
        <v>0</v>
      </c>
      <c r="DA37">
        <f>AT37*'body umiestnenia'!$F$13</f>
        <v>0</v>
      </c>
      <c r="DB37">
        <f>AU37*'body umiestnenia'!$F$14</f>
        <v>0</v>
      </c>
      <c r="DC37">
        <f>AV37*'body umiestnenia'!$G$3</f>
        <v>0</v>
      </c>
      <c r="DD37">
        <f>AW37*'body umiestnenia'!$G$4</f>
        <v>0</v>
      </c>
      <c r="DE37">
        <f>AX37*'body umiestnenia'!$G$5</f>
        <v>0</v>
      </c>
      <c r="DF37">
        <f>AY37*'body umiestnenia'!$G$6</f>
        <v>0</v>
      </c>
      <c r="DG37">
        <f>AZ37*'body umiestnenia'!$G$7</f>
        <v>0</v>
      </c>
      <c r="DH37">
        <f>BA37*'body umiestnenia'!$G$8</f>
        <v>0</v>
      </c>
      <c r="DI37">
        <f>BB37*'body umiestnenia'!$G$9</f>
        <v>0</v>
      </c>
      <c r="DJ37">
        <f>BC37*'body umiestnenia'!$G$10</f>
        <v>0</v>
      </c>
      <c r="DK37">
        <f t="shared" si="0"/>
        <v>0</v>
      </c>
      <c r="DL37">
        <f t="shared" si="1"/>
        <v>0</v>
      </c>
      <c r="DM37">
        <f t="shared" si="2"/>
        <v>0</v>
      </c>
      <c r="DN37">
        <f t="shared" si="3"/>
        <v>0</v>
      </c>
      <c r="DO37">
        <f t="shared" si="4"/>
        <v>0</v>
      </c>
    </row>
    <row r="38" spans="1:119" ht="16.2" thickBot="1" x14ac:dyDescent="0.35">
      <c r="A38" s="107" t="s">
        <v>47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  <c r="M38" s="6"/>
      <c r="N38" s="6"/>
      <c r="O38" s="6"/>
      <c r="P38" s="6"/>
      <c r="Q38" s="5"/>
      <c r="R38" s="5"/>
      <c r="S38" s="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11"/>
      <c r="AW38" s="11"/>
      <c r="AX38" s="11"/>
      <c r="AY38" s="11"/>
      <c r="AZ38" s="11"/>
      <c r="BA38" s="11"/>
      <c r="BB38" s="11"/>
      <c r="BC38" s="11"/>
      <c r="BE38" s="1"/>
      <c r="BF38" s="1"/>
      <c r="BG38" s="1"/>
      <c r="BI38">
        <f>B38*'body umiestnenia'!$B$3</f>
        <v>0</v>
      </c>
      <c r="BJ38">
        <f>C38*'body umiestnenia'!$B$4</f>
        <v>0</v>
      </c>
      <c r="BK38">
        <f>D38*'body umiestnenia'!$B$5</f>
        <v>0</v>
      </c>
      <c r="BL38">
        <f>E38*'body umiestnenia'!$B$6</f>
        <v>0</v>
      </c>
      <c r="BM38">
        <f>F38*'body umiestnenia'!$B$7</f>
        <v>0</v>
      </c>
      <c r="BN38">
        <f>G38*'body umiestnenia'!$B$8</f>
        <v>0</v>
      </c>
      <c r="BO38">
        <f>H38*'body umiestnenia'!$B$9</f>
        <v>0</v>
      </c>
      <c r="BP38">
        <f>I38*'body umiestnenia'!$B$10</f>
        <v>0</v>
      </c>
      <c r="BQ38">
        <f>J38*'body umiestnenia'!$B$11</f>
        <v>0</v>
      </c>
      <c r="BR38">
        <f>K38*'body umiestnenia'!$B$12</f>
        <v>0</v>
      </c>
      <c r="BS38">
        <f>L38*'body umiestnenia'!$C$3</f>
        <v>0</v>
      </c>
      <c r="BT38">
        <f>M38*'body umiestnenia'!$C$4</f>
        <v>0</v>
      </c>
      <c r="BU38">
        <f>N38*'body umiestnenia'!$C$5</f>
        <v>0</v>
      </c>
      <c r="BV38">
        <f>O38*'body umiestnenia'!$C$6</f>
        <v>0</v>
      </c>
      <c r="BW38">
        <f>P38*'body umiestnenia'!$C$7</f>
        <v>0</v>
      </c>
      <c r="BX38">
        <f>Q38*'body umiestnenia'!$D$3</f>
        <v>0</v>
      </c>
      <c r="BY38">
        <f>R38*'body umiestnenia'!$D$4</f>
        <v>0</v>
      </c>
      <c r="BZ38">
        <f>S38*'body umiestnenia'!$D$5</f>
        <v>0</v>
      </c>
      <c r="CA38">
        <f>T38*'body umiestnenia'!$E$3</f>
        <v>0</v>
      </c>
      <c r="CB38">
        <f>U38*'body umiestnenia'!$E$4</f>
        <v>0</v>
      </c>
      <c r="CC38">
        <f>V38*'body umiestnenia'!$E$5</f>
        <v>0</v>
      </c>
      <c r="CD38">
        <f>W38*'body umiestnenia'!$E$6</f>
        <v>0</v>
      </c>
      <c r="CE38">
        <f>X38*'body umiestnenia'!$E$7</f>
        <v>0</v>
      </c>
      <c r="CF38">
        <f>Y38*'body umiestnenia'!$E$8</f>
        <v>0</v>
      </c>
      <c r="CG38">
        <f>Z38*'body umiestnenia'!$E$9</f>
        <v>0</v>
      </c>
      <c r="CH38">
        <f>AA38*'body umiestnenia'!$E$10</f>
        <v>0</v>
      </c>
      <c r="CI38">
        <f>AB38*'body umiestnenia'!$E$11</f>
        <v>0</v>
      </c>
      <c r="CJ38">
        <f>AC38*'body umiestnenia'!$E$12</f>
        <v>0</v>
      </c>
      <c r="CK38">
        <f>AD38*'body umiestnenia'!$E$13</f>
        <v>0</v>
      </c>
      <c r="CL38">
        <f>AE38*'body umiestnenia'!$E$14</f>
        <v>0</v>
      </c>
      <c r="CM38">
        <f>AF38*'body umiestnenia'!$E$15</f>
        <v>0</v>
      </c>
      <c r="CN38">
        <f>AG38*'body umiestnenia'!$E$16</f>
        <v>0</v>
      </c>
      <c r="CO38">
        <f>AH38*'body umiestnenia'!$E$17</f>
        <v>0</v>
      </c>
      <c r="CP38">
        <f>AI38*'body umiestnenia'!$E$18</f>
        <v>0</v>
      </c>
      <c r="CQ38">
        <f>AJ38*'body umiestnenia'!$F$3</f>
        <v>0</v>
      </c>
      <c r="CR38">
        <f>AK38*'body umiestnenia'!$F$4</f>
        <v>0</v>
      </c>
      <c r="CS38">
        <f>AL38*'body umiestnenia'!$F$5</f>
        <v>0</v>
      </c>
      <c r="CT38">
        <f>AM38*'body umiestnenia'!$F$6</f>
        <v>0</v>
      </c>
      <c r="CU38">
        <f>AN38*'body umiestnenia'!$F$7</f>
        <v>0</v>
      </c>
      <c r="CV38">
        <f>AO38*'body umiestnenia'!$F$8</f>
        <v>0</v>
      </c>
      <c r="CW38">
        <f>AP38*'body umiestnenia'!$F$9</f>
        <v>0</v>
      </c>
      <c r="CX38">
        <f>AQ38*'body umiestnenia'!$F$10</f>
        <v>0</v>
      </c>
      <c r="CY38">
        <f>AR38*'body umiestnenia'!$F$11</f>
        <v>0</v>
      </c>
      <c r="CZ38">
        <f>AS38*'body umiestnenia'!$F$12</f>
        <v>0</v>
      </c>
      <c r="DA38">
        <f>AT38*'body umiestnenia'!$F$13</f>
        <v>0</v>
      </c>
      <c r="DB38">
        <f>AU38*'body umiestnenia'!$F$14</f>
        <v>0</v>
      </c>
      <c r="DC38">
        <f>AV38*'body umiestnenia'!$G$3</f>
        <v>0</v>
      </c>
      <c r="DD38">
        <f>AW38*'body umiestnenia'!$G$4</f>
        <v>0</v>
      </c>
      <c r="DE38">
        <f>AX38*'body umiestnenia'!$G$5</f>
        <v>0</v>
      </c>
      <c r="DF38">
        <f>AY38*'body umiestnenia'!$G$6</f>
        <v>0</v>
      </c>
      <c r="DG38">
        <f>AZ38*'body umiestnenia'!$G$7</f>
        <v>0</v>
      </c>
      <c r="DH38">
        <f>BA38*'body umiestnenia'!$G$8</f>
        <v>0</v>
      </c>
      <c r="DI38">
        <f>BB38*'body umiestnenia'!$G$9</f>
        <v>0</v>
      </c>
      <c r="DJ38">
        <f>BC38*'body umiestnenia'!$G$10</f>
        <v>0</v>
      </c>
      <c r="DK38">
        <f t="shared" si="0"/>
        <v>0</v>
      </c>
      <c r="DL38">
        <f t="shared" si="1"/>
        <v>0</v>
      </c>
      <c r="DM38">
        <f t="shared" si="2"/>
        <v>0</v>
      </c>
      <c r="DN38">
        <f t="shared" si="3"/>
        <v>0</v>
      </c>
      <c r="DO38">
        <f t="shared" si="4"/>
        <v>0</v>
      </c>
    </row>
    <row r="39" spans="1:119" x14ac:dyDescent="0.3">
      <c r="A39" s="129" t="s">
        <v>48</v>
      </c>
      <c r="B39" s="5">
        <v>1</v>
      </c>
      <c r="C39" s="5"/>
      <c r="D39" s="5"/>
      <c r="E39" s="5"/>
      <c r="F39" s="5"/>
      <c r="G39" s="5"/>
      <c r="H39" s="5"/>
      <c r="I39" s="5"/>
      <c r="J39" s="5"/>
      <c r="K39" s="5"/>
      <c r="L39" s="6"/>
      <c r="M39" s="6">
        <v>1</v>
      </c>
      <c r="N39" s="6"/>
      <c r="O39" s="6"/>
      <c r="P39" s="6"/>
      <c r="Q39" s="5"/>
      <c r="R39" s="5"/>
      <c r="S39" s="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11"/>
      <c r="AW39" s="11"/>
      <c r="AX39" s="11"/>
      <c r="AY39" s="11"/>
      <c r="AZ39" s="11"/>
      <c r="BA39" s="11"/>
      <c r="BB39" s="11"/>
      <c r="BC39" s="11"/>
      <c r="BE39" s="1">
        <v>5</v>
      </c>
      <c r="BF39" s="1">
        <v>1</v>
      </c>
      <c r="BG39" s="1">
        <v>1</v>
      </c>
      <c r="BI39">
        <f>B39*'body umiestnenia'!$B$3</f>
        <v>20</v>
      </c>
      <c r="BJ39">
        <f>C39*'body umiestnenia'!$B$4</f>
        <v>0</v>
      </c>
      <c r="BK39">
        <f>D39*'body umiestnenia'!$B$5</f>
        <v>0</v>
      </c>
      <c r="BL39">
        <f>E39*'body umiestnenia'!$B$6</f>
        <v>0</v>
      </c>
      <c r="BM39">
        <f>F39*'body umiestnenia'!$B$7</f>
        <v>0</v>
      </c>
      <c r="BN39">
        <f>G39*'body umiestnenia'!$B$8</f>
        <v>0</v>
      </c>
      <c r="BO39">
        <f>H39*'body umiestnenia'!$B$9</f>
        <v>0</v>
      </c>
      <c r="BP39">
        <f>I39*'body umiestnenia'!$B$10</f>
        <v>0</v>
      </c>
      <c r="BQ39">
        <f>J39*'body umiestnenia'!$B$11</f>
        <v>0</v>
      </c>
      <c r="BR39">
        <f>K39*'body umiestnenia'!$B$12</f>
        <v>0</v>
      </c>
      <c r="BS39">
        <f>L39*'body umiestnenia'!$C$3</f>
        <v>0</v>
      </c>
      <c r="BT39">
        <f>M39*'body umiestnenia'!$C$4</f>
        <v>8.5</v>
      </c>
      <c r="BU39">
        <f>N39*'body umiestnenia'!$C$5</f>
        <v>0</v>
      </c>
      <c r="BV39">
        <f>O39*'body umiestnenia'!$C$6</f>
        <v>0</v>
      </c>
      <c r="BW39">
        <f>P39*'body umiestnenia'!$C$7</f>
        <v>0</v>
      </c>
      <c r="BX39">
        <f>Q39*'body umiestnenia'!$D$3</f>
        <v>0</v>
      </c>
      <c r="BY39">
        <f>R39*'body umiestnenia'!$D$4</f>
        <v>0</v>
      </c>
      <c r="BZ39">
        <f>S39*'body umiestnenia'!$D$5</f>
        <v>0</v>
      </c>
      <c r="CA39">
        <f>T39*'body umiestnenia'!$E$3</f>
        <v>0</v>
      </c>
      <c r="CB39">
        <f>U39*'body umiestnenia'!$E$4</f>
        <v>0</v>
      </c>
      <c r="CC39">
        <f>V39*'body umiestnenia'!$E$5</f>
        <v>0</v>
      </c>
      <c r="CD39">
        <f>W39*'body umiestnenia'!$E$6</f>
        <v>0</v>
      </c>
      <c r="CE39">
        <f>X39*'body umiestnenia'!$E$7</f>
        <v>0</v>
      </c>
      <c r="CF39">
        <f>Y39*'body umiestnenia'!$E$8</f>
        <v>0</v>
      </c>
      <c r="CG39">
        <f>Z39*'body umiestnenia'!$E$9</f>
        <v>0</v>
      </c>
      <c r="CH39">
        <f>AA39*'body umiestnenia'!$E$10</f>
        <v>0</v>
      </c>
      <c r="CI39">
        <f>AB39*'body umiestnenia'!$E$11</f>
        <v>0</v>
      </c>
      <c r="CJ39">
        <f>AC39*'body umiestnenia'!$E$12</f>
        <v>0</v>
      </c>
      <c r="CK39">
        <f>AD39*'body umiestnenia'!$E$13</f>
        <v>0</v>
      </c>
      <c r="CL39">
        <f>AE39*'body umiestnenia'!$E$14</f>
        <v>0</v>
      </c>
      <c r="CM39">
        <f>AF39*'body umiestnenia'!$E$15</f>
        <v>0</v>
      </c>
      <c r="CN39">
        <f>AG39*'body umiestnenia'!$E$16</f>
        <v>0</v>
      </c>
      <c r="CO39">
        <f>AH39*'body umiestnenia'!$E$17</f>
        <v>0</v>
      </c>
      <c r="CP39">
        <f>AI39*'body umiestnenia'!$E$18</f>
        <v>0</v>
      </c>
      <c r="CQ39">
        <f>AJ39*'body umiestnenia'!$F$3</f>
        <v>0</v>
      </c>
      <c r="CR39">
        <f>AK39*'body umiestnenia'!$F$4</f>
        <v>0</v>
      </c>
      <c r="CS39">
        <f>AL39*'body umiestnenia'!$F$5</f>
        <v>0</v>
      </c>
      <c r="CT39">
        <f>AM39*'body umiestnenia'!$F$6</f>
        <v>0</v>
      </c>
      <c r="CU39">
        <f>AN39*'body umiestnenia'!$F$7</f>
        <v>0</v>
      </c>
      <c r="CV39">
        <f>AO39*'body umiestnenia'!$F$8</f>
        <v>0</v>
      </c>
      <c r="CW39">
        <f>AP39*'body umiestnenia'!$F$9</f>
        <v>0</v>
      </c>
      <c r="CX39">
        <f>AQ39*'body umiestnenia'!$F$10</f>
        <v>0</v>
      </c>
      <c r="CY39">
        <f>AR39*'body umiestnenia'!$F$11</f>
        <v>0</v>
      </c>
      <c r="CZ39">
        <f>AS39*'body umiestnenia'!$F$12</f>
        <v>0</v>
      </c>
      <c r="DA39">
        <f>AT39*'body umiestnenia'!$F$13</f>
        <v>0</v>
      </c>
      <c r="DB39">
        <f>AU39*'body umiestnenia'!$F$14</f>
        <v>0</v>
      </c>
      <c r="DC39">
        <f>AV39*'body umiestnenia'!$G$3</f>
        <v>0</v>
      </c>
      <c r="DD39">
        <f>AW39*'body umiestnenia'!$G$4</f>
        <v>0</v>
      </c>
      <c r="DE39">
        <f>AX39*'body umiestnenia'!$G$5</f>
        <v>0</v>
      </c>
      <c r="DF39">
        <f>AY39*'body umiestnenia'!$G$6</f>
        <v>0</v>
      </c>
      <c r="DG39">
        <f>AZ39*'body umiestnenia'!$G$7</f>
        <v>0</v>
      </c>
      <c r="DH39">
        <f>BA39*'body umiestnenia'!$G$8</f>
        <v>0</v>
      </c>
      <c r="DI39">
        <f>BB39*'body umiestnenia'!$G$9</f>
        <v>0</v>
      </c>
      <c r="DJ39">
        <f>BC39*'body umiestnenia'!$G$10</f>
        <v>0</v>
      </c>
      <c r="DK39">
        <f t="shared" si="0"/>
        <v>40</v>
      </c>
      <c r="DL39">
        <f t="shared" si="1"/>
        <v>8</v>
      </c>
      <c r="DM39">
        <f t="shared" si="2"/>
        <v>6</v>
      </c>
      <c r="DN39">
        <f t="shared" si="3"/>
        <v>82.5</v>
      </c>
      <c r="DO39">
        <f t="shared" si="4"/>
        <v>6.6569837811667885</v>
      </c>
    </row>
    <row r="40" spans="1:119" x14ac:dyDescent="0.3">
      <c r="A40" s="106" t="s">
        <v>49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  <c r="M40" s="6"/>
      <c r="N40" s="6"/>
      <c r="O40" s="6"/>
      <c r="P40" s="6"/>
      <c r="Q40" s="5"/>
      <c r="R40" s="5"/>
      <c r="S40" s="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6"/>
      <c r="BE40" s="115"/>
      <c r="BF40" s="115"/>
      <c r="BG40" s="115"/>
      <c r="BI40">
        <f>B40*'body umiestnenia'!$B$3</f>
        <v>0</v>
      </c>
      <c r="BJ40">
        <f>C40*'body umiestnenia'!$B$4</f>
        <v>0</v>
      </c>
      <c r="BK40">
        <f>D40*'body umiestnenia'!$B$5</f>
        <v>0</v>
      </c>
      <c r="BL40">
        <f>E40*'body umiestnenia'!$B$6</f>
        <v>0</v>
      </c>
      <c r="BM40">
        <f>F40*'body umiestnenia'!$B$7</f>
        <v>0</v>
      </c>
      <c r="BN40">
        <f>G40*'body umiestnenia'!$B$8</f>
        <v>0</v>
      </c>
      <c r="BO40">
        <f>H40*'body umiestnenia'!$B$9</f>
        <v>0</v>
      </c>
      <c r="BP40">
        <f>I40*'body umiestnenia'!$B$10</f>
        <v>0</v>
      </c>
      <c r="BQ40">
        <f>J40*'body umiestnenia'!$B$11</f>
        <v>0</v>
      </c>
      <c r="BR40">
        <f>K40*'body umiestnenia'!$B$12</f>
        <v>0</v>
      </c>
      <c r="BS40">
        <f>L40*'body umiestnenia'!$C$3</f>
        <v>0</v>
      </c>
      <c r="BT40">
        <f>M40*'body umiestnenia'!$C$4</f>
        <v>0</v>
      </c>
      <c r="BU40">
        <f>N40*'body umiestnenia'!$C$5</f>
        <v>0</v>
      </c>
      <c r="BV40">
        <f>O40*'body umiestnenia'!$C$6</f>
        <v>0</v>
      </c>
      <c r="BW40">
        <f>P40*'body umiestnenia'!$C$7</f>
        <v>0</v>
      </c>
      <c r="BX40">
        <f>Q40*'body umiestnenia'!$D$3</f>
        <v>0</v>
      </c>
      <c r="BY40">
        <f>R40*'body umiestnenia'!$D$4</f>
        <v>0</v>
      </c>
      <c r="BZ40">
        <f>S40*'body umiestnenia'!$D$5</f>
        <v>0</v>
      </c>
      <c r="CA40">
        <f>T40*'body umiestnenia'!$E$3</f>
        <v>0</v>
      </c>
      <c r="CB40">
        <f>U40*'body umiestnenia'!$E$4</f>
        <v>0</v>
      </c>
      <c r="CC40">
        <f>V40*'body umiestnenia'!$E$5</f>
        <v>0</v>
      </c>
      <c r="CD40">
        <f>W40*'body umiestnenia'!$E$6</f>
        <v>0</v>
      </c>
      <c r="CE40">
        <f>X40*'body umiestnenia'!$E$7</f>
        <v>0</v>
      </c>
      <c r="CF40">
        <f>Y40*'body umiestnenia'!$E$8</f>
        <v>0</v>
      </c>
      <c r="CG40">
        <f>Z40*'body umiestnenia'!$E$9</f>
        <v>0</v>
      </c>
      <c r="CH40">
        <f>AA40*'body umiestnenia'!$E$10</f>
        <v>0</v>
      </c>
      <c r="CI40">
        <f>AB40*'body umiestnenia'!$E$11</f>
        <v>0</v>
      </c>
      <c r="CJ40">
        <f>AC40*'body umiestnenia'!$E$12</f>
        <v>0</v>
      </c>
      <c r="CK40">
        <f>AD40*'body umiestnenia'!$E$13</f>
        <v>0</v>
      </c>
      <c r="CL40">
        <f>AE40*'body umiestnenia'!$E$14</f>
        <v>0</v>
      </c>
      <c r="CM40">
        <f>AF40*'body umiestnenia'!$E$15</f>
        <v>0</v>
      </c>
      <c r="CN40">
        <f>AG40*'body umiestnenia'!$E$16</f>
        <v>0</v>
      </c>
      <c r="CO40">
        <f>AH40*'body umiestnenia'!$E$17</f>
        <v>0</v>
      </c>
      <c r="CP40">
        <f>AI40*'body umiestnenia'!$E$18</f>
        <v>0</v>
      </c>
      <c r="CQ40">
        <f>AJ40*'body umiestnenia'!$F$3</f>
        <v>0</v>
      </c>
      <c r="CR40">
        <f>AK40*'body umiestnenia'!$F$4</f>
        <v>0</v>
      </c>
      <c r="CS40">
        <f>AL40*'body umiestnenia'!$F$5</f>
        <v>0</v>
      </c>
      <c r="CT40">
        <f>AM40*'body umiestnenia'!$F$6</f>
        <v>0</v>
      </c>
      <c r="CU40">
        <f>AN40*'body umiestnenia'!$F$7</f>
        <v>0</v>
      </c>
      <c r="CV40">
        <f>AO40*'body umiestnenia'!$F$8</f>
        <v>0</v>
      </c>
      <c r="CW40">
        <f>AP40*'body umiestnenia'!$F$9</f>
        <v>0</v>
      </c>
      <c r="CX40">
        <f>AQ40*'body umiestnenia'!$F$10</f>
        <v>0</v>
      </c>
      <c r="CY40">
        <f>AR40*'body umiestnenia'!$F$11</f>
        <v>0</v>
      </c>
      <c r="CZ40">
        <f>AS40*'body umiestnenia'!$F$12</f>
        <v>0</v>
      </c>
      <c r="DA40">
        <f>AT40*'body umiestnenia'!$F$13</f>
        <v>0</v>
      </c>
      <c r="DB40">
        <f>AU40*'body umiestnenia'!$F$14</f>
        <v>0</v>
      </c>
      <c r="DC40">
        <f>AV40*'body umiestnenia'!$G$3</f>
        <v>0</v>
      </c>
      <c r="DD40">
        <f>AW40*'body umiestnenia'!$G$4</f>
        <v>0</v>
      </c>
      <c r="DE40">
        <f>AX40*'body umiestnenia'!$G$5</f>
        <v>0</v>
      </c>
      <c r="DF40">
        <f>AY40*'body umiestnenia'!$G$6</f>
        <v>0</v>
      </c>
      <c r="DG40">
        <f>AZ40*'body umiestnenia'!$G$7</f>
        <v>0</v>
      </c>
      <c r="DH40">
        <f>BA40*'body umiestnenia'!$G$8</f>
        <v>0</v>
      </c>
      <c r="DI40">
        <f>BB40*'body umiestnenia'!$G$9</f>
        <v>0</v>
      </c>
      <c r="DJ40">
        <f>BC40*'body umiestnenia'!$G$10</f>
        <v>0</v>
      </c>
      <c r="DK40">
        <f t="shared" si="0"/>
        <v>0</v>
      </c>
      <c r="DL40">
        <f t="shared" si="1"/>
        <v>0</v>
      </c>
      <c r="DM40">
        <f t="shared" si="2"/>
        <v>0</v>
      </c>
      <c r="DN40">
        <f t="shared" si="3"/>
        <v>0</v>
      </c>
      <c r="DO40">
        <f t="shared" si="4"/>
        <v>0</v>
      </c>
    </row>
    <row r="41" spans="1:119" x14ac:dyDescent="0.3">
      <c r="A41" s="16" t="s">
        <v>198</v>
      </c>
      <c r="B41" s="5"/>
      <c r="C41" s="5"/>
      <c r="D41" s="5"/>
      <c r="E41" s="5"/>
      <c r="F41" s="5"/>
      <c r="G41" s="5">
        <v>1</v>
      </c>
      <c r="H41" s="5"/>
      <c r="I41" s="5"/>
      <c r="J41" s="5"/>
      <c r="K41" s="5"/>
      <c r="L41" s="6"/>
      <c r="M41" s="6"/>
      <c r="N41" s="6"/>
      <c r="O41" s="6"/>
      <c r="P41" s="6"/>
      <c r="Q41" s="5"/>
      <c r="R41" s="5"/>
      <c r="S41" s="5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11"/>
      <c r="AW41" s="11"/>
      <c r="AX41" s="11"/>
      <c r="AY41" s="11"/>
      <c r="AZ41" s="11"/>
      <c r="BA41" s="11"/>
      <c r="BB41" s="11"/>
      <c r="BC41" s="11"/>
      <c r="BE41" s="1">
        <v>1</v>
      </c>
      <c r="BF41" s="1">
        <v>2</v>
      </c>
      <c r="BG41" s="1">
        <v>2</v>
      </c>
      <c r="BI41">
        <f>B41*'body umiestnenia'!$B$3</f>
        <v>0</v>
      </c>
      <c r="BJ41">
        <f>C41*'body umiestnenia'!$B$4</f>
        <v>0</v>
      </c>
      <c r="BK41">
        <f>D41*'body umiestnenia'!$B$5</f>
        <v>0</v>
      </c>
      <c r="BL41">
        <f>E41*'body umiestnenia'!$B$6</f>
        <v>0</v>
      </c>
      <c r="BM41">
        <f>F41*'body umiestnenia'!$B$7</f>
        <v>0</v>
      </c>
      <c r="BN41">
        <f>G41*'body umiestnenia'!$B$8</f>
        <v>15</v>
      </c>
      <c r="BO41">
        <f>H41*'body umiestnenia'!$B$9</f>
        <v>0</v>
      </c>
      <c r="BP41">
        <f>I41*'body umiestnenia'!$B$10</f>
        <v>0</v>
      </c>
      <c r="BQ41">
        <f>J41*'body umiestnenia'!$B$11</f>
        <v>0</v>
      </c>
      <c r="BR41">
        <f>K41*'body umiestnenia'!$B$12</f>
        <v>0</v>
      </c>
      <c r="BS41">
        <f>L41*'body umiestnenia'!$C$3</f>
        <v>0</v>
      </c>
      <c r="BT41">
        <f>M41*'body umiestnenia'!$C$4</f>
        <v>0</v>
      </c>
      <c r="BU41">
        <f>N41*'body umiestnenia'!$C$5</f>
        <v>0</v>
      </c>
      <c r="BV41">
        <f>O41*'body umiestnenia'!$C$6</f>
        <v>0</v>
      </c>
      <c r="BW41">
        <f>P41*'body umiestnenia'!$C$7</f>
        <v>0</v>
      </c>
      <c r="BX41">
        <f>Q41*'body umiestnenia'!$D$3</f>
        <v>0</v>
      </c>
      <c r="BY41">
        <f>R41*'body umiestnenia'!$D$4</f>
        <v>0</v>
      </c>
      <c r="BZ41">
        <f>S41*'body umiestnenia'!$D$5</f>
        <v>0</v>
      </c>
      <c r="CA41">
        <f>T41*'body umiestnenia'!$E$3</f>
        <v>0</v>
      </c>
      <c r="CB41">
        <f>U41*'body umiestnenia'!$E$4</f>
        <v>0</v>
      </c>
      <c r="CC41">
        <f>V41*'body umiestnenia'!$E$5</f>
        <v>0</v>
      </c>
      <c r="CD41">
        <f>W41*'body umiestnenia'!$E$6</f>
        <v>0</v>
      </c>
      <c r="CE41">
        <f>X41*'body umiestnenia'!$E$7</f>
        <v>0</v>
      </c>
      <c r="CF41">
        <f>Y41*'body umiestnenia'!$E$8</f>
        <v>0</v>
      </c>
      <c r="CG41">
        <f>Z41*'body umiestnenia'!$E$9</f>
        <v>0</v>
      </c>
      <c r="CH41">
        <f>AA41*'body umiestnenia'!$E$10</f>
        <v>0</v>
      </c>
      <c r="CI41">
        <f>AB41*'body umiestnenia'!$E$11</f>
        <v>0</v>
      </c>
      <c r="CJ41">
        <f>AC41*'body umiestnenia'!$E$12</f>
        <v>0</v>
      </c>
      <c r="CK41">
        <f>AD41*'body umiestnenia'!$E$13</f>
        <v>0</v>
      </c>
      <c r="CL41">
        <f>AE41*'body umiestnenia'!$E$14</f>
        <v>0</v>
      </c>
      <c r="CM41">
        <f>AF41*'body umiestnenia'!$E$15</f>
        <v>0</v>
      </c>
      <c r="CN41">
        <f>AG41*'body umiestnenia'!$E$16</f>
        <v>0</v>
      </c>
      <c r="CO41">
        <f>AH41*'body umiestnenia'!$E$17</f>
        <v>0</v>
      </c>
      <c r="CP41">
        <f>AI41*'body umiestnenia'!$E$18</f>
        <v>0</v>
      </c>
      <c r="CQ41">
        <f>AJ41*'body umiestnenia'!$F$3</f>
        <v>0</v>
      </c>
      <c r="CR41">
        <f>AK41*'body umiestnenia'!$F$4</f>
        <v>0</v>
      </c>
      <c r="CS41">
        <f>AL41*'body umiestnenia'!$F$5</f>
        <v>0</v>
      </c>
      <c r="CT41">
        <f>AM41*'body umiestnenia'!$F$6</f>
        <v>0</v>
      </c>
      <c r="CU41">
        <f>AN41*'body umiestnenia'!$F$7</f>
        <v>0</v>
      </c>
      <c r="CV41">
        <f>AO41*'body umiestnenia'!$F$8</f>
        <v>0</v>
      </c>
      <c r="CW41">
        <f>AP41*'body umiestnenia'!$F$9</f>
        <v>0</v>
      </c>
      <c r="CX41">
        <f>AQ41*'body umiestnenia'!$F$10</f>
        <v>0</v>
      </c>
      <c r="CY41">
        <f>AR41*'body umiestnenia'!$F$11</f>
        <v>0</v>
      </c>
      <c r="CZ41">
        <f>AS41*'body umiestnenia'!$F$12</f>
        <v>0</v>
      </c>
      <c r="DA41">
        <f>AT41*'body umiestnenia'!$F$13</f>
        <v>0</v>
      </c>
      <c r="DB41">
        <f>AU41*'body umiestnenia'!$F$14</f>
        <v>0</v>
      </c>
      <c r="DC41">
        <f>AV41*'body umiestnenia'!$G$3</f>
        <v>0</v>
      </c>
      <c r="DD41">
        <f>AW41*'body umiestnenia'!$G$4</f>
        <v>0</v>
      </c>
      <c r="DE41">
        <f>AX41*'body umiestnenia'!$G$5</f>
        <v>0</v>
      </c>
      <c r="DF41">
        <f>AY41*'body umiestnenia'!$G$6</f>
        <v>0</v>
      </c>
      <c r="DG41">
        <f>AZ41*'body umiestnenia'!$G$7</f>
        <v>0</v>
      </c>
      <c r="DH41">
        <f>BA41*'body umiestnenia'!$G$8</f>
        <v>0</v>
      </c>
      <c r="DI41">
        <f>BB41*'body umiestnenia'!$G$9</f>
        <v>0</v>
      </c>
      <c r="DJ41">
        <f>BC41*'body umiestnenia'!$G$10</f>
        <v>0</v>
      </c>
      <c r="DK41">
        <f t="shared" si="0"/>
        <v>8</v>
      </c>
      <c r="DL41">
        <f t="shared" si="1"/>
        <v>16</v>
      </c>
      <c r="DM41">
        <f t="shared" si="2"/>
        <v>12</v>
      </c>
      <c r="DN41">
        <f t="shared" si="3"/>
        <v>51</v>
      </c>
      <c r="DO41">
        <f t="shared" si="4"/>
        <v>4.1152263374485596</v>
      </c>
    </row>
    <row r="42" spans="1:119" x14ac:dyDescent="0.3">
      <c r="A42" s="16" t="s">
        <v>186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  <c r="M42" s="6"/>
      <c r="N42" s="6"/>
      <c r="O42" s="6"/>
      <c r="P42" s="6"/>
      <c r="Q42" s="5"/>
      <c r="R42" s="5"/>
      <c r="S42" s="5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11"/>
      <c r="AW42" s="11"/>
      <c r="AX42" s="11"/>
      <c r="AY42" s="11"/>
      <c r="AZ42" s="11"/>
      <c r="BA42" s="11"/>
      <c r="BB42" s="11"/>
      <c r="BC42" s="11"/>
      <c r="BE42" s="1"/>
      <c r="BF42" s="1"/>
      <c r="BG42" s="1"/>
      <c r="BI42">
        <f>B42*'body umiestnenia'!$B$3</f>
        <v>0</v>
      </c>
      <c r="BJ42">
        <f>C42*'body umiestnenia'!$B$4</f>
        <v>0</v>
      </c>
      <c r="BK42">
        <f>D42*'body umiestnenia'!$B$5</f>
        <v>0</v>
      </c>
      <c r="BL42">
        <f>E42*'body umiestnenia'!$B$6</f>
        <v>0</v>
      </c>
      <c r="BM42">
        <f>F42*'body umiestnenia'!$B$7</f>
        <v>0</v>
      </c>
      <c r="BN42">
        <f>G42*'body umiestnenia'!$B$8</f>
        <v>0</v>
      </c>
      <c r="BO42">
        <f>H42*'body umiestnenia'!$B$9</f>
        <v>0</v>
      </c>
      <c r="BP42">
        <f>I42*'body umiestnenia'!$B$10</f>
        <v>0</v>
      </c>
      <c r="BQ42">
        <f>J42*'body umiestnenia'!$B$11</f>
        <v>0</v>
      </c>
      <c r="BR42">
        <f>K42*'body umiestnenia'!$B$12</f>
        <v>0</v>
      </c>
      <c r="BS42">
        <f>L42*'body umiestnenia'!$C$3</f>
        <v>0</v>
      </c>
      <c r="BT42">
        <f>M42*'body umiestnenia'!$C$4</f>
        <v>0</v>
      </c>
      <c r="BU42">
        <f>N42*'body umiestnenia'!$C$5</f>
        <v>0</v>
      </c>
      <c r="BV42">
        <f>O42*'body umiestnenia'!$C$6</f>
        <v>0</v>
      </c>
      <c r="BW42">
        <f>P42*'body umiestnenia'!$C$7</f>
        <v>0</v>
      </c>
      <c r="BX42">
        <f>Q42*'body umiestnenia'!$D$3</f>
        <v>0</v>
      </c>
      <c r="BY42">
        <f>R42*'body umiestnenia'!$D$4</f>
        <v>0</v>
      </c>
      <c r="BZ42">
        <f>S42*'body umiestnenia'!$D$5</f>
        <v>0</v>
      </c>
      <c r="CA42">
        <f>T42*'body umiestnenia'!$E$3</f>
        <v>0</v>
      </c>
      <c r="CB42">
        <f>U42*'body umiestnenia'!$E$4</f>
        <v>0</v>
      </c>
      <c r="CC42">
        <f>V42*'body umiestnenia'!$E$5</f>
        <v>0</v>
      </c>
      <c r="CD42">
        <f>W42*'body umiestnenia'!$E$6</f>
        <v>0</v>
      </c>
      <c r="CE42">
        <f>X42*'body umiestnenia'!$E$7</f>
        <v>0</v>
      </c>
      <c r="CF42">
        <f>Y42*'body umiestnenia'!$E$8</f>
        <v>0</v>
      </c>
      <c r="CG42">
        <f>Z42*'body umiestnenia'!$E$9</f>
        <v>0</v>
      </c>
      <c r="CH42">
        <f>AA42*'body umiestnenia'!$E$10</f>
        <v>0</v>
      </c>
      <c r="CI42">
        <f>AB42*'body umiestnenia'!$E$11</f>
        <v>0</v>
      </c>
      <c r="CJ42">
        <f>AC42*'body umiestnenia'!$E$12</f>
        <v>0</v>
      </c>
      <c r="CK42">
        <f>AD42*'body umiestnenia'!$E$13</f>
        <v>0</v>
      </c>
      <c r="CL42">
        <f>AE42*'body umiestnenia'!$E$14</f>
        <v>0</v>
      </c>
      <c r="CM42">
        <f>AF42*'body umiestnenia'!$E$15</f>
        <v>0</v>
      </c>
      <c r="CN42">
        <f>AG42*'body umiestnenia'!$E$16</f>
        <v>0</v>
      </c>
      <c r="CO42">
        <f>AH42*'body umiestnenia'!$E$17</f>
        <v>0</v>
      </c>
      <c r="CP42">
        <f>AI42*'body umiestnenia'!$E$18</f>
        <v>0</v>
      </c>
      <c r="CQ42">
        <f>AJ42*'body umiestnenia'!$F$3</f>
        <v>0</v>
      </c>
      <c r="CR42">
        <f>AK42*'body umiestnenia'!$F$4</f>
        <v>0</v>
      </c>
      <c r="CS42">
        <f>AL42*'body umiestnenia'!$F$5</f>
        <v>0</v>
      </c>
      <c r="CT42">
        <f>AM42*'body umiestnenia'!$F$6</f>
        <v>0</v>
      </c>
      <c r="CU42">
        <f>AN42*'body umiestnenia'!$F$7</f>
        <v>0</v>
      </c>
      <c r="CV42">
        <f>AO42*'body umiestnenia'!$F$8</f>
        <v>0</v>
      </c>
      <c r="CW42">
        <f>AP42*'body umiestnenia'!$F$9</f>
        <v>0</v>
      </c>
      <c r="CX42">
        <f>AQ42*'body umiestnenia'!$F$10</f>
        <v>0</v>
      </c>
      <c r="CY42">
        <f>AR42*'body umiestnenia'!$F$11</f>
        <v>0</v>
      </c>
      <c r="CZ42">
        <f>AS42*'body umiestnenia'!$F$12</f>
        <v>0</v>
      </c>
      <c r="DA42">
        <f>AT42*'body umiestnenia'!$F$13</f>
        <v>0</v>
      </c>
      <c r="DB42">
        <f>AU42*'body umiestnenia'!$F$14</f>
        <v>0</v>
      </c>
      <c r="DC42">
        <f>AV42*'body umiestnenia'!$G$3</f>
        <v>0</v>
      </c>
      <c r="DD42">
        <f>AW42*'body umiestnenia'!$G$4</f>
        <v>0</v>
      </c>
      <c r="DE42">
        <f>AX42*'body umiestnenia'!$G$5</f>
        <v>0</v>
      </c>
      <c r="DF42">
        <f>AY42*'body umiestnenia'!$G$6</f>
        <v>0</v>
      </c>
      <c r="DG42">
        <f>AZ42*'body umiestnenia'!$G$7</f>
        <v>0</v>
      </c>
      <c r="DH42">
        <f>BA42*'body umiestnenia'!$G$8</f>
        <v>0</v>
      </c>
      <c r="DI42">
        <f>BB42*'body umiestnenia'!$G$9</f>
        <v>0</v>
      </c>
      <c r="DJ42">
        <f>BC42*'body umiestnenia'!$G$10</f>
        <v>0</v>
      </c>
      <c r="DK42">
        <f t="shared" si="0"/>
        <v>0</v>
      </c>
      <c r="DL42">
        <f t="shared" si="1"/>
        <v>0</v>
      </c>
      <c r="DM42">
        <f t="shared" si="2"/>
        <v>0</v>
      </c>
      <c r="DN42">
        <f t="shared" si="3"/>
        <v>0</v>
      </c>
      <c r="DO42">
        <f t="shared" si="4"/>
        <v>0</v>
      </c>
    </row>
    <row r="43" spans="1:119" x14ac:dyDescent="0.3">
      <c r="A43" s="16" t="s">
        <v>135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  <c r="M43" s="6"/>
      <c r="N43" s="152">
        <v>1</v>
      </c>
      <c r="O43" s="152"/>
      <c r="P43" s="6"/>
      <c r="Q43" s="5"/>
      <c r="R43" s="5"/>
      <c r="S43" s="5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11"/>
      <c r="AW43" s="11"/>
      <c r="AX43" s="11"/>
      <c r="AY43" s="11"/>
      <c r="AZ43" s="11"/>
      <c r="BA43" s="11"/>
      <c r="BB43" s="11"/>
      <c r="BC43" s="11"/>
      <c r="BE43" s="1">
        <v>3</v>
      </c>
      <c r="BF43" s="1">
        <v>4</v>
      </c>
      <c r="BG43" s="1"/>
      <c r="BI43">
        <f>B43*'body umiestnenia'!$B$3</f>
        <v>0</v>
      </c>
      <c r="BJ43">
        <f>C43*'body umiestnenia'!$B$4</f>
        <v>0</v>
      </c>
      <c r="BK43">
        <f>D43*'body umiestnenia'!$B$5</f>
        <v>0</v>
      </c>
      <c r="BL43">
        <f>E43*'body umiestnenia'!$B$6</f>
        <v>0</v>
      </c>
      <c r="BM43">
        <f>F43*'body umiestnenia'!$B$7</f>
        <v>0</v>
      </c>
      <c r="BN43">
        <f>G43*'body umiestnenia'!$B$8</f>
        <v>0</v>
      </c>
      <c r="BO43">
        <f>H43*'body umiestnenia'!$B$9</f>
        <v>0</v>
      </c>
      <c r="BP43">
        <f>I43*'body umiestnenia'!$B$10</f>
        <v>0</v>
      </c>
      <c r="BQ43">
        <f>J43*'body umiestnenia'!$B$11</f>
        <v>0</v>
      </c>
      <c r="BR43">
        <f>K43*'body umiestnenia'!$B$12</f>
        <v>0</v>
      </c>
      <c r="BS43">
        <f>L43*'body umiestnenia'!$C$3</f>
        <v>0</v>
      </c>
      <c r="BT43">
        <f>M43*'body umiestnenia'!$C$4</f>
        <v>0</v>
      </c>
      <c r="BU43">
        <f>N43*'body umiestnenia'!$C$5</f>
        <v>7.5</v>
      </c>
      <c r="BV43">
        <f>O43*'body umiestnenia'!$C$6</f>
        <v>0</v>
      </c>
      <c r="BW43">
        <f>P43*'body umiestnenia'!$C$7</f>
        <v>0</v>
      </c>
      <c r="BX43">
        <f>Q43*'body umiestnenia'!$D$3</f>
        <v>0</v>
      </c>
      <c r="BY43">
        <f>R43*'body umiestnenia'!$D$4</f>
        <v>0</v>
      </c>
      <c r="BZ43">
        <f>S43*'body umiestnenia'!$D$5</f>
        <v>0</v>
      </c>
      <c r="CA43">
        <f>T43*'body umiestnenia'!$E$3</f>
        <v>0</v>
      </c>
      <c r="CB43">
        <f>U43*'body umiestnenia'!$E$4</f>
        <v>0</v>
      </c>
      <c r="CC43">
        <f>V43*'body umiestnenia'!$E$5</f>
        <v>0</v>
      </c>
      <c r="CD43">
        <f>W43*'body umiestnenia'!$E$6</f>
        <v>0</v>
      </c>
      <c r="CE43">
        <f>X43*'body umiestnenia'!$E$7</f>
        <v>0</v>
      </c>
      <c r="CF43">
        <f>Y43*'body umiestnenia'!$E$8</f>
        <v>0</v>
      </c>
      <c r="CG43">
        <f>Z43*'body umiestnenia'!$E$9</f>
        <v>0</v>
      </c>
      <c r="CH43">
        <f>AA43*'body umiestnenia'!$E$10</f>
        <v>0</v>
      </c>
      <c r="CI43">
        <f>AB43*'body umiestnenia'!$E$11</f>
        <v>0</v>
      </c>
      <c r="CJ43">
        <f>AC43*'body umiestnenia'!$E$12</f>
        <v>0</v>
      </c>
      <c r="CK43">
        <f>AD43*'body umiestnenia'!$E$13</f>
        <v>0</v>
      </c>
      <c r="CL43">
        <f>AE43*'body umiestnenia'!$E$14</f>
        <v>0</v>
      </c>
      <c r="CM43">
        <f>AF43*'body umiestnenia'!$E$15</f>
        <v>0</v>
      </c>
      <c r="CN43">
        <f>AG43*'body umiestnenia'!$E$16</f>
        <v>0</v>
      </c>
      <c r="CO43">
        <f>AH43*'body umiestnenia'!$E$17</f>
        <v>0</v>
      </c>
      <c r="CP43">
        <f>AI43*'body umiestnenia'!$E$18</f>
        <v>0</v>
      </c>
      <c r="CQ43">
        <f>AJ43*'body umiestnenia'!$F$3</f>
        <v>0</v>
      </c>
      <c r="CR43">
        <f>AK43*'body umiestnenia'!$F$4</f>
        <v>0</v>
      </c>
      <c r="CS43">
        <f>AL43*'body umiestnenia'!$F$5</f>
        <v>0</v>
      </c>
      <c r="CT43">
        <f>AM43*'body umiestnenia'!$F$6</f>
        <v>0</v>
      </c>
      <c r="CU43">
        <f>AN43*'body umiestnenia'!$F$7</f>
        <v>0</v>
      </c>
      <c r="CV43">
        <f>AO43*'body umiestnenia'!$F$8</f>
        <v>0</v>
      </c>
      <c r="CW43">
        <f>AP43*'body umiestnenia'!$F$9</f>
        <v>0</v>
      </c>
      <c r="CX43">
        <f>AQ43*'body umiestnenia'!$F$10</f>
        <v>0</v>
      </c>
      <c r="CY43">
        <f>AR43*'body umiestnenia'!$F$11</f>
        <v>0</v>
      </c>
      <c r="CZ43">
        <f>AS43*'body umiestnenia'!$F$12</f>
        <v>0</v>
      </c>
      <c r="DA43">
        <f>AT43*'body umiestnenia'!$F$13</f>
        <v>0</v>
      </c>
      <c r="DB43">
        <f>AU43*'body umiestnenia'!$F$14</f>
        <v>0</v>
      </c>
      <c r="DC43">
        <f>AV43*'body umiestnenia'!$G$3</f>
        <v>0</v>
      </c>
      <c r="DD43">
        <f>AW43*'body umiestnenia'!$G$4</f>
        <v>0</v>
      </c>
      <c r="DE43">
        <f>AX43*'body umiestnenia'!$G$5</f>
        <v>0</v>
      </c>
      <c r="DF43">
        <f>AY43*'body umiestnenia'!$G$6</f>
        <v>0</v>
      </c>
      <c r="DG43">
        <f>AZ43*'body umiestnenia'!$G$7</f>
        <v>0</v>
      </c>
      <c r="DH43">
        <f>BA43*'body umiestnenia'!$G$8</f>
        <v>0</v>
      </c>
      <c r="DI43">
        <f>BB43*'body umiestnenia'!$G$9</f>
        <v>0</v>
      </c>
      <c r="DJ43">
        <f>BC43*'body umiestnenia'!$G$10</f>
        <v>0</v>
      </c>
      <c r="DK43">
        <f t="shared" si="0"/>
        <v>24</v>
      </c>
      <c r="DL43">
        <f t="shared" si="1"/>
        <v>32</v>
      </c>
      <c r="DM43">
        <f t="shared" si="2"/>
        <v>0</v>
      </c>
      <c r="DN43">
        <f t="shared" si="3"/>
        <v>63.5</v>
      </c>
      <c r="DO43">
        <f t="shared" si="4"/>
        <v>5.1238602436859519</v>
      </c>
    </row>
    <row r="44" spans="1:119" x14ac:dyDescent="0.3">
      <c r="A44" s="36" t="s">
        <v>136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  <c r="M44" s="6"/>
      <c r="N44" s="6"/>
      <c r="O44" s="6"/>
      <c r="P44" s="6"/>
      <c r="Q44" s="5"/>
      <c r="R44" s="5"/>
      <c r="S44" s="5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11"/>
      <c r="AW44" s="11"/>
      <c r="AX44" s="11"/>
      <c r="AY44" s="11"/>
      <c r="AZ44" s="11"/>
      <c r="BA44" s="11"/>
      <c r="BB44" s="11"/>
      <c r="BC44" s="11"/>
      <c r="BE44" s="1"/>
      <c r="BF44" s="1"/>
      <c r="BG44" s="1"/>
      <c r="BI44">
        <f>B44*'body umiestnenia'!$B$3</f>
        <v>0</v>
      </c>
      <c r="BJ44">
        <f>C44*'body umiestnenia'!$B$4</f>
        <v>0</v>
      </c>
      <c r="BK44">
        <f>D44*'body umiestnenia'!$B$5</f>
        <v>0</v>
      </c>
      <c r="BL44">
        <f>E44*'body umiestnenia'!$B$6</f>
        <v>0</v>
      </c>
      <c r="BM44">
        <f>F44*'body umiestnenia'!$B$7</f>
        <v>0</v>
      </c>
      <c r="BN44">
        <f>G44*'body umiestnenia'!$B$8</f>
        <v>0</v>
      </c>
      <c r="BO44">
        <f>H44*'body umiestnenia'!$B$9</f>
        <v>0</v>
      </c>
      <c r="BP44">
        <f>I44*'body umiestnenia'!$B$10</f>
        <v>0</v>
      </c>
      <c r="BQ44">
        <f>J44*'body umiestnenia'!$B$11</f>
        <v>0</v>
      </c>
      <c r="BR44">
        <f>K44*'body umiestnenia'!$B$12</f>
        <v>0</v>
      </c>
      <c r="BS44">
        <f>L44*'body umiestnenia'!$C$3</f>
        <v>0</v>
      </c>
      <c r="BT44">
        <f>M44*'body umiestnenia'!$C$4</f>
        <v>0</v>
      </c>
      <c r="BU44">
        <f>N44*'body umiestnenia'!$C$5</f>
        <v>0</v>
      </c>
      <c r="BV44">
        <f>O44*'body umiestnenia'!$C$6</f>
        <v>0</v>
      </c>
      <c r="BW44">
        <f>P44*'body umiestnenia'!$C$7</f>
        <v>0</v>
      </c>
      <c r="BX44">
        <f>Q44*'body umiestnenia'!$D$3</f>
        <v>0</v>
      </c>
      <c r="BY44">
        <f>R44*'body umiestnenia'!$D$4</f>
        <v>0</v>
      </c>
      <c r="BZ44">
        <f>S44*'body umiestnenia'!$D$5</f>
        <v>0</v>
      </c>
      <c r="CA44">
        <f>T44*'body umiestnenia'!$E$3</f>
        <v>0</v>
      </c>
      <c r="CB44">
        <f>U44*'body umiestnenia'!$E$4</f>
        <v>0</v>
      </c>
      <c r="CC44">
        <f>V44*'body umiestnenia'!$E$5</f>
        <v>0</v>
      </c>
      <c r="CD44">
        <f>W44*'body umiestnenia'!$E$6</f>
        <v>0</v>
      </c>
      <c r="CE44">
        <f>X44*'body umiestnenia'!$E$7</f>
        <v>0</v>
      </c>
      <c r="CF44">
        <f>Y44*'body umiestnenia'!$E$8</f>
        <v>0</v>
      </c>
      <c r="CG44">
        <f>Z44*'body umiestnenia'!$E$9</f>
        <v>0</v>
      </c>
      <c r="CH44">
        <f>AA44*'body umiestnenia'!$E$10</f>
        <v>0</v>
      </c>
      <c r="CI44">
        <f>AB44*'body umiestnenia'!$E$11</f>
        <v>0</v>
      </c>
      <c r="CJ44">
        <f>AC44*'body umiestnenia'!$E$12</f>
        <v>0</v>
      </c>
      <c r="CK44">
        <f>AD44*'body umiestnenia'!$E$13</f>
        <v>0</v>
      </c>
      <c r="CL44">
        <f>AE44*'body umiestnenia'!$E$14</f>
        <v>0</v>
      </c>
      <c r="CM44">
        <f>AF44*'body umiestnenia'!$E$15</f>
        <v>0</v>
      </c>
      <c r="CN44">
        <f>AG44*'body umiestnenia'!$E$16</f>
        <v>0</v>
      </c>
      <c r="CO44">
        <f>AH44*'body umiestnenia'!$E$17</f>
        <v>0</v>
      </c>
      <c r="CP44">
        <f>AI44*'body umiestnenia'!$E$18</f>
        <v>0</v>
      </c>
      <c r="CQ44">
        <f>AJ44*'body umiestnenia'!$F$3</f>
        <v>0</v>
      </c>
      <c r="CR44">
        <f>AK44*'body umiestnenia'!$F$4</f>
        <v>0</v>
      </c>
      <c r="CS44">
        <f>AL44*'body umiestnenia'!$F$5</f>
        <v>0</v>
      </c>
      <c r="CT44">
        <f>AM44*'body umiestnenia'!$F$6</f>
        <v>0</v>
      </c>
      <c r="CU44">
        <f>AN44*'body umiestnenia'!$F$7</f>
        <v>0</v>
      </c>
      <c r="CV44">
        <f>AO44*'body umiestnenia'!$F$8</f>
        <v>0</v>
      </c>
      <c r="CW44">
        <f>AP44*'body umiestnenia'!$F$9</f>
        <v>0</v>
      </c>
      <c r="CX44">
        <f>AQ44*'body umiestnenia'!$F$10</f>
        <v>0</v>
      </c>
      <c r="CY44">
        <f>AR44*'body umiestnenia'!$F$11</f>
        <v>0</v>
      </c>
      <c r="CZ44">
        <f>AS44*'body umiestnenia'!$F$12</f>
        <v>0</v>
      </c>
      <c r="DA44">
        <f>AT44*'body umiestnenia'!$F$13</f>
        <v>0</v>
      </c>
      <c r="DB44">
        <f>AU44*'body umiestnenia'!$F$14</f>
        <v>0</v>
      </c>
      <c r="DC44">
        <f>AV44*'body umiestnenia'!$G$3</f>
        <v>0</v>
      </c>
      <c r="DD44">
        <f>AW44*'body umiestnenia'!$G$4</f>
        <v>0</v>
      </c>
      <c r="DE44">
        <f>AX44*'body umiestnenia'!$G$5</f>
        <v>0</v>
      </c>
      <c r="DF44">
        <f>AY44*'body umiestnenia'!$G$6</f>
        <v>0</v>
      </c>
      <c r="DG44">
        <f>AZ44*'body umiestnenia'!$G$7</f>
        <v>0</v>
      </c>
      <c r="DH44">
        <f>BA44*'body umiestnenia'!$G$8</f>
        <v>0</v>
      </c>
      <c r="DI44">
        <f>BB44*'body umiestnenia'!$G$9</f>
        <v>0</v>
      </c>
      <c r="DJ44">
        <f>BC44*'body umiestnenia'!$G$10</f>
        <v>0</v>
      </c>
      <c r="DK44">
        <f t="shared" si="0"/>
        <v>0</v>
      </c>
      <c r="DL44">
        <f t="shared" si="1"/>
        <v>0</v>
      </c>
      <c r="DM44">
        <f t="shared" si="2"/>
        <v>0</v>
      </c>
      <c r="DN44">
        <f t="shared" si="3"/>
        <v>0</v>
      </c>
      <c r="DO44">
        <f t="shared" si="4"/>
        <v>0</v>
      </c>
    </row>
    <row r="45" spans="1:119" x14ac:dyDescent="0.3">
      <c r="A45" s="36" t="s">
        <v>79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  <c r="M45" s="6"/>
      <c r="N45" s="6"/>
      <c r="O45" s="6"/>
      <c r="P45" s="6"/>
      <c r="Q45" s="5"/>
      <c r="R45" s="5"/>
      <c r="S45" s="5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11"/>
      <c r="AW45" s="11"/>
      <c r="AX45" s="11"/>
      <c r="AY45" s="11"/>
      <c r="AZ45" s="11"/>
      <c r="BA45" s="11"/>
      <c r="BB45" s="11"/>
      <c r="BC45" s="11"/>
      <c r="BE45" s="1"/>
      <c r="BF45" s="1"/>
      <c r="BG45" s="1"/>
      <c r="BI45">
        <f>B45*'body umiestnenia'!$B$3</f>
        <v>0</v>
      </c>
      <c r="BJ45">
        <f>C45*'body umiestnenia'!$B$4</f>
        <v>0</v>
      </c>
      <c r="BK45">
        <f>D45*'body umiestnenia'!$B$5</f>
        <v>0</v>
      </c>
      <c r="BL45">
        <f>E45*'body umiestnenia'!$B$6</f>
        <v>0</v>
      </c>
      <c r="BM45">
        <f>F45*'body umiestnenia'!$B$7</f>
        <v>0</v>
      </c>
      <c r="BN45">
        <f>G45*'body umiestnenia'!$B$8</f>
        <v>0</v>
      </c>
      <c r="BO45">
        <f>H45*'body umiestnenia'!$B$9</f>
        <v>0</v>
      </c>
      <c r="BP45">
        <f>I45*'body umiestnenia'!$B$10</f>
        <v>0</v>
      </c>
      <c r="BQ45">
        <f>J45*'body umiestnenia'!$B$11</f>
        <v>0</v>
      </c>
      <c r="BR45">
        <f>K45*'body umiestnenia'!$B$12</f>
        <v>0</v>
      </c>
      <c r="BS45">
        <f>L45*'body umiestnenia'!$C$3</f>
        <v>0</v>
      </c>
      <c r="BT45">
        <f>M45*'body umiestnenia'!$C$4</f>
        <v>0</v>
      </c>
      <c r="BU45">
        <f>N45*'body umiestnenia'!$C$5</f>
        <v>0</v>
      </c>
      <c r="BV45">
        <f>O45*'body umiestnenia'!$C$6</f>
        <v>0</v>
      </c>
      <c r="BW45">
        <f>P45*'body umiestnenia'!$C$7</f>
        <v>0</v>
      </c>
      <c r="BX45">
        <f>Q45*'body umiestnenia'!$D$3</f>
        <v>0</v>
      </c>
      <c r="BY45">
        <f>R45*'body umiestnenia'!$D$4</f>
        <v>0</v>
      </c>
      <c r="BZ45">
        <f>S45*'body umiestnenia'!$D$5</f>
        <v>0</v>
      </c>
      <c r="CA45">
        <f>T45*'body umiestnenia'!$E$3</f>
        <v>0</v>
      </c>
      <c r="CB45">
        <f>U45*'body umiestnenia'!$E$4</f>
        <v>0</v>
      </c>
      <c r="CC45">
        <f>V45*'body umiestnenia'!$E$5</f>
        <v>0</v>
      </c>
      <c r="CD45">
        <f>W45*'body umiestnenia'!$E$6</f>
        <v>0</v>
      </c>
      <c r="CE45">
        <f>X45*'body umiestnenia'!$E$7</f>
        <v>0</v>
      </c>
      <c r="CF45">
        <f>Y45*'body umiestnenia'!$E$8</f>
        <v>0</v>
      </c>
      <c r="CG45">
        <f>Z45*'body umiestnenia'!$E$9</f>
        <v>0</v>
      </c>
      <c r="CH45">
        <f>AA45*'body umiestnenia'!$E$10</f>
        <v>0</v>
      </c>
      <c r="CI45">
        <f>AB45*'body umiestnenia'!$E$11</f>
        <v>0</v>
      </c>
      <c r="CJ45">
        <f>AC45*'body umiestnenia'!$E$12</f>
        <v>0</v>
      </c>
      <c r="CK45">
        <f>AD45*'body umiestnenia'!$E$13</f>
        <v>0</v>
      </c>
      <c r="CL45">
        <f>AE45*'body umiestnenia'!$E$14</f>
        <v>0</v>
      </c>
      <c r="CM45">
        <f>AF45*'body umiestnenia'!$E$15</f>
        <v>0</v>
      </c>
      <c r="CN45">
        <f>AG45*'body umiestnenia'!$E$16</f>
        <v>0</v>
      </c>
      <c r="CO45">
        <f>AH45*'body umiestnenia'!$E$17</f>
        <v>0</v>
      </c>
      <c r="CP45">
        <f>AI45*'body umiestnenia'!$E$18</f>
        <v>0</v>
      </c>
      <c r="CQ45">
        <f>AJ45*'body umiestnenia'!$F$3</f>
        <v>0</v>
      </c>
      <c r="CR45">
        <f>AK45*'body umiestnenia'!$F$4</f>
        <v>0</v>
      </c>
      <c r="CS45">
        <f>AL45*'body umiestnenia'!$F$5</f>
        <v>0</v>
      </c>
      <c r="CT45">
        <f>AM45*'body umiestnenia'!$F$6</f>
        <v>0</v>
      </c>
      <c r="CU45">
        <f>AN45*'body umiestnenia'!$F$7</f>
        <v>0</v>
      </c>
      <c r="CV45">
        <f>AO45*'body umiestnenia'!$F$8</f>
        <v>0</v>
      </c>
      <c r="CW45">
        <f>AP45*'body umiestnenia'!$F$9</f>
        <v>0</v>
      </c>
      <c r="CX45">
        <f>AQ45*'body umiestnenia'!$F$10</f>
        <v>0</v>
      </c>
      <c r="CY45">
        <f>AR45*'body umiestnenia'!$F$11</f>
        <v>0</v>
      </c>
      <c r="CZ45">
        <f>AS45*'body umiestnenia'!$F$12</f>
        <v>0</v>
      </c>
      <c r="DA45">
        <f>AT45*'body umiestnenia'!$F$13</f>
        <v>0</v>
      </c>
      <c r="DB45">
        <f>AU45*'body umiestnenia'!$F$14</f>
        <v>0</v>
      </c>
      <c r="DC45">
        <f>AV45*'body umiestnenia'!$G$3</f>
        <v>0</v>
      </c>
      <c r="DD45">
        <f>AW45*'body umiestnenia'!$G$4</f>
        <v>0</v>
      </c>
      <c r="DE45">
        <f>AX45*'body umiestnenia'!$G$5</f>
        <v>0</v>
      </c>
      <c r="DF45">
        <f>AY45*'body umiestnenia'!$G$6</f>
        <v>0</v>
      </c>
      <c r="DG45">
        <f>AZ45*'body umiestnenia'!$G$7</f>
        <v>0</v>
      </c>
      <c r="DH45">
        <f>BA45*'body umiestnenia'!$G$8</f>
        <v>0</v>
      </c>
      <c r="DI45">
        <f>BB45*'body umiestnenia'!$G$9</f>
        <v>0</v>
      </c>
      <c r="DJ45">
        <f>BC45*'body umiestnenia'!$G$10</f>
        <v>0</v>
      </c>
      <c r="DK45">
        <f t="shared" si="0"/>
        <v>0</v>
      </c>
      <c r="DL45">
        <f t="shared" si="1"/>
        <v>0</v>
      </c>
      <c r="DM45">
        <f t="shared" si="2"/>
        <v>0</v>
      </c>
      <c r="DN45">
        <f t="shared" si="3"/>
        <v>0</v>
      </c>
      <c r="DO45">
        <f t="shared" si="4"/>
        <v>0</v>
      </c>
    </row>
    <row r="46" spans="1:119" x14ac:dyDescent="0.3">
      <c r="A46" s="36" t="s">
        <v>192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  <c r="M46" s="6"/>
      <c r="N46" s="6"/>
      <c r="O46" s="6"/>
      <c r="P46" s="6"/>
      <c r="Q46" s="5"/>
      <c r="R46" s="5"/>
      <c r="S46" s="5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11"/>
      <c r="AW46" s="11"/>
      <c r="AX46" s="11"/>
      <c r="AY46" s="11"/>
      <c r="AZ46" s="11"/>
      <c r="BA46" s="11"/>
      <c r="BB46" s="11"/>
      <c r="BC46" s="11"/>
      <c r="BE46" s="1"/>
      <c r="BF46" s="1"/>
      <c r="BG46" s="1"/>
      <c r="BI46">
        <f>B46*'body umiestnenia'!$B$3</f>
        <v>0</v>
      </c>
      <c r="BJ46">
        <f>C46*'body umiestnenia'!$B$4</f>
        <v>0</v>
      </c>
      <c r="BK46">
        <f>D46*'body umiestnenia'!$B$5</f>
        <v>0</v>
      </c>
      <c r="BL46">
        <f>E46*'body umiestnenia'!$B$6</f>
        <v>0</v>
      </c>
      <c r="BM46">
        <f>F46*'body umiestnenia'!$B$7</f>
        <v>0</v>
      </c>
      <c r="BN46">
        <f>G46*'body umiestnenia'!$B$8</f>
        <v>0</v>
      </c>
      <c r="BO46">
        <f>H46*'body umiestnenia'!$B$9</f>
        <v>0</v>
      </c>
      <c r="BP46">
        <f>I46*'body umiestnenia'!$B$10</f>
        <v>0</v>
      </c>
      <c r="BQ46">
        <f>J46*'body umiestnenia'!$B$11</f>
        <v>0</v>
      </c>
      <c r="BR46">
        <f>K46*'body umiestnenia'!$B$12</f>
        <v>0</v>
      </c>
      <c r="BS46">
        <f>L46*'body umiestnenia'!$C$3</f>
        <v>0</v>
      </c>
      <c r="BT46">
        <f>M46*'body umiestnenia'!$C$4</f>
        <v>0</v>
      </c>
      <c r="BU46">
        <f>N46*'body umiestnenia'!$C$5</f>
        <v>0</v>
      </c>
      <c r="BV46">
        <f>O46*'body umiestnenia'!$C$6</f>
        <v>0</v>
      </c>
      <c r="BW46">
        <f>P46*'body umiestnenia'!$C$7</f>
        <v>0</v>
      </c>
      <c r="BX46">
        <f>Q46*'body umiestnenia'!$D$3</f>
        <v>0</v>
      </c>
      <c r="BY46">
        <f>R46*'body umiestnenia'!$D$4</f>
        <v>0</v>
      </c>
      <c r="BZ46">
        <f>S46*'body umiestnenia'!$D$5</f>
        <v>0</v>
      </c>
      <c r="CA46">
        <f>T46*'body umiestnenia'!$E$3</f>
        <v>0</v>
      </c>
      <c r="CB46">
        <f>U46*'body umiestnenia'!$E$4</f>
        <v>0</v>
      </c>
      <c r="CC46">
        <f>V46*'body umiestnenia'!$E$5</f>
        <v>0</v>
      </c>
      <c r="CD46">
        <f>W46*'body umiestnenia'!$E$6</f>
        <v>0</v>
      </c>
      <c r="CE46">
        <f>X46*'body umiestnenia'!$E$7</f>
        <v>0</v>
      </c>
      <c r="CF46">
        <f>Y46*'body umiestnenia'!$E$8</f>
        <v>0</v>
      </c>
      <c r="CG46">
        <f>Z46*'body umiestnenia'!$E$9</f>
        <v>0</v>
      </c>
      <c r="CH46">
        <f>AA46*'body umiestnenia'!$E$10</f>
        <v>0</v>
      </c>
      <c r="CI46">
        <f>AB46*'body umiestnenia'!$E$11</f>
        <v>0</v>
      </c>
      <c r="CJ46">
        <f>AC46*'body umiestnenia'!$E$12</f>
        <v>0</v>
      </c>
      <c r="CK46">
        <f>AD46*'body umiestnenia'!$E$13</f>
        <v>0</v>
      </c>
      <c r="CL46">
        <f>AE46*'body umiestnenia'!$E$14</f>
        <v>0</v>
      </c>
      <c r="CM46">
        <f>AF46*'body umiestnenia'!$E$15</f>
        <v>0</v>
      </c>
      <c r="CN46">
        <f>AG46*'body umiestnenia'!$E$16</f>
        <v>0</v>
      </c>
      <c r="CO46">
        <f>AH46*'body umiestnenia'!$E$17</f>
        <v>0</v>
      </c>
      <c r="CP46">
        <f>AI46*'body umiestnenia'!$E$18</f>
        <v>0</v>
      </c>
      <c r="CQ46">
        <f>AJ46*'body umiestnenia'!$F$3</f>
        <v>0</v>
      </c>
      <c r="CR46">
        <f>AK46*'body umiestnenia'!$F$4</f>
        <v>0</v>
      </c>
      <c r="CS46">
        <f>AL46*'body umiestnenia'!$F$5</f>
        <v>0</v>
      </c>
      <c r="CT46">
        <f>AM46*'body umiestnenia'!$F$6</f>
        <v>0</v>
      </c>
      <c r="CU46">
        <f>AN46*'body umiestnenia'!$F$7</f>
        <v>0</v>
      </c>
      <c r="CV46">
        <f>AO46*'body umiestnenia'!$F$8</f>
        <v>0</v>
      </c>
      <c r="CW46">
        <f>AP46*'body umiestnenia'!$F$9</f>
        <v>0</v>
      </c>
      <c r="CX46">
        <f>AQ46*'body umiestnenia'!$F$10</f>
        <v>0</v>
      </c>
      <c r="CY46">
        <f>AR46*'body umiestnenia'!$F$11</f>
        <v>0</v>
      </c>
      <c r="CZ46">
        <f>AS46*'body umiestnenia'!$F$12</f>
        <v>0</v>
      </c>
      <c r="DA46">
        <f>AT46*'body umiestnenia'!$F$13</f>
        <v>0</v>
      </c>
      <c r="DB46">
        <f>AU46*'body umiestnenia'!$F$14</f>
        <v>0</v>
      </c>
      <c r="DC46">
        <f>AV46*'body umiestnenia'!$G$3</f>
        <v>0</v>
      </c>
      <c r="DD46">
        <f>AW46*'body umiestnenia'!$G$4</f>
        <v>0</v>
      </c>
      <c r="DE46">
        <f>AX46*'body umiestnenia'!$G$5</f>
        <v>0</v>
      </c>
      <c r="DF46">
        <f>AY46*'body umiestnenia'!$G$6</f>
        <v>0</v>
      </c>
      <c r="DG46">
        <f>AZ46*'body umiestnenia'!$G$7</f>
        <v>0</v>
      </c>
      <c r="DH46">
        <f>BA46*'body umiestnenia'!$G$8</f>
        <v>0</v>
      </c>
      <c r="DI46">
        <f>BB46*'body umiestnenia'!$G$9</f>
        <v>0</v>
      </c>
      <c r="DJ46">
        <f>BC46*'body umiestnenia'!$G$10</f>
        <v>0</v>
      </c>
      <c r="DK46">
        <f t="shared" si="0"/>
        <v>0</v>
      </c>
      <c r="DL46">
        <f t="shared" si="1"/>
        <v>0</v>
      </c>
      <c r="DM46">
        <f t="shared" si="2"/>
        <v>0</v>
      </c>
      <c r="DN46">
        <f t="shared" si="3"/>
        <v>0</v>
      </c>
      <c r="DO46">
        <f t="shared" si="4"/>
        <v>0</v>
      </c>
    </row>
    <row r="47" spans="1:119" x14ac:dyDescent="0.3">
      <c r="A47" s="16" t="s">
        <v>197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  <c r="M47" s="6"/>
      <c r="N47" s="6"/>
      <c r="O47" s="6"/>
      <c r="P47" s="6"/>
      <c r="Q47" s="5"/>
      <c r="R47" s="5"/>
      <c r="S47" s="5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11"/>
      <c r="AW47" s="11"/>
      <c r="AX47" s="11"/>
      <c r="AY47" s="11"/>
      <c r="AZ47" s="11"/>
      <c r="BA47" s="11"/>
      <c r="BB47" s="11"/>
      <c r="BC47" s="11"/>
      <c r="BE47" s="1"/>
      <c r="BF47" s="1"/>
      <c r="BG47" s="1"/>
      <c r="BI47">
        <f>B47*'body umiestnenia'!$B$3</f>
        <v>0</v>
      </c>
      <c r="BJ47">
        <f>C47*'body umiestnenia'!$B$4</f>
        <v>0</v>
      </c>
      <c r="BK47">
        <f>D47*'body umiestnenia'!$B$5</f>
        <v>0</v>
      </c>
      <c r="BL47">
        <f>E47*'body umiestnenia'!$B$6</f>
        <v>0</v>
      </c>
      <c r="BM47">
        <f>F47*'body umiestnenia'!$B$7</f>
        <v>0</v>
      </c>
      <c r="BN47">
        <f>G47*'body umiestnenia'!$B$8</f>
        <v>0</v>
      </c>
      <c r="BO47">
        <f>H47*'body umiestnenia'!$B$9</f>
        <v>0</v>
      </c>
      <c r="BP47">
        <f>I47*'body umiestnenia'!$B$10</f>
        <v>0</v>
      </c>
      <c r="BQ47">
        <f>J47*'body umiestnenia'!$B$11</f>
        <v>0</v>
      </c>
      <c r="BR47">
        <f>K47*'body umiestnenia'!$B$12</f>
        <v>0</v>
      </c>
      <c r="BS47">
        <f>L47*'body umiestnenia'!$C$3</f>
        <v>0</v>
      </c>
      <c r="BT47">
        <f>M47*'body umiestnenia'!$C$4</f>
        <v>0</v>
      </c>
      <c r="BU47">
        <f>N47*'body umiestnenia'!$C$5</f>
        <v>0</v>
      </c>
      <c r="BV47">
        <f>O47*'body umiestnenia'!$C$6</f>
        <v>0</v>
      </c>
      <c r="BW47">
        <f>P47*'body umiestnenia'!$C$7</f>
        <v>0</v>
      </c>
      <c r="BX47">
        <f>Q47*'body umiestnenia'!$D$3</f>
        <v>0</v>
      </c>
      <c r="BY47">
        <f>R47*'body umiestnenia'!$D$4</f>
        <v>0</v>
      </c>
      <c r="BZ47">
        <f>S47*'body umiestnenia'!$D$5</f>
        <v>0</v>
      </c>
      <c r="CA47">
        <f>T47*'body umiestnenia'!$E$3</f>
        <v>0</v>
      </c>
      <c r="CB47">
        <f>U47*'body umiestnenia'!$E$4</f>
        <v>0</v>
      </c>
      <c r="CC47">
        <f>V47*'body umiestnenia'!$E$5</f>
        <v>0</v>
      </c>
      <c r="CD47">
        <f>W47*'body umiestnenia'!$E$6</f>
        <v>0</v>
      </c>
      <c r="CE47">
        <f>X47*'body umiestnenia'!$E$7</f>
        <v>0</v>
      </c>
      <c r="CF47">
        <f>Y47*'body umiestnenia'!$E$8</f>
        <v>0</v>
      </c>
      <c r="CG47">
        <f>Z47*'body umiestnenia'!$E$9</f>
        <v>0</v>
      </c>
      <c r="CH47">
        <f>AA47*'body umiestnenia'!$E$10</f>
        <v>0</v>
      </c>
      <c r="CI47">
        <f>AB47*'body umiestnenia'!$E$11</f>
        <v>0</v>
      </c>
      <c r="CJ47">
        <f>AC47*'body umiestnenia'!$E$12</f>
        <v>0</v>
      </c>
      <c r="CK47">
        <f>AD47*'body umiestnenia'!$E$13</f>
        <v>0</v>
      </c>
      <c r="CL47">
        <f>AE47*'body umiestnenia'!$E$14</f>
        <v>0</v>
      </c>
      <c r="CM47">
        <f>AF47*'body umiestnenia'!$E$15</f>
        <v>0</v>
      </c>
      <c r="CN47">
        <f>AG47*'body umiestnenia'!$E$16</f>
        <v>0</v>
      </c>
      <c r="CO47">
        <f>AH47*'body umiestnenia'!$E$17</f>
        <v>0</v>
      </c>
      <c r="CP47">
        <f>AI47*'body umiestnenia'!$E$18</f>
        <v>0</v>
      </c>
      <c r="CQ47">
        <f>AJ47*'body umiestnenia'!$F$3</f>
        <v>0</v>
      </c>
      <c r="CR47">
        <f>AK47*'body umiestnenia'!$F$4</f>
        <v>0</v>
      </c>
      <c r="CS47">
        <f>AL47*'body umiestnenia'!$F$5</f>
        <v>0</v>
      </c>
      <c r="CT47">
        <f>AM47*'body umiestnenia'!$F$6</f>
        <v>0</v>
      </c>
      <c r="CU47">
        <f>AN47*'body umiestnenia'!$F$7</f>
        <v>0</v>
      </c>
      <c r="CV47">
        <f>AO47*'body umiestnenia'!$F$8</f>
        <v>0</v>
      </c>
      <c r="CW47">
        <f>AP47*'body umiestnenia'!$F$9</f>
        <v>0</v>
      </c>
      <c r="CX47">
        <f>AQ47*'body umiestnenia'!$F$10</f>
        <v>0</v>
      </c>
      <c r="CY47">
        <f>AR47*'body umiestnenia'!$F$11</f>
        <v>0</v>
      </c>
      <c r="CZ47">
        <f>AS47*'body umiestnenia'!$F$12</f>
        <v>0</v>
      </c>
      <c r="DA47">
        <f>AT47*'body umiestnenia'!$F$13</f>
        <v>0</v>
      </c>
      <c r="DB47">
        <f>AU47*'body umiestnenia'!$F$14</f>
        <v>0</v>
      </c>
      <c r="DC47">
        <f>AV47*'body umiestnenia'!$G$3</f>
        <v>0</v>
      </c>
      <c r="DD47">
        <f>AW47*'body umiestnenia'!$G$4</f>
        <v>0</v>
      </c>
      <c r="DE47">
        <f>AX47*'body umiestnenia'!$G$5</f>
        <v>0</v>
      </c>
      <c r="DF47">
        <f>AY47*'body umiestnenia'!$G$6</f>
        <v>0</v>
      </c>
      <c r="DG47">
        <f>AZ47*'body umiestnenia'!$G$7</f>
        <v>0</v>
      </c>
      <c r="DH47">
        <f>BA47*'body umiestnenia'!$G$8</f>
        <v>0</v>
      </c>
      <c r="DI47">
        <f>BB47*'body umiestnenia'!$G$9</f>
        <v>0</v>
      </c>
      <c r="DJ47">
        <f>BC47*'body umiestnenia'!$G$10</f>
        <v>0</v>
      </c>
      <c r="DK47">
        <f t="shared" si="0"/>
        <v>0</v>
      </c>
      <c r="DL47">
        <f t="shared" si="1"/>
        <v>0</v>
      </c>
      <c r="DM47">
        <f t="shared" si="2"/>
        <v>0</v>
      </c>
      <c r="DN47">
        <f t="shared" si="3"/>
        <v>0</v>
      </c>
      <c r="DO47">
        <f t="shared" si="4"/>
        <v>0</v>
      </c>
    </row>
    <row r="48" spans="1:119" x14ac:dyDescent="0.3">
      <c r="A48" s="36" t="s">
        <v>199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  <c r="M48" s="6"/>
      <c r="N48" s="6"/>
      <c r="O48" s="6"/>
      <c r="P48" s="6"/>
      <c r="Q48" s="5"/>
      <c r="R48" s="5"/>
      <c r="S48" s="5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11"/>
      <c r="AW48" s="11"/>
      <c r="AX48" s="11"/>
      <c r="AY48" s="11"/>
      <c r="AZ48" s="11"/>
      <c r="BA48" s="11"/>
      <c r="BB48" s="11"/>
      <c r="BC48" s="11"/>
      <c r="BE48" s="1"/>
      <c r="BF48" s="1"/>
      <c r="BG48" s="1"/>
      <c r="BI48">
        <f>B48*'body umiestnenia'!$B$3</f>
        <v>0</v>
      </c>
      <c r="BJ48">
        <f>C48*'body umiestnenia'!$B$4</f>
        <v>0</v>
      </c>
      <c r="BK48">
        <f>D48*'body umiestnenia'!$B$5</f>
        <v>0</v>
      </c>
      <c r="BL48">
        <f>E48*'body umiestnenia'!$B$6</f>
        <v>0</v>
      </c>
      <c r="BM48">
        <f>F48*'body umiestnenia'!$B$7</f>
        <v>0</v>
      </c>
      <c r="BN48">
        <f>G48*'body umiestnenia'!$B$8</f>
        <v>0</v>
      </c>
      <c r="BO48">
        <f>H48*'body umiestnenia'!$B$9</f>
        <v>0</v>
      </c>
      <c r="BP48">
        <f>I48*'body umiestnenia'!$B$10</f>
        <v>0</v>
      </c>
      <c r="BQ48">
        <f>J48*'body umiestnenia'!$B$11</f>
        <v>0</v>
      </c>
      <c r="BR48">
        <f>K48*'body umiestnenia'!$B$12</f>
        <v>0</v>
      </c>
      <c r="BS48">
        <f>L48*'body umiestnenia'!$C$3</f>
        <v>0</v>
      </c>
      <c r="BT48">
        <f>M48*'body umiestnenia'!$C$4</f>
        <v>0</v>
      </c>
      <c r="BU48">
        <f>N48*'body umiestnenia'!$C$5</f>
        <v>0</v>
      </c>
      <c r="BV48">
        <f>O48*'body umiestnenia'!$C$6</f>
        <v>0</v>
      </c>
      <c r="BW48">
        <f>P48*'body umiestnenia'!$C$7</f>
        <v>0</v>
      </c>
      <c r="BX48">
        <f>Q48*'body umiestnenia'!$D$3</f>
        <v>0</v>
      </c>
      <c r="BY48">
        <f>R48*'body umiestnenia'!$D$4</f>
        <v>0</v>
      </c>
      <c r="BZ48">
        <f>S48*'body umiestnenia'!$D$5</f>
        <v>0</v>
      </c>
      <c r="CA48">
        <f>T48*'body umiestnenia'!$E$3</f>
        <v>0</v>
      </c>
      <c r="CB48">
        <f>U48*'body umiestnenia'!$E$4</f>
        <v>0</v>
      </c>
      <c r="CC48">
        <f>V48*'body umiestnenia'!$E$5</f>
        <v>0</v>
      </c>
      <c r="CD48">
        <f>W48*'body umiestnenia'!$E$6</f>
        <v>0</v>
      </c>
      <c r="CE48">
        <f>X48*'body umiestnenia'!$E$7</f>
        <v>0</v>
      </c>
      <c r="CF48">
        <f>Y48*'body umiestnenia'!$E$8</f>
        <v>0</v>
      </c>
      <c r="CG48">
        <f>Z48*'body umiestnenia'!$E$9</f>
        <v>0</v>
      </c>
      <c r="CH48">
        <f>AA48*'body umiestnenia'!$E$10</f>
        <v>0</v>
      </c>
      <c r="CI48">
        <f>AB48*'body umiestnenia'!$E$11</f>
        <v>0</v>
      </c>
      <c r="CJ48">
        <f>AC48*'body umiestnenia'!$E$12</f>
        <v>0</v>
      </c>
      <c r="CK48">
        <f>AD48*'body umiestnenia'!$E$13</f>
        <v>0</v>
      </c>
      <c r="CL48">
        <f>AE48*'body umiestnenia'!$E$14</f>
        <v>0</v>
      </c>
      <c r="CM48">
        <f>AF48*'body umiestnenia'!$E$15</f>
        <v>0</v>
      </c>
      <c r="CN48">
        <f>AG48*'body umiestnenia'!$E$16</f>
        <v>0</v>
      </c>
      <c r="CO48">
        <f>AH48*'body umiestnenia'!$E$17</f>
        <v>0</v>
      </c>
      <c r="CP48">
        <f>AI48*'body umiestnenia'!$E$18</f>
        <v>0</v>
      </c>
      <c r="CQ48">
        <f>AJ48*'body umiestnenia'!$F$3</f>
        <v>0</v>
      </c>
      <c r="CR48">
        <f>AK48*'body umiestnenia'!$F$4</f>
        <v>0</v>
      </c>
      <c r="CS48">
        <f>AL48*'body umiestnenia'!$F$5</f>
        <v>0</v>
      </c>
      <c r="CT48">
        <f>AM48*'body umiestnenia'!$F$6</f>
        <v>0</v>
      </c>
      <c r="CU48">
        <f>AN48*'body umiestnenia'!$F$7</f>
        <v>0</v>
      </c>
      <c r="CV48">
        <f>AO48*'body umiestnenia'!$F$8</f>
        <v>0</v>
      </c>
      <c r="CW48">
        <f>AP48*'body umiestnenia'!$F$9</f>
        <v>0</v>
      </c>
      <c r="CX48">
        <f>AQ48*'body umiestnenia'!$F$10</f>
        <v>0</v>
      </c>
      <c r="CY48">
        <f>AR48*'body umiestnenia'!$F$11</f>
        <v>0</v>
      </c>
      <c r="CZ48">
        <f>AS48*'body umiestnenia'!$F$12</f>
        <v>0</v>
      </c>
      <c r="DA48">
        <f>AT48*'body umiestnenia'!$F$13</f>
        <v>0</v>
      </c>
      <c r="DB48">
        <f>AU48*'body umiestnenia'!$F$14</f>
        <v>0</v>
      </c>
      <c r="DC48">
        <f>AV48*'body umiestnenia'!$G$3</f>
        <v>0</v>
      </c>
      <c r="DD48">
        <f>AW48*'body umiestnenia'!$G$4</f>
        <v>0</v>
      </c>
      <c r="DE48">
        <f>AX48*'body umiestnenia'!$G$5</f>
        <v>0</v>
      </c>
      <c r="DF48">
        <f>AY48*'body umiestnenia'!$G$6</f>
        <v>0</v>
      </c>
      <c r="DG48">
        <f>AZ48*'body umiestnenia'!$G$7</f>
        <v>0</v>
      </c>
      <c r="DH48">
        <f>BA48*'body umiestnenia'!$G$8</f>
        <v>0</v>
      </c>
      <c r="DI48">
        <f>BB48*'body umiestnenia'!$G$9</f>
        <v>0</v>
      </c>
      <c r="DJ48">
        <f>BC48*'body umiestnenia'!$G$10</f>
        <v>0</v>
      </c>
      <c r="DK48">
        <f t="shared" si="0"/>
        <v>0</v>
      </c>
      <c r="DL48">
        <f t="shared" si="1"/>
        <v>0</v>
      </c>
      <c r="DM48">
        <f t="shared" si="2"/>
        <v>0</v>
      </c>
      <c r="DN48">
        <f t="shared" si="3"/>
        <v>0</v>
      </c>
      <c r="DO48">
        <f t="shared" si="4"/>
        <v>0</v>
      </c>
    </row>
    <row r="49" spans="1:119" x14ac:dyDescent="0.3">
      <c r="A49" s="36" t="s">
        <v>139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  <c r="M49" s="6"/>
      <c r="N49" s="6"/>
      <c r="O49" s="6"/>
      <c r="P49" s="6"/>
      <c r="Q49" s="5"/>
      <c r="R49" s="5"/>
      <c r="S49" s="5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11"/>
      <c r="AW49" s="11"/>
      <c r="AX49" s="11"/>
      <c r="AY49" s="11"/>
      <c r="AZ49" s="11"/>
      <c r="BA49" s="11"/>
      <c r="BB49" s="11"/>
      <c r="BC49" s="11"/>
      <c r="BE49" s="1"/>
      <c r="BF49" s="1"/>
      <c r="BG49" s="1"/>
      <c r="BI49">
        <f>B49*'body umiestnenia'!$B$3</f>
        <v>0</v>
      </c>
      <c r="BJ49">
        <f>C49*'body umiestnenia'!$B$4</f>
        <v>0</v>
      </c>
      <c r="BK49">
        <f>D49*'body umiestnenia'!$B$5</f>
        <v>0</v>
      </c>
      <c r="BL49">
        <f>E49*'body umiestnenia'!$B$6</f>
        <v>0</v>
      </c>
      <c r="BM49">
        <f>F49*'body umiestnenia'!$B$7</f>
        <v>0</v>
      </c>
      <c r="BN49">
        <f>G49*'body umiestnenia'!$B$8</f>
        <v>0</v>
      </c>
      <c r="BO49">
        <f>H49*'body umiestnenia'!$B$9</f>
        <v>0</v>
      </c>
      <c r="BP49">
        <f>I49*'body umiestnenia'!$B$10</f>
        <v>0</v>
      </c>
      <c r="BQ49">
        <f>J49*'body umiestnenia'!$B$11</f>
        <v>0</v>
      </c>
      <c r="BR49">
        <f>K49*'body umiestnenia'!$B$12</f>
        <v>0</v>
      </c>
      <c r="BS49">
        <f>L49*'body umiestnenia'!$C$3</f>
        <v>0</v>
      </c>
      <c r="BT49">
        <f>M49*'body umiestnenia'!$C$4</f>
        <v>0</v>
      </c>
      <c r="BU49">
        <f>N49*'body umiestnenia'!$C$5</f>
        <v>0</v>
      </c>
      <c r="BV49">
        <f>O49*'body umiestnenia'!$C$6</f>
        <v>0</v>
      </c>
      <c r="BW49">
        <f>P49*'body umiestnenia'!$C$7</f>
        <v>0</v>
      </c>
      <c r="BX49">
        <f>Q49*'body umiestnenia'!$D$3</f>
        <v>0</v>
      </c>
      <c r="BY49">
        <f>R49*'body umiestnenia'!$D$4</f>
        <v>0</v>
      </c>
      <c r="BZ49">
        <f>S49*'body umiestnenia'!$D$5</f>
        <v>0</v>
      </c>
      <c r="CA49">
        <f>T49*'body umiestnenia'!$E$3</f>
        <v>0</v>
      </c>
      <c r="CB49">
        <f>U49*'body umiestnenia'!$E$4</f>
        <v>0</v>
      </c>
      <c r="CC49">
        <f>V49*'body umiestnenia'!$E$5</f>
        <v>0</v>
      </c>
      <c r="CD49">
        <f>W49*'body umiestnenia'!$E$6</f>
        <v>0</v>
      </c>
      <c r="CE49">
        <f>X49*'body umiestnenia'!$E$7</f>
        <v>0</v>
      </c>
      <c r="CF49">
        <f>Y49*'body umiestnenia'!$E$8</f>
        <v>0</v>
      </c>
      <c r="CG49">
        <f>Z49*'body umiestnenia'!$E$9</f>
        <v>0</v>
      </c>
      <c r="CH49">
        <f>AA49*'body umiestnenia'!$E$10</f>
        <v>0</v>
      </c>
      <c r="CI49">
        <f>AB49*'body umiestnenia'!$E$11</f>
        <v>0</v>
      </c>
      <c r="CJ49">
        <f>AC49*'body umiestnenia'!$E$12</f>
        <v>0</v>
      </c>
      <c r="CK49">
        <f>AD49*'body umiestnenia'!$E$13</f>
        <v>0</v>
      </c>
      <c r="CL49">
        <f>AE49*'body umiestnenia'!$E$14</f>
        <v>0</v>
      </c>
      <c r="CM49">
        <f>AF49*'body umiestnenia'!$E$15</f>
        <v>0</v>
      </c>
      <c r="CN49">
        <f>AG49*'body umiestnenia'!$E$16</f>
        <v>0</v>
      </c>
      <c r="CO49">
        <f>AH49*'body umiestnenia'!$E$17</f>
        <v>0</v>
      </c>
      <c r="CP49">
        <f>AI49*'body umiestnenia'!$E$18</f>
        <v>0</v>
      </c>
      <c r="CQ49">
        <f>AJ49*'body umiestnenia'!$F$3</f>
        <v>0</v>
      </c>
      <c r="CR49">
        <f>AK49*'body umiestnenia'!$F$4</f>
        <v>0</v>
      </c>
      <c r="CS49">
        <f>AL49*'body umiestnenia'!$F$5</f>
        <v>0</v>
      </c>
      <c r="CT49">
        <f>AM49*'body umiestnenia'!$F$6</f>
        <v>0</v>
      </c>
      <c r="CU49">
        <f>AN49*'body umiestnenia'!$F$7</f>
        <v>0</v>
      </c>
      <c r="CV49">
        <f>AO49*'body umiestnenia'!$F$8</f>
        <v>0</v>
      </c>
      <c r="CW49">
        <f>AP49*'body umiestnenia'!$F$9</f>
        <v>0</v>
      </c>
      <c r="CX49">
        <f>AQ49*'body umiestnenia'!$F$10</f>
        <v>0</v>
      </c>
      <c r="CY49">
        <f>AR49*'body umiestnenia'!$F$11</f>
        <v>0</v>
      </c>
      <c r="CZ49">
        <f>AS49*'body umiestnenia'!$F$12</f>
        <v>0</v>
      </c>
      <c r="DA49">
        <f>AT49*'body umiestnenia'!$F$13</f>
        <v>0</v>
      </c>
      <c r="DB49">
        <f>AU49*'body umiestnenia'!$F$14</f>
        <v>0</v>
      </c>
      <c r="DC49">
        <f>AV49*'body umiestnenia'!$G$3</f>
        <v>0</v>
      </c>
      <c r="DD49">
        <f>AW49*'body umiestnenia'!$G$4</f>
        <v>0</v>
      </c>
      <c r="DE49">
        <f>AX49*'body umiestnenia'!$G$5</f>
        <v>0</v>
      </c>
      <c r="DF49">
        <f>AY49*'body umiestnenia'!$G$6</f>
        <v>0</v>
      </c>
      <c r="DG49">
        <f>AZ49*'body umiestnenia'!$G$7</f>
        <v>0</v>
      </c>
      <c r="DH49">
        <f>BA49*'body umiestnenia'!$G$8</f>
        <v>0</v>
      </c>
      <c r="DI49">
        <f>BB49*'body umiestnenia'!$G$9</f>
        <v>0</v>
      </c>
      <c r="DJ49">
        <f>BC49*'body umiestnenia'!$G$10</f>
        <v>0</v>
      </c>
      <c r="DK49">
        <f t="shared" si="0"/>
        <v>0</v>
      </c>
      <c r="DL49">
        <f t="shared" si="1"/>
        <v>0</v>
      </c>
      <c r="DM49">
        <f t="shared" si="2"/>
        <v>0</v>
      </c>
      <c r="DN49">
        <f t="shared" si="3"/>
        <v>0</v>
      </c>
      <c r="DO49">
        <f t="shared" si="4"/>
        <v>0</v>
      </c>
    </row>
    <row r="50" spans="1:119" hidden="1" x14ac:dyDescent="0.3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  <c r="M50" s="6"/>
      <c r="N50" s="6"/>
      <c r="O50" s="6"/>
      <c r="P50" s="6"/>
      <c r="Q50" s="5"/>
      <c r="R50" s="5"/>
      <c r="S50" s="5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11"/>
      <c r="AW50" s="11"/>
      <c r="AX50" s="11"/>
      <c r="AY50" s="11"/>
      <c r="AZ50" s="11"/>
      <c r="BA50" s="11"/>
      <c r="BB50" s="11"/>
      <c r="BC50" s="11"/>
      <c r="BE50" s="1"/>
      <c r="BF50" s="1"/>
      <c r="BG50" s="1"/>
      <c r="BI50">
        <f>B50*'body umiestnenia'!$B$3</f>
        <v>0</v>
      </c>
      <c r="BJ50">
        <f>C50*'body umiestnenia'!$B$4</f>
        <v>0</v>
      </c>
      <c r="BK50">
        <f>D50*'body umiestnenia'!$B$5</f>
        <v>0</v>
      </c>
      <c r="BL50">
        <f>E50*'body umiestnenia'!$B$6</f>
        <v>0</v>
      </c>
      <c r="BM50">
        <f>F50*'body umiestnenia'!$B$7</f>
        <v>0</v>
      </c>
      <c r="BN50">
        <f>G50*'body umiestnenia'!$B$8</f>
        <v>0</v>
      </c>
      <c r="BO50">
        <f>H50*'body umiestnenia'!$B$9</f>
        <v>0</v>
      </c>
      <c r="BP50">
        <f>I50*'body umiestnenia'!$B$10</f>
        <v>0</v>
      </c>
      <c r="BQ50">
        <f>J50*'body umiestnenia'!$B$11</f>
        <v>0</v>
      </c>
      <c r="BR50">
        <f>K50*'body umiestnenia'!$B$12</f>
        <v>0</v>
      </c>
      <c r="BS50">
        <f>L50*'body umiestnenia'!$C$3</f>
        <v>0</v>
      </c>
      <c r="BT50">
        <f>M50*'body umiestnenia'!$C$4</f>
        <v>0</v>
      </c>
      <c r="BU50">
        <f>N50*'body umiestnenia'!$C$5</f>
        <v>0</v>
      </c>
      <c r="BV50">
        <f>O50*'body umiestnenia'!$C$6</f>
        <v>0</v>
      </c>
      <c r="BW50">
        <f>P50*'body umiestnenia'!$C$7</f>
        <v>0</v>
      </c>
      <c r="BX50">
        <f>Q50*'body umiestnenia'!$D$3</f>
        <v>0</v>
      </c>
      <c r="BY50">
        <f>R50*'body umiestnenia'!$D$4</f>
        <v>0</v>
      </c>
      <c r="BZ50">
        <f>S50*'body umiestnenia'!$D$5</f>
        <v>0</v>
      </c>
      <c r="CA50">
        <f>T50*'body umiestnenia'!$E$3</f>
        <v>0</v>
      </c>
      <c r="CB50">
        <f>U50*'body umiestnenia'!$E$4</f>
        <v>0</v>
      </c>
      <c r="CC50">
        <f>V50*'body umiestnenia'!$E$5</f>
        <v>0</v>
      </c>
      <c r="CD50">
        <f>W50*'body umiestnenia'!$E$6</f>
        <v>0</v>
      </c>
      <c r="CE50">
        <f>X50*'body umiestnenia'!$E$7</f>
        <v>0</v>
      </c>
      <c r="CF50">
        <f>Y50*'body umiestnenia'!$E$8</f>
        <v>0</v>
      </c>
      <c r="CG50">
        <f>Z50*'body umiestnenia'!$E$9</f>
        <v>0</v>
      </c>
      <c r="CH50">
        <f>AA50*'body umiestnenia'!$E$10</f>
        <v>0</v>
      </c>
      <c r="CI50">
        <f>AB50*'body umiestnenia'!$E$11</f>
        <v>0</v>
      </c>
      <c r="CJ50">
        <f>AC50*'body umiestnenia'!$E$12</f>
        <v>0</v>
      </c>
      <c r="CK50">
        <f>AD50*'body umiestnenia'!$E$13</f>
        <v>0</v>
      </c>
      <c r="CL50">
        <f>AE50*'body umiestnenia'!$E$14</f>
        <v>0</v>
      </c>
      <c r="CM50">
        <f>AF50*'body umiestnenia'!$E$15</f>
        <v>0</v>
      </c>
      <c r="CN50">
        <f>AG50*'body umiestnenia'!$E$16</f>
        <v>0</v>
      </c>
      <c r="CO50">
        <f>AH50*'body umiestnenia'!$E$17</f>
        <v>0</v>
      </c>
      <c r="CP50">
        <f>AI50*'body umiestnenia'!$E$18</f>
        <v>0</v>
      </c>
      <c r="CQ50">
        <f>AJ50*'body umiestnenia'!$F$3</f>
        <v>0</v>
      </c>
      <c r="CR50">
        <f>AK50*'body umiestnenia'!$F$4</f>
        <v>0</v>
      </c>
      <c r="CS50">
        <f>AL50*'body umiestnenia'!$F$5</f>
        <v>0</v>
      </c>
      <c r="CT50">
        <f>AM50*'body umiestnenia'!$F$6</f>
        <v>0</v>
      </c>
      <c r="CU50">
        <f>AN50*'body umiestnenia'!$F$7</f>
        <v>0</v>
      </c>
      <c r="CV50">
        <f>AO50*'body umiestnenia'!$F$8</f>
        <v>0</v>
      </c>
      <c r="CW50">
        <f>AP50*'body umiestnenia'!$F$9</f>
        <v>0</v>
      </c>
      <c r="CX50">
        <f>AQ50*'body umiestnenia'!$F$10</f>
        <v>0</v>
      </c>
      <c r="CY50">
        <f>AR50*'body umiestnenia'!$F$11</f>
        <v>0</v>
      </c>
      <c r="CZ50">
        <f>AS50*'body umiestnenia'!$F$12</f>
        <v>0</v>
      </c>
      <c r="DA50">
        <f>AT50*'body umiestnenia'!$F$13</f>
        <v>0</v>
      </c>
      <c r="DB50">
        <f>AU50*'body umiestnenia'!$F$14</f>
        <v>0</v>
      </c>
      <c r="DC50">
        <f>AV50*'body umiestnenia'!$G$3</f>
        <v>0</v>
      </c>
      <c r="DD50">
        <f>AW50*'body umiestnenia'!$G$4</f>
        <v>0</v>
      </c>
      <c r="DE50">
        <f>AX50*'body umiestnenia'!$G$5</f>
        <v>0</v>
      </c>
      <c r="DF50">
        <f>AY50*'body umiestnenia'!$G$6</f>
        <v>0</v>
      </c>
      <c r="DG50">
        <f>AZ50*'body umiestnenia'!$G$7</f>
        <v>0</v>
      </c>
      <c r="DH50">
        <f>BA50*'body umiestnenia'!$G$8</f>
        <v>0</v>
      </c>
      <c r="DI50">
        <f>BB50*'body umiestnenia'!$G$9</f>
        <v>0</v>
      </c>
      <c r="DJ50">
        <f>BC50*'body umiestnenia'!$G$10</f>
        <v>0</v>
      </c>
      <c r="DK50">
        <f t="shared" si="0"/>
        <v>0</v>
      </c>
      <c r="DL50">
        <f t="shared" si="1"/>
        <v>0</v>
      </c>
      <c r="DM50">
        <f t="shared" si="2"/>
        <v>0</v>
      </c>
      <c r="DN50">
        <f t="shared" si="3"/>
        <v>0</v>
      </c>
      <c r="DO50">
        <f t="shared" si="4"/>
        <v>0</v>
      </c>
    </row>
    <row r="51" spans="1:119" hidden="1" x14ac:dyDescent="0.3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  <c r="M51" s="6"/>
      <c r="N51" s="6"/>
      <c r="O51" s="6"/>
      <c r="P51" s="6"/>
      <c r="Q51" s="5"/>
      <c r="R51" s="5"/>
      <c r="S51" s="5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11"/>
      <c r="AW51" s="11"/>
      <c r="AX51" s="11"/>
      <c r="AY51" s="11"/>
      <c r="AZ51" s="11"/>
      <c r="BA51" s="11"/>
      <c r="BB51" s="11"/>
      <c r="BC51" s="11"/>
      <c r="BE51" s="1"/>
      <c r="BF51" s="1"/>
      <c r="BG51" s="1"/>
      <c r="BI51">
        <f>B51*'body umiestnenia'!$B$3</f>
        <v>0</v>
      </c>
      <c r="BJ51">
        <f>C51*'body umiestnenia'!$B$4</f>
        <v>0</v>
      </c>
      <c r="BK51">
        <f>D51*'body umiestnenia'!$B$5</f>
        <v>0</v>
      </c>
      <c r="BL51">
        <f>E51*'body umiestnenia'!$B$6</f>
        <v>0</v>
      </c>
      <c r="BM51">
        <f>F51*'body umiestnenia'!$B$7</f>
        <v>0</v>
      </c>
      <c r="BN51">
        <f>G51*'body umiestnenia'!$B$8</f>
        <v>0</v>
      </c>
      <c r="BO51">
        <f>H51*'body umiestnenia'!$B$9</f>
        <v>0</v>
      </c>
      <c r="BP51">
        <f>I51*'body umiestnenia'!$B$10</f>
        <v>0</v>
      </c>
      <c r="BQ51">
        <f>J51*'body umiestnenia'!$B$11</f>
        <v>0</v>
      </c>
      <c r="BR51">
        <f>K51*'body umiestnenia'!$B$12</f>
        <v>0</v>
      </c>
      <c r="BS51">
        <f>L51*'body umiestnenia'!$C$3</f>
        <v>0</v>
      </c>
      <c r="BT51">
        <f>M51*'body umiestnenia'!$C$4</f>
        <v>0</v>
      </c>
      <c r="BU51">
        <f>N51*'body umiestnenia'!$C$5</f>
        <v>0</v>
      </c>
      <c r="BV51">
        <f>O51*'body umiestnenia'!$C$6</f>
        <v>0</v>
      </c>
      <c r="BW51">
        <f>P51*'body umiestnenia'!$C$7</f>
        <v>0</v>
      </c>
      <c r="BX51">
        <f>Q51*'body umiestnenia'!$D$3</f>
        <v>0</v>
      </c>
      <c r="BY51">
        <f>R51*'body umiestnenia'!$D$4</f>
        <v>0</v>
      </c>
      <c r="BZ51">
        <f>S51*'body umiestnenia'!$D$5</f>
        <v>0</v>
      </c>
      <c r="CA51">
        <f>T51*'body umiestnenia'!$E$3</f>
        <v>0</v>
      </c>
      <c r="CB51">
        <f>U51*'body umiestnenia'!$E$4</f>
        <v>0</v>
      </c>
      <c r="CC51">
        <f>V51*'body umiestnenia'!$E$5</f>
        <v>0</v>
      </c>
      <c r="CD51">
        <f>W51*'body umiestnenia'!$E$6</f>
        <v>0</v>
      </c>
      <c r="CE51">
        <f>X51*'body umiestnenia'!$E$7</f>
        <v>0</v>
      </c>
      <c r="CF51">
        <f>Y51*'body umiestnenia'!$E$8</f>
        <v>0</v>
      </c>
      <c r="CG51">
        <f>Z51*'body umiestnenia'!$E$9</f>
        <v>0</v>
      </c>
      <c r="CH51">
        <f>AA51*'body umiestnenia'!$E$10</f>
        <v>0</v>
      </c>
      <c r="CI51">
        <f>AB51*'body umiestnenia'!$E$11</f>
        <v>0</v>
      </c>
      <c r="CJ51">
        <f>AC51*'body umiestnenia'!$E$12</f>
        <v>0</v>
      </c>
      <c r="CK51">
        <f>AD51*'body umiestnenia'!$E$13</f>
        <v>0</v>
      </c>
      <c r="CL51">
        <f>AE51*'body umiestnenia'!$E$14</f>
        <v>0</v>
      </c>
      <c r="CM51">
        <f>AF51*'body umiestnenia'!$E$15</f>
        <v>0</v>
      </c>
      <c r="CN51">
        <f>AG51*'body umiestnenia'!$E$16</f>
        <v>0</v>
      </c>
      <c r="CO51">
        <f>AH51*'body umiestnenia'!$E$17</f>
        <v>0</v>
      </c>
      <c r="CP51">
        <f>AI51*'body umiestnenia'!$E$18</f>
        <v>0</v>
      </c>
      <c r="CQ51">
        <f>AJ51*'body umiestnenia'!$F$3</f>
        <v>0</v>
      </c>
      <c r="CR51">
        <f>AK51*'body umiestnenia'!$F$4</f>
        <v>0</v>
      </c>
      <c r="CS51">
        <f>AL51*'body umiestnenia'!$F$5</f>
        <v>0</v>
      </c>
      <c r="CT51">
        <f>AM51*'body umiestnenia'!$F$6</f>
        <v>0</v>
      </c>
      <c r="CU51">
        <f>AN51*'body umiestnenia'!$F$7</f>
        <v>0</v>
      </c>
      <c r="CV51">
        <f>AO51*'body umiestnenia'!$F$8</f>
        <v>0</v>
      </c>
      <c r="CW51">
        <f>AP51*'body umiestnenia'!$F$9</f>
        <v>0</v>
      </c>
      <c r="CX51">
        <f>AQ51*'body umiestnenia'!$F$10</f>
        <v>0</v>
      </c>
      <c r="CY51">
        <f>AR51*'body umiestnenia'!$F$11</f>
        <v>0</v>
      </c>
      <c r="CZ51">
        <f>AS51*'body umiestnenia'!$F$12</f>
        <v>0</v>
      </c>
      <c r="DA51">
        <f>AT51*'body umiestnenia'!$F$13</f>
        <v>0</v>
      </c>
      <c r="DB51">
        <f>AU51*'body umiestnenia'!$F$14</f>
        <v>0</v>
      </c>
      <c r="DC51">
        <f>AV51*'body umiestnenia'!$G$3</f>
        <v>0</v>
      </c>
      <c r="DD51">
        <f>AW51*'body umiestnenia'!$G$4</f>
        <v>0</v>
      </c>
      <c r="DE51">
        <f>AX51*'body umiestnenia'!$G$5</f>
        <v>0</v>
      </c>
      <c r="DF51">
        <f>AY51*'body umiestnenia'!$G$6</f>
        <v>0</v>
      </c>
      <c r="DG51">
        <f>AZ51*'body umiestnenia'!$G$7</f>
        <v>0</v>
      </c>
      <c r="DH51">
        <f>BA51*'body umiestnenia'!$G$8</f>
        <v>0</v>
      </c>
      <c r="DI51">
        <f>BB51*'body umiestnenia'!$G$9</f>
        <v>0</v>
      </c>
      <c r="DJ51">
        <f>BC51*'body umiestnenia'!$G$10</f>
        <v>0</v>
      </c>
      <c r="DK51">
        <f t="shared" si="0"/>
        <v>0</v>
      </c>
      <c r="DL51">
        <f t="shared" si="1"/>
        <v>0</v>
      </c>
      <c r="DM51">
        <f t="shared" si="2"/>
        <v>0</v>
      </c>
      <c r="DN51">
        <f t="shared" si="3"/>
        <v>0</v>
      </c>
      <c r="DO51">
        <f t="shared" si="4"/>
        <v>0</v>
      </c>
    </row>
    <row r="52" spans="1:119" x14ac:dyDescent="0.3">
      <c r="A52" s="18" t="s">
        <v>113</v>
      </c>
      <c r="B52" s="5"/>
      <c r="C52" s="5"/>
      <c r="D52" s="5"/>
      <c r="E52" s="5"/>
      <c r="F52" s="5"/>
      <c r="G52" s="5"/>
      <c r="H52" s="5"/>
      <c r="I52" s="5">
        <v>1</v>
      </c>
      <c r="J52" s="5"/>
      <c r="K52" s="5"/>
      <c r="L52" s="6"/>
      <c r="M52" s="6"/>
      <c r="N52" s="6"/>
      <c r="O52" s="6"/>
      <c r="P52" s="6"/>
      <c r="Q52" s="5">
        <v>1</v>
      </c>
      <c r="R52" s="5"/>
      <c r="S52" s="5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11"/>
      <c r="AW52" s="11"/>
      <c r="AX52" s="11"/>
      <c r="AY52" s="11"/>
      <c r="AZ52" s="11"/>
      <c r="BA52" s="11"/>
      <c r="BB52" s="11"/>
      <c r="BC52" s="11"/>
      <c r="BE52" s="1">
        <v>3</v>
      </c>
      <c r="BF52" s="1"/>
      <c r="BG52" s="1">
        <v>2</v>
      </c>
      <c r="BI52">
        <f>B52*'body umiestnenia'!$B$3</f>
        <v>0</v>
      </c>
      <c r="BJ52">
        <f>C52*'body umiestnenia'!$B$4</f>
        <v>0</v>
      </c>
      <c r="BK52">
        <f>D52*'body umiestnenia'!$B$5</f>
        <v>0</v>
      </c>
      <c r="BL52">
        <f>E52*'body umiestnenia'!$B$6</f>
        <v>0</v>
      </c>
      <c r="BM52">
        <f>F52*'body umiestnenia'!$B$7</f>
        <v>0</v>
      </c>
      <c r="BN52">
        <f>G52*'body umiestnenia'!$B$8</f>
        <v>0</v>
      </c>
      <c r="BO52">
        <f>H52*'body umiestnenia'!$B$9</f>
        <v>0</v>
      </c>
      <c r="BP52">
        <f>I52*'body umiestnenia'!$B$10</f>
        <v>13</v>
      </c>
      <c r="BQ52">
        <f>J52*'body umiestnenia'!$B$11</f>
        <v>0</v>
      </c>
      <c r="BR52">
        <f>K52*'body umiestnenia'!$B$12</f>
        <v>0</v>
      </c>
      <c r="BS52">
        <f>L52*'body umiestnenia'!$C$3</f>
        <v>0</v>
      </c>
      <c r="BT52">
        <f>M52*'body umiestnenia'!$C$4</f>
        <v>0</v>
      </c>
      <c r="BU52">
        <f>N52*'body umiestnenia'!$C$5</f>
        <v>0</v>
      </c>
      <c r="BV52">
        <f>O52*'body umiestnenia'!$C$6</f>
        <v>0</v>
      </c>
      <c r="BW52">
        <f>P52*'body umiestnenia'!$C$7</f>
        <v>0</v>
      </c>
      <c r="BX52">
        <f>Q52*'body umiestnenia'!$D$3</f>
        <v>7</v>
      </c>
      <c r="BY52">
        <f>R52*'body umiestnenia'!$D$4</f>
        <v>0</v>
      </c>
      <c r="BZ52">
        <f>S52*'body umiestnenia'!$D$5</f>
        <v>0</v>
      </c>
      <c r="CA52">
        <f>T52*'body umiestnenia'!$E$3</f>
        <v>0</v>
      </c>
      <c r="CB52">
        <f>U52*'body umiestnenia'!$E$4</f>
        <v>0</v>
      </c>
      <c r="CC52">
        <f>V52*'body umiestnenia'!$E$5</f>
        <v>0</v>
      </c>
      <c r="CD52">
        <f>W52*'body umiestnenia'!$E$6</f>
        <v>0</v>
      </c>
      <c r="CE52">
        <f>X52*'body umiestnenia'!$E$7</f>
        <v>0</v>
      </c>
      <c r="CF52">
        <f>Y52*'body umiestnenia'!$E$8</f>
        <v>0</v>
      </c>
      <c r="CG52">
        <f>Z52*'body umiestnenia'!$E$9</f>
        <v>0</v>
      </c>
      <c r="CH52">
        <f>AA52*'body umiestnenia'!$E$10</f>
        <v>0</v>
      </c>
      <c r="CI52">
        <f>AB52*'body umiestnenia'!$E$11</f>
        <v>0</v>
      </c>
      <c r="CJ52">
        <f>AC52*'body umiestnenia'!$E$12</f>
        <v>0</v>
      </c>
      <c r="CK52">
        <f>AD52*'body umiestnenia'!$E$13</f>
        <v>0</v>
      </c>
      <c r="CL52">
        <f>AE52*'body umiestnenia'!$E$14</f>
        <v>0</v>
      </c>
      <c r="CM52">
        <f>AF52*'body umiestnenia'!$E$15</f>
        <v>0</v>
      </c>
      <c r="CN52">
        <f>AG52*'body umiestnenia'!$E$16</f>
        <v>0</v>
      </c>
      <c r="CO52">
        <f>AH52*'body umiestnenia'!$E$17</f>
        <v>0</v>
      </c>
      <c r="CP52">
        <f>AI52*'body umiestnenia'!$E$18</f>
        <v>0</v>
      </c>
      <c r="CQ52">
        <f>AJ52*'body umiestnenia'!$F$3</f>
        <v>0</v>
      </c>
      <c r="CR52">
        <f>AK52*'body umiestnenia'!$F$4</f>
        <v>0</v>
      </c>
      <c r="CS52">
        <f>AL52*'body umiestnenia'!$F$5</f>
        <v>0</v>
      </c>
      <c r="CT52">
        <f>AM52*'body umiestnenia'!$F$6</f>
        <v>0</v>
      </c>
      <c r="CU52">
        <f>AN52*'body umiestnenia'!$F$7</f>
        <v>0</v>
      </c>
      <c r="CV52">
        <f>AO52*'body umiestnenia'!$F$8</f>
        <v>0</v>
      </c>
      <c r="CW52">
        <f>AP52*'body umiestnenia'!$F$9</f>
        <v>0</v>
      </c>
      <c r="CX52">
        <f>AQ52*'body umiestnenia'!$F$10</f>
        <v>0</v>
      </c>
      <c r="CY52">
        <f>AR52*'body umiestnenia'!$F$11</f>
        <v>0</v>
      </c>
      <c r="CZ52">
        <f>AS52*'body umiestnenia'!$F$12</f>
        <v>0</v>
      </c>
      <c r="DA52">
        <f>AT52*'body umiestnenia'!$F$13</f>
        <v>0</v>
      </c>
      <c r="DB52">
        <f>AU52*'body umiestnenia'!$F$14</f>
        <v>0</v>
      </c>
      <c r="DC52">
        <f>AV52*'body umiestnenia'!$G$3</f>
        <v>0</v>
      </c>
      <c r="DD52">
        <f>AW52*'body umiestnenia'!$G$4</f>
        <v>0</v>
      </c>
      <c r="DE52">
        <f>AX52*'body umiestnenia'!$G$5</f>
        <v>0</v>
      </c>
      <c r="DF52">
        <f>AY52*'body umiestnenia'!$G$6</f>
        <v>0</v>
      </c>
      <c r="DG52">
        <f>AZ52*'body umiestnenia'!$G$7</f>
        <v>0</v>
      </c>
      <c r="DH52">
        <f>BA52*'body umiestnenia'!$G$8</f>
        <v>0</v>
      </c>
      <c r="DI52">
        <f>BB52*'body umiestnenia'!$G$9</f>
        <v>0</v>
      </c>
      <c r="DJ52">
        <f>BC52*'body umiestnenia'!$G$10</f>
        <v>0</v>
      </c>
      <c r="DK52">
        <f t="shared" si="0"/>
        <v>24</v>
      </c>
      <c r="DL52">
        <f t="shared" si="1"/>
        <v>0</v>
      </c>
      <c r="DM52">
        <f t="shared" si="2"/>
        <v>12</v>
      </c>
      <c r="DN52">
        <f t="shared" si="3"/>
        <v>56</v>
      </c>
      <c r="DO52">
        <f t="shared" si="4"/>
        <v>4.5186798999435167</v>
      </c>
    </row>
    <row r="53" spans="1:119" x14ac:dyDescent="0.3">
      <c r="A53" s="18" t="s">
        <v>50</v>
      </c>
      <c r="B53" s="5"/>
      <c r="C53" s="5"/>
      <c r="D53" s="5"/>
      <c r="E53" s="5">
        <v>1</v>
      </c>
      <c r="F53" s="5"/>
      <c r="G53" s="5"/>
      <c r="H53" s="5"/>
      <c r="I53" s="5"/>
      <c r="J53" s="5"/>
      <c r="K53" s="5"/>
      <c r="L53" s="6">
        <v>1</v>
      </c>
      <c r="M53" s="6"/>
      <c r="N53" s="6"/>
      <c r="O53" s="6"/>
      <c r="P53" s="6"/>
      <c r="Q53" s="5"/>
      <c r="R53" s="5">
        <v>3</v>
      </c>
      <c r="S53" s="5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11"/>
      <c r="AW53" s="11"/>
      <c r="AX53" s="11"/>
      <c r="AY53" s="11"/>
      <c r="AZ53" s="11"/>
      <c r="BA53" s="11"/>
      <c r="BB53" s="11"/>
      <c r="BC53" s="11"/>
      <c r="BE53" s="1"/>
      <c r="BF53" s="1">
        <v>1</v>
      </c>
      <c r="BG53" s="1">
        <v>8</v>
      </c>
      <c r="BI53">
        <f>B53*'body umiestnenia'!$B$3</f>
        <v>0</v>
      </c>
      <c r="BJ53">
        <f>C53*'body umiestnenia'!$B$4</f>
        <v>0</v>
      </c>
      <c r="BK53">
        <f>D53*'body umiestnenia'!$B$5</f>
        <v>0</v>
      </c>
      <c r="BL53">
        <f>E53*'body umiestnenia'!$B$6</f>
        <v>17</v>
      </c>
      <c r="BM53">
        <f>F53*'body umiestnenia'!$B$7</f>
        <v>0</v>
      </c>
      <c r="BN53">
        <f>G53*'body umiestnenia'!$B$8</f>
        <v>0</v>
      </c>
      <c r="BO53">
        <f>H53*'body umiestnenia'!$B$9</f>
        <v>0</v>
      </c>
      <c r="BP53">
        <f>I53*'body umiestnenia'!$B$10</f>
        <v>0</v>
      </c>
      <c r="BQ53">
        <f>J53*'body umiestnenia'!$B$11</f>
        <v>0</v>
      </c>
      <c r="BR53">
        <f>K53*'body umiestnenia'!$B$12</f>
        <v>0</v>
      </c>
      <c r="BS53">
        <f>L53*'body umiestnenia'!$C$3</f>
        <v>10</v>
      </c>
      <c r="BT53">
        <f>M53*'body umiestnenia'!$C$4</f>
        <v>0</v>
      </c>
      <c r="BU53">
        <f>N53*'body umiestnenia'!$C$5</f>
        <v>0</v>
      </c>
      <c r="BV53">
        <f>O53*'body umiestnenia'!$C$6</f>
        <v>0</v>
      </c>
      <c r="BW53">
        <f>P53*'body umiestnenia'!$C$7</f>
        <v>0</v>
      </c>
      <c r="BX53">
        <f>Q53*'body umiestnenia'!$D$3</f>
        <v>0</v>
      </c>
      <c r="BY53">
        <f>R53*'body umiestnenia'!$D$4</f>
        <v>15</v>
      </c>
      <c r="BZ53">
        <f>S53*'body umiestnenia'!$D$5</f>
        <v>0</v>
      </c>
      <c r="CA53">
        <f>T53*'body umiestnenia'!$E$3</f>
        <v>0</v>
      </c>
      <c r="CB53">
        <f>U53*'body umiestnenia'!$E$4</f>
        <v>0</v>
      </c>
      <c r="CC53">
        <f>V53*'body umiestnenia'!$E$5</f>
        <v>0</v>
      </c>
      <c r="CD53">
        <f>W53*'body umiestnenia'!$E$6</f>
        <v>0</v>
      </c>
      <c r="CE53">
        <f>X53*'body umiestnenia'!$E$7</f>
        <v>0</v>
      </c>
      <c r="CF53">
        <f>Y53*'body umiestnenia'!$E$8</f>
        <v>0</v>
      </c>
      <c r="CG53">
        <f>Z53*'body umiestnenia'!$E$9</f>
        <v>0</v>
      </c>
      <c r="CH53">
        <f>AA53*'body umiestnenia'!$E$10</f>
        <v>0</v>
      </c>
      <c r="CI53">
        <f>AB53*'body umiestnenia'!$E$11</f>
        <v>0</v>
      </c>
      <c r="CJ53">
        <f>AC53*'body umiestnenia'!$E$12</f>
        <v>0</v>
      </c>
      <c r="CK53">
        <f>AD53*'body umiestnenia'!$E$13</f>
        <v>0</v>
      </c>
      <c r="CL53">
        <f>AE53*'body umiestnenia'!$E$14</f>
        <v>0</v>
      </c>
      <c r="CM53">
        <f>AF53*'body umiestnenia'!$E$15</f>
        <v>0</v>
      </c>
      <c r="CN53">
        <f>AG53*'body umiestnenia'!$E$16</f>
        <v>0</v>
      </c>
      <c r="CO53">
        <f>AH53*'body umiestnenia'!$E$17</f>
        <v>0</v>
      </c>
      <c r="CP53">
        <f>AI53*'body umiestnenia'!$E$18</f>
        <v>0</v>
      </c>
      <c r="CQ53">
        <f>AJ53*'body umiestnenia'!$F$3</f>
        <v>0</v>
      </c>
      <c r="CR53">
        <f>AK53*'body umiestnenia'!$F$4</f>
        <v>0</v>
      </c>
      <c r="CS53">
        <f>AL53*'body umiestnenia'!$F$5</f>
        <v>0</v>
      </c>
      <c r="CT53">
        <f>AM53*'body umiestnenia'!$F$6</f>
        <v>0</v>
      </c>
      <c r="CU53">
        <f>AN53*'body umiestnenia'!$F$7</f>
        <v>0</v>
      </c>
      <c r="CV53">
        <f>AO53*'body umiestnenia'!$F$8</f>
        <v>0</v>
      </c>
      <c r="CW53">
        <f>AP53*'body umiestnenia'!$F$9</f>
        <v>0</v>
      </c>
      <c r="CX53">
        <f>AQ53*'body umiestnenia'!$F$10</f>
        <v>0</v>
      </c>
      <c r="CY53">
        <f>AR53*'body umiestnenia'!$F$11</f>
        <v>0</v>
      </c>
      <c r="CZ53">
        <f>AS53*'body umiestnenia'!$F$12</f>
        <v>0</v>
      </c>
      <c r="DA53">
        <f>AT53*'body umiestnenia'!$F$13</f>
        <v>0</v>
      </c>
      <c r="DB53">
        <f>AU53*'body umiestnenia'!$F$14</f>
        <v>0</v>
      </c>
      <c r="DC53">
        <f>AV53*'body umiestnenia'!$G$3</f>
        <v>0</v>
      </c>
      <c r="DD53">
        <f>AW53*'body umiestnenia'!$G$4</f>
        <v>0</v>
      </c>
      <c r="DE53">
        <f>AX53*'body umiestnenia'!$G$5</f>
        <v>0</v>
      </c>
      <c r="DF53">
        <f>AY53*'body umiestnenia'!$G$6</f>
        <v>0</v>
      </c>
      <c r="DG53">
        <f>AZ53*'body umiestnenia'!$G$7</f>
        <v>0</v>
      </c>
      <c r="DH53">
        <f>BA53*'body umiestnenia'!$G$8</f>
        <v>0</v>
      </c>
      <c r="DI53">
        <f>BB53*'body umiestnenia'!$G$9</f>
        <v>0</v>
      </c>
      <c r="DJ53">
        <f>BC53*'body umiestnenia'!$G$10</f>
        <v>0</v>
      </c>
      <c r="DK53">
        <f t="shared" si="0"/>
        <v>0</v>
      </c>
      <c r="DL53">
        <f t="shared" si="1"/>
        <v>8</v>
      </c>
      <c r="DM53">
        <f t="shared" si="2"/>
        <v>48</v>
      </c>
      <c r="DN53">
        <f t="shared" si="3"/>
        <v>98</v>
      </c>
      <c r="DO53">
        <f t="shared" si="4"/>
        <v>7.9076898249011549</v>
      </c>
    </row>
    <row r="54" spans="1:119" x14ac:dyDescent="0.3">
      <c r="A54" s="18" t="s">
        <v>51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6"/>
      <c r="M54" s="6"/>
      <c r="N54" s="6"/>
      <c r="O54" s="6"/>
      <c r="P54" s="6"/>
      <c r="Q54" s="5"/>
      <c r="R54" s="5"/>
      <c r="S54" s="5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11"/>
      <c r="AW54" s="11"/>
      <c r="AX54" s="11"/>
      <c r="AY54" s="11"/>
      <c r="AZ54" s="11"/>
      <c r="BA54" s="11"/>
      <c r="BB54" s="11"/>
      <c r="BC54" s="11"/>
      <c r="BE54" s="1"/>
      <c r="BF54" s="1"/>
      <c r="BG54" s="1"/>
      <c r="BI54">
        <f>B54*'body umiestnenia'!$B$3</f>
        <v>0</v>
      </c>
      <c r="BJ54">
        <f>C54*'body umiestnenia'!$B$4</f>
        <v>0</v>
      </c>
      <c r="BK54">
        <f>D54*'body umiestnenia'!$B$5</f>
        <v>0</v>
      </c>
      <c r="BL54">
        <f>E54*'body umiestnenia'!$B$6</f>
        <v>0</v>
      </c>
      <c r="BM54">
        <f>F54*'body umiestnenia'!$B$7</f>
        <v>0</v>
      </c>
      <c r="BN54">
        <f>G54*'body umiestnenia'!$B$8</f>
        <v>0</v>
      </c>
      <c r="BO54">
        <f>H54*'body umiestnenia'!$B$9</f>
        <v>0</v>
      </c>
      <c r="BP54">
        <f>I54*'body umiestnenia'!$B$10</f>
        <v>0</v>
      </c>
      <c r="BQ54">
        <f>J54*'body umiestnenia'!$B$11</f>
        <v>0</v>
      </c>
      <c r="BR54">
        <f>K54*'body umiestnenia'!$B$12</f>
        <v>0</v>
      </c>
      <c r="BS54">
        <f>L54*'body umiestnenia'!$C$3</f>
        <v>0</v>
      </c>
      <c r="BT54">
        <f>M54*'body umiestnenia'!$C$4</f>
        <v>0</v>
      </c>
      <c r="BU54">
        <f>N54*'body umiestnenia'!$C$5</f>
        <v>0</v>
      </c>
      <c r="BV54">
        <f>O54*'body umiestnenia'!$C$6</f>
        <v>0</v>
      </c>
      <c r="BW54">
        <f>P54*'body umiestnenia'!$C$7</f>
        <v>0</v>
      </c>
      <c r="BX54">
        <f>Q54*'body umiestnenia'!$D$3</f>
        <v>0</v>
      </c>
      <c r="BY54">
        <f>R54*'body umiestnenia'!$D$4</f>
        <v>0</v>
      </c>
      <c r="BZ54">
        <f>S54*'body umiestnenia'!$D$5</f>
        <v>0</v>
      </c>
      <c r="CA54">
        <f>T54*'body umiestnenia'!$E$3</f>
        <v>0</v>
      </c>
      <c r="CB54">
        <f>U54*'body umiestnenia'!$E$4</f>
        <v>0</v>
      </c>
      <c r="CC54">
        <f>V54*'body umiestnenia'!$E$5</f>
        <v>0</v>
      </c>
      <c r="CD54">
        <f>W54*'body umiestnenia'!$E$6</f>
        <v>0</v>
      </c>
      <c r="CE54">
        <f>X54*'body umiestnenia'!$E$7</f>
        <v>0</v>
      </c>
      <c r="CF54">
        <f>Y54*'body umiestnenia'!$E$8</f>
        <v>0</v>
      </c>
      <c r="CG54">
        <f>Z54*'body umiestnenia'!$E$9</f>
        <v>0</v>
      </c>
      <c r="CH54">
        <f>AA54*'body umiestnenia'!$E$10</f>
        <v>0</v>
      </c>
      <c r="CI54">
        <f>AB54*'body umiestnenia'!$E$11</f>
        <v>0</v>
      </c>
      <c r="CJ54">
        <f>AC54*'body umiestnenia'!$E$12</f>
        <v>0</v>
      </c>
      <c r="CK54">
        <f>AD54*'body umiestnenia'!$E$13</f>
        <v>0</v>
      </c>
      <c r="CL54">
        <f>AE54*'body umiestnenia'!$E$14</f>
        <v>0</v>
      </c>
      <c r="CM54">
        <f>AF54*'body umiestnenia'!$E$15</f>
        <v>0</v>
      </c>
      <c r="CN54">
        <f>AG54*'body umiestnenia'!$E$16</f>
        <v>0</v>
      </c>
      <c r="CO54">
        <f>AH54*'body umiestnenia'!$E$17</f>
        <v>0</v>
      </c>
      <c r="CP54">
        <f>AI54*'body umiestnenia'!$E$18</f>
        <v>0</v>
      </c>
      <c r="CQ54">
        <f>AJ54*'body umiestnenia'!$F$3</f>
        <v>0</v>
      </c>
      <c r="CR54">
        <f>AK54*'body umiestnenia'!$F$4</f>
        <v>0</v>
      </c>
      <c r="CS54">
        <f>AL54*'body umiestnenia'!$F$5</f>
        <v>0</v>
      </c>
      <c r="CT54">
        <f>AM54*'body umiestnenia'!$F$6</f>
        <v>0</v>
      </c>
      <c r="CU54">
        <f>AN54*'body umiestnenia'!$F$7</f>
        <v>0</v>
      </c>
      <c r="CV54">
        <f>AO54*'body umiestnenia'!$F$8</f>
        <v>0</v>
      </c>
      <c r="CW54">
        <f>AP54*'body umiestnenia'!$F$9</f>
        <v>0</v>
      </c>
      <c r="CX54">
        <f>AQ54*'body umiestnenia'!$F$10</f>
        <v>0</v>
      </c>
      <c r="CY54">
        <f>AR54*'body umiestnenia'!$F$11</f>
        <v>0</v>
      </c>
      <c r="CZ54">
        <f>AS54*'body umiestnenia'!$F$12</f>
        <v>0</v>
      </c>
      <c r="DA54">
        <f>AT54*'body umiestnenia'!$F$13</f>
        <v>0</v>
      </c>
      <c r="DB54">
        <f>AU54*'body umiestnenia'!$F$14</f>
        <v>0</v>
      </c>
      <c r="DC54">
        <f>AV54*'body umiestnenia'!$G$3</f>
        <v>0</v>
      </c>
      <c r="DD54">
        <f>AW54*'body umiestnenia'!$G$4</f>
        <v>0</v>
      </c>
      <c r="DE54">
        <f>AX54*'body umiestnenia'!$G$5</f>
        <v>0</v>
      </c>
      <c r="DF54">
        <f>AY54*'body umiestnenia'!$G$6</f>
        <v>0</v>
      </c>
      <c r="DG54">
        <f>AZ54*'body umiestnenia'!$G$7</f>
        <v>0</v>
      </c>
      <c r="DH54">
        <f>BA54*'body umiestnenia'!$G$8</f>
        <v>0</v>
      </c>
      <c r="DI54">
        <f>BB54*'body umiestnenia'!$G$9</f>
        <v>0</v>
      </c>
      <c r="DJ54">
        <f>BC54*'body umiestnenia'!$G$10</f>
        <v>0</v>
      </c>
      <c r="DK54">
        <f t="shared" si="0"/>
        <v>0</v>
      </c>
      <c r="DL54">
        <f t="shared" si="1"/>
        <v>0</v>
      </c>
      <c r="DM54">
        <f t="shared" si="2"/>
        <v>0</v>
      </c>
      <c r="DN54">
        <f t="shared" si="3"/>
        <v>0</v>
      </c>
      <c r="DO54">
        <f t="shared" si="4"/>
        <v>0</v>
      </c>
    </row>
    <row r="55" spans="1:119" x14ac:dyDescent="0.3">
      <c r="A55" s="106" t="s">
        <v>52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6"/>
      <c r="M55" s="6"/>
      <c r="N55" s="6"/>
      <c r="O55" s="6"/>
      <c r="P55" s="6"/>
      <c r="Q55" s="5"/>
      <c r="R55" s="5"/>
      <c r="S55" s="5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11"/>
      <c r="AW55" s="11"/>
      <c r="AX55" s="11"/>
      <c r="AY55" s="11"/>
      <c r="AZ55" s="11"/>
      <c r="BA55" s="11"/>
      <c r="BB55" s="11"/>
      <c r="BC55" s="11"/>
      <c r="BE55" s="1"/>
      <c r="BF55" s="1"/>
      <c r="BG55" s="1"/>
      <c r="BI55">
        <f>B55*'body umiestnenia'!$B$3</f>
        <v>0</v>
      </c>
      <c r="BJ55">
        <f>C55*'body umiestnenia'!$B$4</f>
        <v>0</v>
      </c>
      <c r="BK55">
        <f>D55*'body umiestnenia'!$B$5</f>
        <v>0</v>
      </c>
      <c r="BL55">
        <f>E55*'body umiestnenia'!$B$6</f>
        <v>0</v>
      </c>
      <c r="BM55">
        <f>F55*'body umiestnenia'!$B$7</f>
        <v>0</v>
      </c>
      <c r="BN55">
        <f>G55*'body umiestnenia'!$B$8</f>
        <v>0</v>
      </c>
      <c r="BO55">
        <f>H55*'body umiestnenia'!$B$9</f>
        <v>0</v>
      </c>
      <c r="BP55">
        <f>I55*'body umiestnenia'!$B$10</f>
        <v>0</v>
      </c>
      <c r="BQ55">
        <f>J55*'body umiestnenia'!$B$11</f>
        <v>0</v>
      </c>
      <c r="BR55">
        <f>K55*'body umiestnenia'!$B$12</f>
        <v>0</v>
      </c>
      <c r="BS55">
        <f>L55*'body umiestnenia'!$C$3</f>
        <v>0</v>
      </c>
      <c r="BT55">
        <f>M55*'body umiestnenia'!$C$4</f>
        <v>0</v>
      </c>
      <c r="BU55">
        <f>N55*'body umiestnenia'!$C$5</f>
        <v>0</v>
      </c>
      <c r="BV55">
        <f>O55*'body umiestnenia'!$C$6</f>
        <v>0</v>
      </c>
      <c r="BW55">
        <f>P55*'body umiestnenia'!$C$7</f>
        <v>0</v>
      </c>
      <c r="BX55">
        <f>Q55*'body umiestnenia'!$D$3</f>
        <v>0</v>
      </c>
      <c r="BY55">
        <f>R55*'body umiestnenia'!$D$4</f>
        <v>0</v>
      </c>
      <c r="BZ55">
        <f>S55*'body umiestnenia'!$D$5</f>
        <v>0</v>
      </c>
      <c r="CA55">
        <f>T55*'body umiestnenia'!$E$3</f>
        <v>0</v>
      </c>
      <c r="CB55">
        <f>U55*'body umiestnenia'!$E$4</f>
        <v>0</v>
      </c>
      <c r="CC55">
        <f>V55*'body umiestnenia'!$E$5</f>
        <v>0</v>
      </c>
      <c r="CD55">
        <f>W55*'body umiestnenia'!$E$6</f>
        <v>0</v>
      </c>
      <c r="CE55">
        <f>X55*'body umiestnenia'!$E$7</f>
        <v>0</v>
      </c>
      <c r="CF55">
        <f>Y55*'body umiestnenia'!$E$8</f>
        <v>0</v>
      </c>
      <c r="CG55">
        <f>Z55*'body umiestnenia'!$E$9</f>
        <v>0</v>
      </c>
      <c r="CH55">
        <f>AA55*'body umiestnenia'!$E$10</f>
        <v>0</v>
      </c>
      <c r="CI55">
        <f>AB55*'body umiestnenia'!$E$11</f>
        <v>0</v>
      </c>
      <c r="CJ55">
        <f>AC55*'body umiestnenia'!$E$12</f>
        <v>0</v>
      </c>
      <c r="CK55">
        <f>AD55*'body umiestnenia'!$E$13</f>
        <v>0</v>
      </c>
      <c r="CL55">
        <f>AE55*'body umiestnenia'!$E$14</f>
        <v>0</v>
      </c>
      <c r="CM55">
        <f>AF55*'body umiestnenia'!$E$15</f>
        <v>0</v>
      </c>
      <c r="CN55">
        <f>AG55*'body umiestnenia'!$E$16</f>
        <v>0</v>
      </c>
      <c r="CO55">
        <f>AH55*'body umiestnenia'!$E$17</f>
        <v>0</v>
      </c>
      <c r="CP55">
        <f>AI55*'body umiestnenia'!$E$18</f>
        <v>0</v>
      </c>
      <c r="CQ55">
        <f>AJ55*'body umiestnenia'!$F$3</f>
        <v>0</v>
      </c>
      <c r="CR55">
        <f>AK55*'body umiestnenia'!$F$4</f>
        <v>0</v>
      </c>
      <c r="CS55">
        <f>AL55*'body umiestnenia'!$F$5</f>
        <v>0</v>
      </c>
      <c r="CT55">
        <f>AM55*'body umiestnenia'!$F$6</f>
        <v>0</v>
      </c>
      <c r="CU55">
        <f>AN55*'body umiestnenia'!$F$7</f>
        <v>0</v>
      </c>
      <c r="CV55">
        <f>AO55*'body umiestnenia'!$F$8</f>
        <v>0</v>
      </c>
      <c r="CW55">
        <f>AP55*'body umiestnenia'!$F$9</f>
        <v>0</v>
      </c>
      <c r="CX55">
        <f>AQ55*'body umiestnenia'!$F$10</f>
        <v>0</v>
      </c>
      <c r="CY55">
        <f>AR55*'body umiestnenia'!$F$11</f>
        <v>0</v>
      </c>
      <c r="CZ55">
        <f>AS55*'body umiestnenia'!$F$12</f>
        <v>0</v>
      </c>
      <c r="DA55">
        <f>AT55*'body umiestnenia'!$F$13</f>
        <v>0</v>
      </c>
      <c r="DB55">
        <f>AU55*'body umiestnenia'!$F$14</f>
        <v>0</v>
      </c>
      <c r="DC55">
        <f>AV55*'body umiestnenia'!$G$3</f>
        <v>0</v>
      </c>
      <c r="DD55">
        <f>AW55*'body umiestnenia'!$G$4</f>
        <v>0</v>
      </c>
      <c r="DE55">
        <f>AX55*'body umiestnenia'!$G$5</f>
        <v>0</v>
      </c>
      <c r="DF55">
        <f>AY55*'body umiestnenia'!$G$6</f>
        <v>0</v>
      </c>
      <c r="DG55">
        <f>AZ55*'body umiestnenia'!$G$7</f>
        <v>0</v>
      </c>
      <c r="DH55">
        <f>BA55*'body umiestnenia'!$G$8</f>
        <v>0</v>
      </c>
      <c r="DI55">
        <f>BB55*'body umiestnenia'!$G$9</f>
        <v>0</v>
      </c>
      <c r="DJ55">
        <f>BC55*'body umiestnenia'!$G$10</f>
        <v>0</v>
      </c>
      <c r="DK55">
        <f t="shared" si="0"/>
        <v>0</v>
      </c>
      <c r="DL55">
        <f t="shared" si="1"/>
        <v>0</v>
      </c>
      <c r="DM55">
        <f t="shared" si="2"/>
        <v>0</v>
      </c>
      <c r="DN55">
        <f t="shared" si="3"/>
        <v>0</v>
      </c>
      <c r="DO55">
        <f t="shared" si="4"/>
        <v>0</v>
      </c>
    </row>
    <row r="56" spans="1:119" ht="16.2" thickBot="1" x14ac:dyDescent="0.35">
      <c r="A56" s="109" t="s">
        <v>53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6"/>
      <c r="M56" s="6"/>
      <c r="N56" s="6"/>
      <c r="O56" s="6"/>
      <c r="P56" s="6"/>
      <c r="Q56" s="5"/>
      <c r="R56" s="5"/>
      <c r="S56" s="5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11"/>
      <c r="AW56" s="11"/>
      <c r="AX56" s="11"/>
      <c r="AY56" s="11"/>
      <c r="AZ56" s="11"/>
      <c r="BA56" s="11"/>
      <c r="BB56" s="11"/>
      <c r="BC56" s="11"/>
      <c r="BE56" s="1"/>
      <c r="BF56" s="1"/>
      <c r="BG56" s="1"/>
      <c r="BI56">
        <f>B56*'body umiestnenia'!$B$3</f>
        <v>0</v>
      </c>
      <c r="BJ56">
        <f>C56*'body umiestnenia'!$B$4</f>
        <v>0</v>
      </c>
      <c r="BK56">
        <f>D56*'body umiestnenia'!$B$5</f>
        <v>0</v>
      </c>
      <c r="BL56">
        <f>E56*'body umiestnenia'!$B$6</f>
        <v>0</v>
      </c>
      <c r="BM56">
        <f>F56*'body umiestnenia'!$B$7</f>
        <v>0</v>
      </c>
      <c r="BN56">
        <f>G56*'body umiestnenia'!$B$8</f>
        <v>0</v>
      </c>
      <c r="BO56">
        <f>H56*'body umiestnenia'!$B$9</f>
        <v>0</v>
      </c>
      <c r="BP56">
        <f>I56*'body umiestnenia'!$B$10</f>
        <v>0</v>
      </c>
      <c r="BQ56">
        <f>J56*'body umiestnenia'!$B$11</f>
        <v>0</v>
      </c>
      <c r="BR56">
        <f>K56*'body umiestnenia'!$B$12</f>
        <v>0</v>
      </c>
      <c r="BS56">
        <f>L56*'body umiestnenia'!$C$3</f>
        <v>0</v>
      </c>
      <c r="BT56">
        <f>M56*'body umiestnenia'!$C$4</f>
        <v>0</v>
      </c>
      <c r="BU56">
        <f>N56*'body umiestnenia'!$C$5</f>
        <v>0</v>
      </c>
      <c r="BV56">
        <f>O56*'body umiestnenia'!$C$6</f>
        <v>0</v>
      </c>
      <c r="BW56">
        <f>P56*'body umiestnenia'!$C$7</f>
        <v>0</v>
      </c>
      <c r="BX56">
        <f>Q56*'body umiestnenia'!$D$3</f>
        <v>0</v>
      </c>
      <c r="BY56">
        <f>R56*'body umiestnenia'!$D$4</f>
        <v>0</v>
      </c>
      <c r="BZ56">
        <f>S56*'body umiestnenia'!$D$5</f>
        <v>0</v>
      </c>
      <c r="CA56">
        <f>T56*'body umiestnenia'!$E$3</f>
        <v>0</v>
      </c>
      <c r="CB56">
        <f>U56*'body umiestnenia'!$E$4</f>
        <v>0</v>
      </c>
      <c r="CC56">
        <f>V56*'body umiestnenia'!$E$5</f>
        <v>0</v>
      </c>
      <c r="CD56">
        <f>W56*'body umiestnenia'!$E$6</f>
        <v>0</v>
      </c>
      <c r="CE56">
        <f>X56*'body umiestnenia'!$E$7</f>
        <v>0</v>
      </c>
      <c r="CF56">
        <f>Y56*'body umiestnenia'!$E$8</f>
        <v>0</v>
      </c>
      <c r="CG56">
        <f>Z56*'body umiestnenia'!$E$9</f>
        <v>0</v>
      </c>
      <c r="CH56">
        <f>AA56*'body umiestnenia'!$E$10</f>
        <v>0</v>
      </c>
      <c r="CI56">
        <f>AB56*'body umiestnenia'!$E$11</f>
        <v>0</v>
      </c>
      <c r="CJ56">
        <f>AC56*'body umiestnenia'!$E$12</f>
        <v>0</v>
      </c>
      <c r="CK56">
        <f>AD56*'body umiestnenia'!$E$13</f>
        <v>0</v>
      </c>
      <c r="CL56">
        <f>AE56*'body umiestnenia'!$E$14</f>
        <v>0</v>
      </c>
      <c r="CM56">
        <f>AF56*'body umiestnenia'!$E$15</f>
        <v>0</v>
      </c>
      <c r="CN56">
        <f>AG56*'body umiestnenia'!$E$16</f>
        <v>0</v>
      </c>
      <c r="CO56">
        <f>AH56*'body umiestnenia'!$E$17</f>
        <v>0</v>
      </c>
      <c r="CP56">
        <f>AI56*'body umiestnenia'!$E$18</f>
        <v>0</v>
      </c>
      <c r="CQ56">
        <f>AJ56*'body umiestnenia'!$F$3</f>
        <v>0</v>
      </c>
      <c r="CR56">
        <f>AK56*'body umiestnenia'!$F$4</f>
        <v>0</v>
      </c>
      <c r="CS56">
        <f>AL56*'body umiestnenia'!$F$5</f>
        <v>0</v>
      </c>
      <c r="CT56">
        <f>AM56*'body umiestnenia'!$F$6</f>
        <v>0</v>
      </c>
      <c r="CU56">
        <f>AN56*'body umiestnenia'!$F$7</f>
        <v>0</v>
      </c>
      <c r="CV56">
        <f>AO56*'body umiestnenia'!$F$8</f>
        <v>0</v>
      </c>
      <c r="CW56">
        <f>AP56*'body umiestnenia'!$F$9</f>
        <v>0</v>
      </c>
      <c r="CX56">
        <f>AQ56*'body umiestnenia'!$F$10</f>
        <v>0</v>
      </c>
      <c r="CY56">
        <f>AR56*'body umiestnenia'!$F$11</f>
        <v>0</v>
      </c>
      <c r="CZ56">
        <f>AS56*'body umiestnenia'!$F$12</f>
        <v>0</v>
      </c>
      <c r="DA56">
        <f>AT56*'body umiestnenia'!$F$13</f>
        <v>0</v>
      </c>
      <c r="DB56">
        <f>AU56*'body umiestnenia'!$F$14</f>
        <v>0</v>
      </c>
      <c r="DC56">
        <f>AV56*'body umiestnenia'!$G$3</f>
        <v>0</v>
      </c>
      <c r="DD56">
        <f>AW56*'body umiestnenia'!$G$4</f>
        <v>0</v>
      </c>
      <c r="DE56">
        <f>AX56*'body umiestnenia'!$G$5</f>
        <v>0</v>
      </c>
      <c r="DF56">
        <f>AY56*'body umiestnenia'!$G$6</f>
        <v>0</v>
      </c>
      <c r="DG56">
        <f>AZ56*'body umiestnenia'!$G$7</f>
        <v>0</v>
      </c>
      <c r="DH56">
        <f>BA56*'body umiestnenia'!$G$8</f>
        <v>0</v>
      </c>
      <c r="DI56">
        <f>BB56*'body umiestnenia'!$G$9</f>
        <v>0</v>
      </c>
      <c r="DJ56">
        <f>BC56*'body umiestnenia'!$G$10</f>
        <v>0</v>
      </c>
      <c r="DK56">
        <f t="shared" si="0"/>
        <v>0</v>
      </c>
      <c r="DL56">
        <f t="shared" si="1"/>
        <v>0</v>
      </c>
      <c r="DM56">
        <f t="shared" si="2"/>
        <v>0</v>
      </c>
      <c r="DN56">
        <f t="shared" si="3"/>
        <v>0</v>
      </c>
      <c r="DO56">
        <f t="shared" si="4"/>
        <v>0</v>
      </c>
    </row>
    <row r="57" spans="1:119" x14ac:dyDescent="0.3">
      <c r="A57" s="108" t="s">
        <v>54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  <c r="M57" s="6"/>
      <c r="N57" s="6"/>
      <c r="O57" s="6"/>
      <c r="P57" s="6"/>
      <c r="Q57" s="5"/>
      <c r="R57" s="5"/>
      <c r="S57" s="5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11"/>
      <c r="AW57" s="11"/>
      <c r="AX57" s="11"/>
      <c r="AY57" s="11"/>
      <c r="AZ57" s="11"/>
      <c r="BA57" s="11"/>
      <c r="BB57" s="11"/>
      <c r="BC57" s="11"/>
      <c r="BE57" s="1"/>
      <c r="BF57" s="1"/>
      <c r="BG57" s="1"/>
      <c r="BI57">
        <f>B57*'body umiestnenia'!$B$3</f>
        <v>0</v>
      </c>
      <c r="BJ57">
        <f>C57*'body umiestnenia'!$B$4</f>
        <v>0</v>
      </c>
      <c r="BK57">
        <f>D57*'body umiestnenia'!$B$5</f>
        <v>0</v>
      </c>
      <c r="BL57">
        <f>E57*'body umiestnenia'!$B$6</f>
        <v>0</v>
      </c>
      <c r="BM57">
        <f>F57*'body umiestnenia'!$B$7</f>
        <v>0</v>
      </c>
      <c r="BN57">
        <f>G57*'body umiestnenia'!$B$8</f>
        <v>0</v>
      </c>
      <c r="BO57">
        <f>H57*'body umiestnenia'!$B$9</f>
        <v>0</v>
      </c>
      <c r="BP57">
        <f>I57*'body umiestnenia'!$B$10</f>
        <v>0</v>
      </c>
      <c r="BQ57">
        <f>J57*'body umiestnenia'!$B$11</f>
        <v>0</v>
      </c>
      <c r="BR57">
        <f>K57*'body umiestnenia'!$B$12</f>
        <v>0</v>
      </c>
      <c r="BS57">
        <f>L57*'body umiestnenia'!$C$3</f>
        <v>0</v>
      </c>
      <c r="BT57">
        <f>M57*'body umiestnenia'!$C$4</f>
        <v>0</v>
      </c>
      <c r="BU57">
        <f>N57*'body umiestnenia'!$C$5</f>
        <v>0</v>
      </c>
      <c r="BV57">
        <f>O57*'body umiestnenia'!$C$6</f>
        <v>0</v>
      </c>
      <c r="BW57">
        <f>P57*'body umiestnenia'!$C$7</f>
        <v>0</v>
      </c>
      <c r="BX57">
        <f>Q57*'body umiestnenia'!$D$3</f>
        <v>0</v>
      </c>
      <c r="BY57">
        <f>R57*'body umiestnenia'!$D$4</f>
        <v>0</v>
      </c>
      <c r="BZ57">
        <f>S57*'body umiestnenia'!$D$5</f>
        <v>0</v>
      </c>
      <c r="CA57">
        <f>T57*'body umiestnenia'!$E$3</f>
        <v>0</v>
      </c>
      <c r="CB57">
        <f>U57*'body umiestnenia'!$E$4</f>
        <v>0</v>
      </c>
      <c r="CC57">
        <f>V57*'body umiestnenia'!$E$5</f>
        <v>0</v>
      </c>
      <c r="CD57">
        <f>W57*'body umiestnenia'!$E$6</f>
        <v>0</v>
      </c>
      <c r="CE57">
        <f>X57*'body umiestnenia'!$E$7</f>
        <v>0</v>
      </c>
      <c r="CF57">
        <f>Y57*'body umiestnenia'!$E$8</f>
        <v>0</v>
      </c>
      <c r="CG57">
        <f>Z57*'body umiestnenia'!$E$9</f>
        <v>0</v>
      </c>
      <c r="CH57">
        <f>AA57*'body umiestnenia'!$E$10</f>
        <v>0</v>
      </c>
      <c r="CI57">
        <f>AB57*'body umiestnenia'!$E$11</f>
        <v>0</v>
      </c>
      <c r="CJ57">
        <f>AC57*'body umiestnenia'!$E$12</f>
        <v>0</v>
      </c>
      <c r="CK57">
        <f>AD57*'body umiestnenia'!$E$13</f>
        <v>0</v>
      </c>
      <c r="CL57">
        <f>AE57*'body umiestnenia'!$E$14</f>
        <v>0</v>
      </c>
      <c r="CM57">
        <f>AF57*'body umiestnenia'!$E$15</f>
        <v>0</v>
      </c>
      <c r="CN57">
        <f>AG57*'body umiestnenia'!$E$16</f>
        <v>0</v>
      </c>
      <c r="CO57">
        <f>AH57*'body umiestnenia'!$E$17</f>
        <v>0</v>
      </c>
      <c r="CP57">
        <f>AI57*'body umiestnenia'!$E$18</f>
        <v>0</v>
      </c>
      <c r="CQ57">
        <f>AJ57*'body umiestnenia'!$F$3</f>
        <v>0</v>
      </c>
      <c r="CR57">
        <f>AK57*'body umiestnenia'!$F$4</f>
        <v>0</v>
      </c>
      <c r="CS57">
        <f>AL57*'body umiestnenia'!$F$5</f>
        <v>0</v>
      </c>
      <c r="CT57">
        <f>AM57*'body umiestnenia'!$F$6</f>
        <v>0</v>
      </c>
      <c r="CU57">
        <f>AN57*'body umiestnenia'!$F$7</f>
        <v>0</v>
      </c>
      <c r="CV57">
        <f>AO57*'body umiestnenia'!$F$8</f>
        <v>0</v>
      </c>
      <c r="CW57">
        <f>AP57*'body umiestnenia'!$F$9</f>
        <v>0</v>
      </c>
      <c r="CX57">
        <f>AQ57*'body umiestnenia'!$F$10</f>
        <v>0</v>
      </c>
      <c r="CY57">
        <f>AR57*'body umiestnenia'!$F$11</f>
        <v>0</v>
      </c>
      <c r="CZ57">
        <f>AS57*'body umiestnenia'!$F$12</f>
        <v>0</v>
      </c>
      <c r="DA57">
        <f>AT57*'body umiestnenia'!$F$13</f>
        <v>0</v>
      </c>
      <c r="DB57">
        <f>AU57*'body umiestnenia'!$F$14</f>
        <v>0</v>
      </c>
      <c r="DC57">
        <f>AV57*'body umiestnenia'!$G$3</f>
        <v>0</v>
      </c>
      <c r="DD57">
        <f>AW57*'body umiestnenia'!$G$4</f>
        <v>0</v>
      </c>
      <c r="DE57">
        <f>AX57*'body umiestnenia'!$G$5</f>
        <v>0</v>
      </c>
      <c r="DF57">
        <f>AY57*'body umiestnenia'!$G$6</f>
        <v>0</v>
      </c>
      <c r="DG57">
        <f>AZ57*'body umiestnenia'!$G$7</f>
        <v>0</v>
      </c>
      <c r="DH57">
        <f>BA57*'body umiestnenia'!$G$8</f>
        <v>0</v>
      </c>
      <c r="DI57">
        <f>BB57*'body umiestnenia'!$G$9</f>
        <v>0</v>
      </c>
      <c r="DJ57">
        <f>BC57*'body umiestnenia'!$G$10</f>
        <v>0</v>
      </c>
      <c r="DK57">
        <f t="shared" si="0"/>
        <v>0</v>
      </c>
      <c r="DL57">
        <f t="shared" si="1"/>
        <v>0</v>
      </c>
      <c r="DM57">
        <f t="shared" si="2"/>
        <v>0</v>
      </c>
      <c r="DN57">
        <f t="shared" si="3"/>
        <v>0</v>
      </c>
      <c r="DO57">
        <f t="shared" si="4"/>
        <v>0</v>
      </c>
    </row>
    <row r="58" spans="1:119" x14ac:dyDescent="0.3">
      <c r="A58" s="36" t="s">
        <v>55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6"/>
      <c r="M58" s="6"/>
      <c r="N58" s="6"/>
      <c r="O58" s="6"/>
      <c r="P58" s="6"/>
      <c r="Q58" s="5"/>
      <c r="R58" s="5"/>
      <c r="S58" s="5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11"/>
      <c r="AW58" s="11"/>
      <c r="AX58" s="11"/>
      <c r="AY58" s="11"/>
      <c r="AZ58" s="11"/>
      <c r="BA58" s="11"/>
      <c r="BB58" s="11"/>
      <c r="BC58" s="11"/>
      <c r="BE58" s="1"/>
      <c r="BF58" s="1"/>
      <c r="BG58" s="1"/>
      <c r="BI58">
        <f>B58*'body umiestnenia'!$B$3</f>
        <v>0</v>
      </c>
      <c r="BJ58">
        <f>C58*'body umiestnenia'!$B$4</f>
        <v>0</v>
      </c>
      <c r="BK58">
        <f>D58*'body umiestnenia'!$B$5</f>
        <v>0</v>
      </c>
      <c r="BL58">
        <f>E58*'body umiestnenia'!$B$6</f>
        <v>0</v>
      </c>
      <c r="BM58">
        <f>F58*'body umiestnenia'!$B$7</f>
        <v>0</v>
      </c>
      <c r="BN58">
        <f>G58*'body umiestnenia'!$B$8</f>
        <v>0</v>
      </c>
      <c r="BO58">
        <f>H58*'body umiestnenia'!$B$9</f>
        <v>0</v>
      </c>
      <c r="BP58">
        <f>I58*'body umiestnenia'!$B$10</f>
        <v>0</v>
      </c>
      <c r="BQ58">
        <f>J58*'body umiestnenia'!$B$11</f>
        <v>0</v>
      </c>
      <c r="BR58">
        <f>K58*'body umiestnenia'!$B$12</f>
        <v>0</v>
      </c>
      <c r="BS58">
        <f>L58*'body umiestnenia'!$C$3</f>
        <v>0</v>
      </c>
      <c r="BT58">
        <f>M58*'body umiestnenia'!$C$4</f>
        <v>0</v>
      </c>
      <c r="BU58">
        <f>N58*'body umiestnenia'!$C$5</f>
        <v>0</v>
      </c>
      <c r="BV58">
        <f>O58*'body umiestnenia'!$C$6</f>
        <v>0</v>
      </c>
      <c r="BW58">
        <f>P58*'body umiestnenia'!$C$7</f>
        <v>0</v>
      </c>
      <c r="BX58">
        <f>Q58*'body umiestnenia'!$D$3</f>
        <v>0</v>
      </c>
      <c r="BY58">
        <f>R58*'body umiestnenia'!$D$4</f>
        <v>0</v>
      </c>
      <c r="BZ58">
        <f>S58*'body umiestnenia'!$D$5</f>
        <v>0</v>
      </c>
      <c r="CA58">
        <f>T58*'body umiestnenia'!$E$3</f>
        <v>0</v>
      </c>
      <c r="CB58">
        <f>U58*'body umiestnenia'!$E$4</f>
        <v>0</v>
      </c>
      <c r="CC58">
        <f>V58*'body umiestnenia'!$E$5</f>
        <v>0</v>
      </c>
      <c r="CD58">
        <f>W58*'body umiestnenia'!$E$6</f>
        <v>0</v>
      </c>
      <c r="CE58">
        <f>X58*'body umiestnenia'!$E$7</f>
        <v>0</v>
      </c>
      <c r="CF58">
        <f>Y58*'body umiestnenia'!$E$8</f>
        <v>0</v>
      </c>
      <c r="CG58">
        <f>Z58*'body umiestnenia'!$E$9</f>
        <v>0</v>
      </c>
      <c r="CH58">
        <f>AA58*'body umiestnenia'!$E$10</f>
        <v>0</v>
      </c>
      <c r="CI58">
        <f>AB58*'body umiestnenia'!$E$11</f>
        <v>0</v>
      </c>
      <c r="CJ58">
        <f>AC58*'body umiestnenia'!$E$12</f>
        <v>0</v>
      </c>
      <c r="CK58">
        <f>AD58*'body umiestnenia'!$E$13</f>
        <v>0</v>
      </c>
      <c r="CL58">
        <f>AE58*'body umiestnenia'!$E$14</f>
        <v>0</v>
      </c>
      <c r="CM58">
        <f>AF58*'body umiestnenia'!$E$15</f>
        <v>0</v>
      </c>
      <c r="CN58">
        <f>AG58*'body umiestnenia'!$E$16</f>
        <v>0</v>
      </c>
      <c r="CO58">
        <f>AH58*'body umiestnenia'!$E$17</f>
        <v>0</v>
      </c>
      <c r="CP58">
        <f>AI58*'body umiestnenia'!$E$18</f>
        <v>0</v>
      </c>
      <c r="CQ58">
        <f>AJ58*'body umiestnenia'!$F$3</f>
        <v>0</v>
      </c>
      <c r="CR58">
        <f>AK58*'body umiestnenia'!$F$4</f>
        <v>0</v>
      </c>
      <c r="CS58">
        <f>AL58*'body umiestnenia'!$F$5</f>
        <v>0</v>
      </c>
      <c r="CT58">
        <f>AM58*'body umiestnenia'!$F$6</f>
        <v>0</v>
      </c>
      <c r="CU58">
        <f>AN58*'body umiestnenia'!$F$7</f>
        <v>0</v>
      </c>
      <c r="CV58">
        <f>AO58*'body umiestnenia'!$F$8</f>
        <v>0</v>
      </c>
      <c r="CW58">
        <f>AP58*'body umiestnenia'!$F$9</f>
        <v>0</v>
      </c>
      <c r="CX58">
        <f>AQ58*'body umiestnenia'!$F$10</f>
        <v>0</v>
      </c>
      <c r="CY58">
        <f>AR58*'body umiestnenia'!$F$11</f>
        <v>0</v>
      </c>
      <c r="CZ58">
        <f>AS58*'body umiestnenia'!$F$12</f>
        <v>0</v>
      </c>
      <c r="DA58">
        <f>AT58*'body umiestnenia'!$F$13</f>
        <v>0</v>
      </c>
      <c r="DB58">
        <f>AU58*'body umiestnenia'!$F$14</f>
        <v>0</v>
      </c>
      <c r="DC58">
        <f>AV58*'body umiestnenia'!$G$3</f>
        <v>0</v>
      </c>
      <c r="DD58">
        <f>AW58*'body umiestnenia'!$G$4</f>
        <v>0</v>
      </c>
      <c r="DE58">
        <f>AX58*'body umiestnenia'!$G$5</f>
        <v>0</v>
      </c>
      <c r="DF58">
        <f>AY58*'body umiestnenia'!$G$6</f>
        <v>0</v>
      </c>
      <c r="DG58">
        <f>AZ58*'body umiestnenia'!$G$7</f>
        <v>0</v>
      </c>
      <c r="DH58">
        <f>BA58*'body umiestnenia'!$G$8</f>
        <v>0</v>
      </c>
      <c r="DI58">
        <f>BB58*'body umiestnenia'!$G$9</f>
        <v>0</v>
      </c>
      <c r="DJ58">
        <f>BC58*'body umiestnenia'!$G$10</f>
        <v>0</v>
      </c>
      <c r="DK58">
        <f t="shared" si="0"/>
        <v>0</v>
      </c>
      <c r="DL58">
        <f t="shared" si="1"/>
        <v>0</v>
      </c>
      <c r="DM58">
        <f t="shared" si="2"/>
        <v>0</v>
      </c>
      <c r="DN58">
        <f t="shared" si="3"/>
        <v>0</v>
      </c>
      <c r="DO58">
        <f t="shared" si="4"/>
        <v>0</v>
      </c>
    </row>
    <row r="59" spans="1:119" x14ac:dyDescent="0.3">
      <c r="A59" s="36" t="s">
        <v>56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6"/>
      <c r="M59" s="6"/>
      <c r="N59" s="6"/>
      <c r="O59" s="6"/>
      <c r="P59" s="6"/>
      <c r="Q59" s="5"/>
      <c r="R59" s="5"/>
      <c r="S59" s="5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11"/>
      <c r="AW59" s="11"/>
      <c r="AX59" s="11"/>
      <c r="AY59" s="11"/>
      <c r="AZ59" s="11"/>
      <c r="BA59" s="11"/>
      <c r="BB59" s="11"/>
      <c r="BC59" s="11"/>
      <c r="BE59" s="1"/>
      <c r="BF59" s="1"/>
      <c r="BG59" s="1"/>
      <c r="BI59">
        <f>B59*'body umiestnenia'!$B$3</f>
        <v>0</v>
      </c>
      <c r="BJ59">
        <f>C59*'body umiestnenia'!$B$4</f>
        <v>0</v>
      </c>
      <c r="BK59">
        <f>D59*'body umiestnenia'!$B$5</f>
        <v>0</v>
      </c>
      <c r="BL59">
        <f>E59*'body umiestnenia'!$B$6</f>
        <v>0</v>
      </c>
      <c r="BM59">
        <f>F59*'body umiestnenia'!$B$7</f>
        <v>0</v>
      </c>
      <c r="BN59">
        <f>G59*'body umiestnenia'!$B$8</f>
        <v>0</v>
      </c>
      <c r="BO59">
        <f>H59*'body umiestnenia'!$B$9</f>
        <v>0</v>
      </c>
      <c r="BP59">
        <f>I59*'body umiestnenia'!$B$10</f>
        <v>0</v>
      </c>
      <c r="BQ59">
        <f>J59*'body umiestnenia'!$B$11</f>
        <v>0</v>
      </c>
      <c r="BR59">
        <f>K59*'body umiestnenia'!$B$12</f>
        <v>0</v>
      </c>
      <c r="BS59">
        <f>L59*'body umiestnenia'!$C$3</f>
        <v>0</v>
      </c>
      <c r="BT59">
        <f>M59*'body umiestnenia'!$C$4</f>
        <v>0</v>
      </c>
      <c r="BU59">
        <f>N59*'body umiestnenia'!$C$5</f>
        <v>0</v>
      </c>
      <c r="BV59">
        <f>O59*'body umiestnenia'!$C$6</f>
        <v>0</v>
      </c>
      <c r="BW59">
        <f>P59*'body umiestnenia'!$C$7</f>
        <v>0</v>
      </c>
      <c r="BX59">
        <f>Q59*'body umiestnenia'!$D$3</f>
        <v>0</v>
      </c>
      <c r="BY59">
        <f>R59*'body umiestnenia'!$D$4</f>
        <v>0</v>
      </c>
      <c r="BZ59">
        <f>S59*'body umiestnenia'!$D$5</f>
        <v>0</v>
      </c>
      <c r="CA59">
        <f>T59*'body umiestnenia'!$E$3</f>
        <v>0</v>
      </c>
      <c r="CB59">
        <f>U59*'body umiestnenia'!$E$4</f>
        <v>0</v>
      </c>
      <c r="CC59">
        <f>V59*'body umiestnenia'!$E$5</f>
        <v>0</v>
      </c>
      <c r="CD59">
        <f>W59*'body umiestnenia'!$E$6</f>
        <v>0</v>
      </c>
      <c r="CE59">
        <f>X59*'body umiestnenia'!$E$7</f>
        <v>0</v>
      </c>
      <c r="CF59">
        <f>Y59*'body umiestnenia'!$E$8</f>
        <v>0</v>
      </c>
      <c r="CG59">
        <f>Z59*'body umiestnenia'!$E$9</f>
        <v>0</v>
      </c>
      <c r="CH59">
        <f>AA59*'body umiestnenia'!$E$10</f>
        <v>0</v>
      </c>
      <c r="CI59">
        <f>AB59*'body umiestnenia'!$E$11</f>
        <v>0</v>
      </c>
      <c r="CJ59">
        <f>AC59*'body umiestnenia'!$E$12</f>
        <v>0</v>
      </c>
      <c r="CK59">
        <f>AD59*'body umiestnenia'!$E$13</f>
        <v>0</v>
      </c>
      <c r="CL59">
        <f>AE59*'body umiestnenia'!$E$14</f>
        <v>0</v>
      </c>
      <c r="CM59">
        <f>AF59*'body umiestnenia'!$E$15</f>
        <v>0</v>
      </c>
      <c r="CN59">
        <f>AG59*'body umiestnenia'!$E$16</f>
        <v>0</v>
      </c>
      <c r="CO59">
        <f>AH59*'body umiestnenia'!$E$17</f>
        <v>0</v>
      </c>
      <c r="CP59">
        <f>AI59*'body umiestnenia'!$E$18</f>
        <v>0</v>
      </c>
      <c r="CQ59">
        <f>AJ59*'body umiestnenia'!$F$3</f>
        <v>0</v>
      </c>
      <c r="CR59">
        <f>AK59*'body umiestnenia'!$F$4</f>
        <v>0</v>
      </c>
      <c r="CS59">
        <f>AL59*'body umiestnenia'!$F$5</f>
        <v>0</v>
      </c>
      <c r="CT59">
        <f>AM59*'body umiestnenia'!$F$6</f>
        <v>0</v>
      </c>
      <c r="CU59">
        <f>AN59*'body umiestnenia'!$F$7</f>
        <v>0</v>
      </c>
      <c r="CV59">
        <f>AO59*'body umiestnenia'!$F$8</f>
        <v>0</v>
      </c>
      <c r="CW59">
        <f>AP59*'body umiestnenia'!$F$9</f>
        <v>0</v>
      </c>
      <c r="CX59">
        <f>AQ59*'body umiestnenia'!$F$10</f>
        <v>0</v>
      </c>
      <c r="CY59">
        <f>AR59*'body umiestnenia'!$F$11</f>
        <v>0</v>
      </c>
      <c r="CZ59">
        <f>AS59*'body umiestnenia'!$F$12</f>
        <v>0</v>
      </c>
      <c r="DA59">
        <f>AT59*'body umiestnenia'!$F$13</f>
        <v>0</v>
      </c>
      <c r="DB59">
        <f>AU59*'body umiestnenia'!$F$14</f>
        <v>0</v>
      </c>
      <c r="DC59">
        <f>AV59*'body umiestnenia'!$G$3</f>
        <v>0</v>
      </c>
      <c r="DD59">
        <f>AW59*'body umiestnenia'!$G$4</f>
        <v>0</v>
      </c>
      <c r="DE59">
        <f>AX59*'body umiestnenia'!$G$5</f>
        <v>0</v>
      </c>
      <c r="DF59">
        <f>AY59*'body umiestnenia'!$G$6</f>
        <v>0</v>
      </c>
      <c r="DG59">
        <f>AZ59*'body umiestnenia'!$G$7</f>
        <v>0</v>
      </c>
      <c r="DH59">
        <f>BA59*'body umiestnenia'!$G$8</f>
        <v>0</v>
      </c>
      <c r="DI59">
        <f>BB59*'body umiestnenia'!$G$9</f>
        <v>0</v>
      </c>
      <c r="DJ59">
        <f>BC59*'body umiestnenia'!$G$10</f>
        <v>0</v>
      </c>
      <c r="DK59">
        <f t="shared" si="0"/>
        <v>0</v>
      </c>
      <c r="DL59">
        <f t="shared" si="1"/>
        <v>0</v>
      </c>
      <c r="DM59">
        <f t="shared" si="2"/>
        <v>0</v>
      </c>
      <c r="DN59">
        <f t="shared" si="3"/>
        <v>0</v>
      </c>
      <c r="DO59">
        <f t="shared" si="4"/>
        <v>0</v>
      </c>
    </row>
    <row r="60" spans="1:119" x14ac:dyDescent="0.3">
      <c r="A60" s="106" t="s">
        <v>57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6"/>
      <c r="M60" s="6"/>
      <c r="N60" s="6"/>
      <c r="O60" s="6"/>
      <c r="P60" s="6"/>
      <c r="Q60" s="5"/>
      <c r="R60" s="5"/>
      <c r="S60" s="5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11"/>
      <c r="AW60" s="11"/>
      <c r="AX60" s="11"/>
      <c r="AY60" s="11"/>
      <c r="AZ60" s="11"/>
      <c r="BA60" s="11"/>
      <c r="BB60" s="11"/>
      <c r="BC60" s="11"/>
      <c r="BE60" s="1"/>
      <c r="BF60" s="1"/>
      <c r="BG60" s="1"/>
      <c r="BI60">
        <f>B60*'body umiestnenia'!$B$3</f>
        <v>0</v>
      </c>
      <c r="BJ60">
        <f>C60*'body umiestnenia'!$B$4</f>
        <v>0</v>
      </c>
      <c r="BK60">
        <f>D60*'body umiestnenia'!$B$5</f>
        <v>0</v>
      </c>
      <c r="BL60">
        <f>E60*'body umiestnenia'!$B$6</f>
        <v>0</v>
      </c>
      <c r="BM60">
        <f>F60*'body umiestnenia'!$B$7</f>
        <v>0</v>
      </c>
      <c r="BN60">
        <f>G60*'body umiestnenia'!$B$8</f>
        <v>0</v>
      </c>
      <c r="BO60">
        <f>H60*'body umiestnenia'!$B$9</f>
        <v>0</v>
      </c>
      <c r="BP60">
        <f>I60*'body umiestnenia'!$B$10</f>
        <v>0</v>
      </c>
      <c r="BQ60">
        <f>J60*'body umiestnenia'!$B$11</f>
        <v>0</v>
      </c>
      <c r="BR60">
        <f>K60*'body umiestnenia'!$B$12</f>
        <v>0</v>
      </c>
      <c r="BS60">
        <f>L60*'body umiestnenia'!$C$3</f>
        <v>0</v>
      </c>
      <c r="BT60">
        <f>M60*'body umiestnenia'!$C$4</f>
        <v>0</v>
      </c>
      <c r="BU60">
        <f>N60*'body umiestnenia'!$C$5</f>
        <v>0</v>
      </c>
      <c r="BV60">
        <f>O60*'body umiestnenia'!$C$6</f>
        <v>0</v>
      </c>
      <c r="BW60">
        <f>P60*'body umiestnenia'!$C$7</f>
        <v>0</v>
      </c>
      <c r="BX60">
        <f>Q60*'body umiestnenia'!$D$3</f>
        <v>0</v>
      </c>
      <c r="BY60">
        <f>R60*'body umiestnenia'!$D$4</f>
        <v>0</v>
      </c>
      <c r="BZ60">
        <f>S60*'body umiestnenia'!$D$5</f>
        <v>0</v>
      </c>
      <c r="CA60">
        <f>T60*'body umiestnenia'!$E$3</f>
        <v>0</v>
      </c>
      <c r="CB60">
        <f>U60*'body umiestnenia'!$E$4</f>
        <v>0</v>
      </c>
      <c r="CC60">
        <f>V60*'body umiestnenia'!$E$5</f>
        <v>0</v>
      </c>
      <c r="CD60">
        <f>W60*'body umiestnenia'!$E$6</f>
        <v>0</v>
      </c>
      <c r="CE60">
        <f>X60*'body umiestnenia'!$E$7</f>
        <v>0</v>
      </c>
      <c r="CF60">
        <f>Y60*'body umiestnenia'!$E$8</f>
        <v>0</v>
      </c>
      <c r="CG60">
        <f>Z60*'body umiestnenia'!$E$9</f>
        <v>0</v>
      </c>
      <c r="CH60">
        <f>AA60*'body umiestnenia'!$E$10</f>
        <v>0</v>
      </c>
      <c r="CI60">
        <f>AB60*'body umiestnenia'!$E$11</f>
        <v>0</v>
      </c>
      <c r="CJ60">
        <f>AC60*'body umiestnenia'!$E$12</f>
        <v>0</v>
      </c>
      <c r="CK60">
        <f>AD60*'body umiestnenia'!$E$13</f>
        <v>0</v>
      </c>
      <c r="CL60">
        <f>AE60*'body umiestnenia'!$E$14</f>
        <v>0</v>
      </c>
      <c r="CM60">
        <f>AF60*'body umiestnenia'!$E$15</f>
        <v>0</v>
      </c>
      <c r="CN60">
        <f>AG60*'body umiestnenia'!$E$16</f>
        <v>0</v>
      </c>
      <c r="CO60">
        <f>AH60*'body umiestnenia'!$E$17</f>
        <v>0</v>
      </c>
      <c r="CP60">
        <f>AI60*'body umiestnenia'!$E$18</f>
        <v>0</v>
      </c>
      <c r="CQ60">
        <f>AJ60*'body umiestnenia'!$F$3</f>
        <v>0</v>
      </c>
      <c r="CR60">
        <f>AK60*'body umiestnenia'!$F$4</f>
        <v>0</v>
      </c>
      <c r="CS60">
        <f>AL60*'body umiestnenia'!$F$5</f>
        <v>0</v>
      </c>
      <c r="CT60">
        <f>AM60*'body umiestnenia'!$F$6</f>
        <v>0</v>
      </c>
      <c r="CU60">
        <f>AN60*'body umiestnenia'!$F$7</f>
        <v>0</v>
      </c>
      <c r="CV60">
        <f>AO60*'body umiestnenia'!$F$8</f>
        <v>0</v>
      </c>
      <c r="CW60">
        <f>AP60*'body umiestnenia'!$F$9</f>
        <v>0</v>
      </c>
      <c r="CX60">
        <f>AQ60*'body umiestnenia'!$F$10</f>
        <v>0</v>
      </c>
      <c r="CY60">
        <f>AR60*'body umiestnenia'!$F$11</f>
        <v>0</v>
      </c>
      <c r="CZ60">
        <f>AS60*'body umiestnenia'!$F$12</f>
        <v>0</v>
      </c>
      <c r="DA60">
        <f>AT60*'body umiestnenia'!$F$13</f>
        <v>0</v>
      </c>
      <c r="DB60">
        <f>AU60*'body umiestnenia'!$F$14</f>
        <v>0</v>
      </c>
      <c r="DC60">
        <f>AV60*'body umiestnenia'!$G$3</f>
        <v>0</v>
      </c>
      <c r="DD60">
        <f>AW60*'body umiestnenia'!$G$4</f>
        <v>0</v>
      </c>
      <c r="DE60">
        <f>AX60*'body umiestnenia'!$G$5</f>
        <v>0</v>
      </c>
      <c r="DF60">
        <f>AY60*'body umiestnenia'!$G$6</f>
        <v>0</v>
      </c>
      <c r="DG60">
        <f>AZ60*'body umiestnenia'!$G$7</f>
        <v>0</v>
      </c>
      <c r="DH60">
        <f>BA60*'body umiestnenia'!$G$8</f>
        <v>0</v>
      </c>
      <c r="DI60">
        <f>BB60*'body umiestnenia'!$G$9</f>
        <v>0</v>
      </c>
      <c r="DJ60">
        <f>BC60*'body umiestnenia'!$G$10</f>
        <v>0</v>
      </c>
      <c r="DK60">
        <f t="shared" si="0"/>
        <v>0</v>
      </c>
      <c r="DL60">
        <f t="shared" si="1"/>
        <v>0</v>
      </c>
      <c r="DM60">
        <f t="shared" si="2"/>
        <v>0</v>
      </c>
      <c r="DN60">
        <f t="shared" si="3"/>
        <v>0</v>
      </c>
      <c r="DO60">
        <f t="shared" si="4"/>
        <v>0</v>
      </c>
    </row>
    <row r="61" spans="1:119" x14ac:dyDescent="0.3">
      <c r="A61" s="36" t="s">
        <v>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6"/>
      <c r="M61" s="6"/>
      <c r="N61" s="6"/>
      <c r="O61" s="6"/>
      <c r="P61" s="6"/>
      <c r="Q61" s="5"/>
      <c r="R61" s="5"/>
      <c r="S61" s="5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11"/>
      <c r="AW61" s="11"/>
      <c r="AX61" s="11"/>
      <c r="AY61" s="11"/>
      <c r="AZ61" s="11"/>
      <c r="BA61" s="11"/>
      <c r="BB61" s="11"/>
      <c r="BC61" s="11"/>
      <c r="BE61" s="1"/>
      <c r="BF61" s="1"/>
      <c r="BG61" s="1"/>
      <c r="BI61">
        <f>B61*'body umiestnenia'!$B$3</f>
        <v>0</v>
      </c>
      <c r="BJ61">
        <f>C61*'body umiestnenia'!$B$4</f>
        <v>0</v>
      </c>
      <c r="BK61">
        <f>D61*'body umiestnenia'!$B$5</f>
        <v>0</v>
      </c>
      <c r="BL61">
        <f>E61*'body umiestnenia'!$B$6</f>
        <v>0</v>
      </c>
      <c r="BM61">
        <f>F61*'body umiestnenia'!$B$7</f>
        <v>0</v>
      </c>
      <c r="BN61">
        <f>G61*'body umiestnenia'!$B$8</f>
        <v>0</v>
      </c>
      <c r="BO61">
        <f>H61*'body umiestnenia'!$B$9</f>
        <v>0</v>
      </c>
      <c r="BP61">
        <f>I61*'body umiestnenia'!$B$10</f>
        <v>0</v>
      </c>
      <c r="BQ61">
        <f>J61*'body umiestnenia'!$B$11</f>
        <v>0</v>
      </c>
      <c r="BR61">
        <f>K61*'body umiestnenia'!$B$12</f>
        <v>0</v>
      </c>
      <c r="BS61">
        <f>L61*'body umiestnenia'!$C$3</f>
        <v>0</v>
      </c>
      <c r="BT61">
        <f>M61*'body umiestnenia'!$C$4</f>
        <v>0</v>
      </c>
      <c r="BU61">
        <f>N61*'body umiestnenia'!$C$5</f>
        <v>0</v>
      </c>
      <c r="BV61">
        <f>O61*'body umiestnenia'!$C$6</f>
        <v>0</v>
      </c>
      <c r="BW61">
        <f>P61*'body umiestnenia'!$C$7</f>
        <v>0</v>
      </c>
      <c r="BX61">
        <f>Q61*'body umiestnenia'!$D$3</f>
        <v>0</v>
      </c>
      <c r="BY61">
        <f>R61*'body umiestnenia'!$D$4</f>
        <v>0</v>
      </c>
      <c r="BZ61">
        <f>S61*'body umiestnenia'!$D$5</f>
        <v>0</v>
      </c>
      <c r="CA61">
        <f>T61*'body umiestnenia'!$E$3</f>
        <v>0</v>
      </c>
      <c r="CB61">
        <f>U61*'body umiestnenia'!$E$4</f>
        <v>0</v>
      </c>
      <c r="CC61">
        <f>V61*'body umiestnenia'!$E$5</f>
        <v>0</v>
      </c>
      <c r="CD61">
        <f>W61*'body umiestnenia'!$E$6</f>
        <v>0</v>
      </c>
      <c r="CE61">
        <f>X61*'body umiestnenia'!$E$7</f>
        <v>0</v>
      </c>
      <c r="CF61">
        <f>Y61*'body umiestnenia'!$E$8</f>
        <v>0</v>
      </c>
      <c r="CG61">
        <f>Z61*'body umiestnenia'!$E$9</f>
        <v>0</v>
      </c>
      <c r="CH61">
        <f>AA61*'body umiestnenia'!$E$10</f>
        <v>0</v>
      </c>
      <c r="CI61">
        <f>AB61*'body umiestnenia'!$E$11</f>
        <v>0</v>
      </c>
      <c r="CJ61">
        <f>AC61*'body umiestnenia'!$E$12</f>
        <v>0</v>
      </c>
      <c r="CK61">
        <f>AD61*'body umiestnenia'!$E$13</f>
        <v>0</v>
      </c>
      <c r="CL61">
        <f>AE61*'body umiestnenia'!$E$14</f>
        <v>0</v>
      </c>
      <c r="CM61">
        <f>AF61*'body umiestnenia'!$E$15</f>
        <v>0</v>
      </c>
      <c r="CN61">
        <f>AG61*'body umiestnenia'!$E$16</f>
        <v>0</v>
      </c>
      <c r="CO61">
        <f>AH61*'body umiestnenia'!$E$17</f>
        <v>0</v>
      </c>
      <c r="CP61">
        <f>AI61*'body umiestnenia'!$E$18</f>
        <v>0</v>
      </c>
      <c r="CQ61">
        <f>AJ61*'body umiestnenia'!$F$3</f>
        <v>0</v>
      </c>
      <c r="CR61">
        <f>AK61*'body umiestnenia'!$F$4</f>
        <v>0</v>
      </c>
      <c r="CS61">
        <f>AL61*'body umiestnenia'!$F$5</f>
        <v>0</v>
      </c>
      <c r="CT61">
        <f>AM61*'body umiestnenia'!$F$6</f>
        <v>0</v>
      </c>
      <c r="CU61">
        <f>AN61*'body umiestnenia'!$F$7</f>
        <v>0</v>
      </c>
      <c r="CV61">
        <f>AO61*'body umiestnenia'!$F$8</f>
        <v>0</v>
      </c>
      <c r="CW61">
        <f>AP61*'body umiestnenia'!$F$9</f>
        <v>0</v>
      </c>
      <c r="CX61">
        <f>AQ61*'body umiestnenia'!$F$10</f>
        <v>0</v>
      </c>
      <c r="CY61">
        <f>AR61*'body umiestnenia'!$F$11</f>
        <v>0</v>
      </c>
      <c r="CZ61">
        <f>AS61*'body umiestnenia'!$F$12</f>
        <v>0</v>
      </c>
      <c r="DA61">
        <f>AT61*'body umiestnenia'!$F$13</f>
        <v>0</v>
      </c>
      <c r="DB61">
        <f>AU61*'body umiestnenia'!$F$14</f>
        <v>0</v>
      </c>
      <c r="DC61">
        <f>AV61*'body umiestnenia'!$G$3</f>
        <v>0</v>
      </c>
      <c r="DD61">
        <f>AW61*'body umiestnenia'!$G$4</f>
        <v>0</v>
      </c>
      <c r="DE61">
        <f>AX61*'body umiestnenia'!$G$5</f>
        <v>0</v>
      </c>
      <c r="DF61">
        <f>AY61*'body umiestnenia'!$G$6</f>
        <v>0</v>
      </c>
      <c r="DG61">
        <f>AZ61*'body umiestnenia'!$G$7</f>
        <v>0</v>
      </c>
      <c r="DH61">
        <f>BA61*'body umiestnenia'!$G$8</f>
        <v>0</v>
      </c>
      <c r="DI61">
        <f>BB61*'body umiestnenia'!$G$9</f>
        <v>0</v>
      </c>
      <c r="DJ61">
        <f>BC61*'body umiestnenia'!$G$10</f>
        <v>0</v>
      </c>
      <c r="DK61">
        <f t="shared" si="0"/>
        <v>0</v>
      </c>
      <c r="DL61">
        <f t="shared" si="1"/>
        <v>0</v>
      </c>
      <c r="DM61">
        <f t="shared" si="2"/>
        <v>0</v>
      </c>
      <c r="DN61">
        <f t="shared" si="3"/>
        <v>0</v>
      </c>
      <c r="DO61">
        <f t="shared" si="4"/>
        <v>0</v>
      </c>
    </row>
    <row r="62" spans="1:119" x14ac:dyDescent="0.3">
      <c r="A62" s="36" t="s">
        <v>36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6"/>
      <c r="M62" s="6"/>
      <c r="N62" s="6"/>
      <c r="O62" s="6"/>
      <c r="P62" s="6"/>
      <c r="Q62" s="5"/>
      <c r="R62" s="5"/>
      <c r="S62" s="5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11"/>
      <c r="AW62" s="11"/>
      <c r="AX62" s="11"/>
      <c r="AY62" s="11"/>
      <c r="AZ62" s="11"/>
      <c r="BA62" s="11"/>
      <c r="BB62" s="11"/>
      <c r="BC62" s="11"/>
      <c r="BE62" s="1"/>
      <c r="BF62" s="1"/>
      <c r="BG62" s="1"/>
      <c r="BI62">
        <f>B62*'body umiestnenia'!$B$3</f>
        <v>0</v>
      </c>
      <c r="BJ62">
        <f>C62*'body umiestnenia'!$B$4</f>
        <v>0</v>
      </c>
      <c r="BK62">
        <f>D62*'body umiestnenia'!$B$5</f>
        <v>0</v>
      </c>
      <c r="BL62">
        <f>E62*'body umiestnenia'!$B$6</f>
        <v>0</v>
      </c>
      <c r="BM62">
        <f>F62*'body umiestnenia'!$B$7</f>
        <v>0</v>
      </c>
      <c r="BN62">
        <f>G62*'body umiestnenia'!$B$8</f>
        <v>0</v>
      </c>
      <c r="BO62">
        <f>H62*'body umiestnenia'!$B$9</f>
        <v>0</v>
      </c>
      <c r="BP62">
        <f>I62*'body umiestnenia'!$B$10</f>
        <v>0</v>
      </c>
      <c r="BQ62">
        <f>J62*'body umiestnenia'!$B$11</f>
        <v>0</v>
      </c>
      <c r="BR62">
        <f>K62*'body umiestnenia'!$B$12</f>
        <v>0</v>
      </c>
      <c r="BS62">
        <f>L62*'body umiestnenia'!$C$3</f>
        <v>0</v>
      </c>
      <c r="BT62">
        <f>M62*'body umiestnenia'!$C$4</f>
        <v>0</v>
      </c>
      <c r="BU62">
        <f>N62*'body umiestnenia'!$C$5</f>
        <v>0</v>
      </c>
      <c r="BV62">
        <f>O62*'body umiestnenia'!$C$6</f>
        <v>0</v>
      </c>
      <c r="BW62">
        <f>P62*'body umiestnenia'!$C$7</f>
        <v>0</v>
      </c>
      <c r="BX62">
        <f>Q62*'body umiestnenia'!$D$3</f>
        <v>0</v>
      </c>
      <c r="BY62">
        <f>R62*'body umiestnenia'!$D$4</f>
        <v>0</v>
      </c>
      <c r="BZ62">
        <f>S62*'body umiestnenia'!$D$5</f>
        <v>0</v>
      </c>
      <c r="CA62">
        <f>T62*'body umiestnenia'!$E$3</f>
        <v>0</v>
      </c>
      <c r="CB62">
        <f>U62*'body umiestnenia'!$E$4</f>
        <v>0</v>
      </c>
      <c r="CC62">
        <f>V62*'body umiestnenia'!$E$5</f>
        <v>0</v>
      </c>
      <c r="CD62">
        <f>W62*'body umiestnenia'!$E$6</f>
        <v>0</v>
      </c>
      <c r="CE62">
        <f>X62*'body umiestnenia'!$E$7</f>
        <v>0</v>
      </c>
      <c r="CF62">
        <f>Y62*'body umiestnenia'!$E$8</f>
        <v>0</v>
      </c>
      <c r="CG62">
        <f>Z62*'body umiestnenia'!$E$9</f>
        <v>0</v>
      </c>
      <c r="CH62">
        <f>AA62*'body umiestnenia'!$E$10</f>
        <v>0</v>
      </c>
      <c r="CI62">
        <f>AB62*'body umiestnenia'!$E$11</f>
        <v>0</v>
      </c>
      <c r="CJ62">
        <f>AC62*'body umiestnenia'!$E$12</f>
        <v>0</v>
      </c>
      <c r="CK62">
        <f>AD62*'body umiestnenia'!$E$13</f>
        <v>0</v>
      </c>
      <c r="CL62">
        <f>AE62*'body umiestnenia'!$E$14</f>
        <v>0</v>
      </c>
      <c r="CM62">
        <f>AF62*'body umiestnenia'!$E$15</f>
        <v>0</v>
      </c>
      <c r="CN62">
        <f>AG62*'body umiestnenia'!$E$16</f>
        <v>0</v>
      </c>
      <c r="CO62">
        <f>AH62*'body umiestnenia'!$E$17</f>
        <v>0</v>
      </c>
      <c r="CP62">
        <f>AI62*'body umiestnenia'!$E$18</f>
        <v>0</v>
      </c>
      <c r="CQ62">
        <f>AJ62*'body umiestnenia'!$F$3</f>
        <v>0</v>
      </c>
      <c r="CR62">
        <f>AK62*'body umiestnenia'!$F$4</f>
        <v>0</v>
      </c>
      <c r="CS62">
        <f>AL62*'body umiestnenia'!$F$5</f>
        <v>0</v>
      </c>
      <c r="CT62">
        <f>AM62*'body umiestnenia'!$F$6</f>
        <v>0</v>
      </c>
      <c r="CU62">
        <f>AN62*'body umiestnenia'!$F$7</f>
        <v>0</v>
      </c>
      <c r="CV62">
        <f>AO62*'body umiestnenia'!$F$8</f>
        <v>0</v>
      </c>
      <c r="CW62">
        <f>AP62*'body umiestnenia'!$F$9</f>
        <v>0</v>
      </c>
      <c r="CX62">
        <f>AQ62*'body umiestnenia'!$F$10</f>
        <v>0</v>
      </c>
      <c r="CY62">
        <f>AR62*'body umiestnenia'!$F$11</f>
        <v>0</v>
      </c>
      <c r="CZ62">
        <f>AS62*'body umiestnenia'!$F$12</f>
        <v>0</v>
      </c>
      <c r="DA62">
        <f>AT62*'body umiestnenia'!$F$13</f>
        <v>0</v>
      </c>
      <c r="DB62">
        <f>AU62*'body umiestnenia'!$F$14</f>
        <v>0</v>
      </c>
      <c r="DC62">
        <f>AV62*'body umiestnenia'!$G$3</f>
        <v>0</v>
      </c>
      <c r="DD62">
        <f>AW62*'body umiestnenia'!$G$4</f>
        <v>0</v>
      </c>
      <c r="DE62">
        <f>AX62*'body umiestnenia'!$G$5</f>
        <v>0</v>
      </c>
      <c r="DF62">
        <f>AY62*'body umiestnenia'!$G$6</f>
        <v>0</v>
      </c>
      <c r="DG62">
        <f>AZ62*'body umiestnenia'!$G$7</f>
        <v>0</v>
      </c>
      <c r="DH62">
        <f>BA62*'body umiestnenia'!$G$8</f>
        <v>0</v>
      </c>
      <c r="DI62">
        <f>BB62*'body umiestnenia'!$G$9</f>
        <v>0</v>
      </c>
      <c r="DJ62">
        <f>BC62*'body umiestnenia'!$G$10</f>
        <v>0</v>
      </c>
      <c r="DK62">
        <f t="shared" si="0"/>
        <v>0</v>
      </c>
      <c r="DL62">
        <f t="shared" si="1"/>
        <v>0</v>
      </c>
      <c r="DM62">
        <f t="shared" si="2"/>
        <v>0</v>
      </c>
      <c r="DN62">
        <f t="shared" si="3"/>
        <v>0</v>
      </c>
      <c r="DO62">
        <f t="shared" si="4"/>
        <v>0</v>
      </c>
    </row>
    <row r="63" spans="1:119" x14ac:dyDescent="0.3">
      <c r="A63" s="36" t="s">
        <v>58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6"/>
      <c r="M63" s="6"/>
      <c r="N63" s="6"/>
      <c r="O63" s="6"/>
      <c r="P63" s="6"/>
      <c r="Q63" s="5"/>
      <c r="R63" s="5"/>
      <c r="S63" s="5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11"/>
      <c r="AW63" s="11"/>
      <c r="AX63" s="11"/>
      <c r="AY63" s="11"/>
      <c r="AZ63" s="11"/>
      <c r="BA63" s="11"/>
      <c r="BB63" s="11"/>
      <c r="BC63" s="11"/>
      <c r="BE63" s="1"/>
      <c r="BF63" s="1"/>
      <c r="BG63" s="1"/>
      <c r="BI63">
        <f>B63*'body umiestnenia'!$B$3</f>
        <v>0</v>
      </c>
      <c r="BJ63">
        <f>C63*'body umiestnenia'!$B$4</f>
        <v>0</v>
      </c>
      <c r="BK63">
        <f>D63*'body umiestnenia'!$B$5</f>
        <v>0</v>
      </c>
      <c r="BL63">
        <f>E63*'body umiestnenia'!$B$6</f>
        <v>0</v>
      </c>
      <c r="BM63">
        <f>F63*'body umiestnenia'!$B$7</f>
        <v>0</v>
      </c>
      <c r="BN63">
        <f>G63*'body umiestnenia'!$B$8</f>
        <v>0</v>
      </c>
      <c r="BO63">
        <f>H63*'body umiestnenia'!$B$9</f>
        <v>0</v>
      </c>
      <c r="BP63">
        <f>I63*'body umiestnenia'!$B$10</f>
        <v>0</v>
      </c>
      <c r="BQ63">
        <f>J63*'body umiestnenia'!$B$11</f>
        <v>0</v>
      </c>
      <c r="BR63">
        <f>K63*'body umiestnenia'!$B$12</f>
        <v>0</v>
      </c>
      <c r="BS63">
        <f>L63*'body umiestnenia'!$C$3</f>
        <v>0</v>
      </c>
      <c r="BT63">
        <f>M63*'body umiestnenia'!$C$4</f>
        <v>0</v>
      </c>
      <c r="BU63">
        <f>N63*'body umiestnenia'!$C$5</f>
        <v>0</v>
      </c>
      <c r="BV63">
        <f>O63*'body umiestnenia'!$C$6</f>
        <v>0</v>
      </c>
      <c r="BW63">
        <f>P63*'body umiestnenia'!$C$7</f>
        <v>0</v>
      </c>
      <c r="BX63">
        <f>Q63*'body umiestnenia'!$D$3</f>
        <v>0</v>
      </c>
      <c r="BY63">
        <f>R63*'body umiestnenia'!$D$4</f>
        <v>0</v>
      </c>
      <c r="BZ63">
        <f>S63*'body umiestnenia'!$D$5</f>
        <v>0</v>
      </c>
      <c r="CA63">
        <f>T63*'body umiestnenia'!$E$3</f>
        <v>0</v>
      </c>
      <c r="CB63">
        <f>U63*'body umiestnenia'!$E$4</f>
        <v>0</v>
      </c>
      <c r="CC63">
        <f>V63*'body umiestnenia'!$E$5</f>
        <v>0</v>
      </c>
      <c r="CD63">
        <f>W63*'body umiestnenia'!$E$6</f>
        <v>0</v>
      </c>
      <c r="CE63">
        <f>X63*'body umiestnenia'!$E$7</f>
        <v>0</v>
      </c>
      <c r="CF63">
        <f>Y63*'body umiestnenia'!$E$8</f>
        <v>0</v>
      </c>
      <c r="CG63">
        <f>Z63*'body umiestnenia'!$E$9</f>
        <v>0</v>
      </c>
      <c r="CH63">
        <f>AA63*'body umiestnenia'!$E$10</f>
        <v>0</v>
      </c>
      <c r="CI63">
        <f>AB63*'body umiestnenia'!$E$11</f>
        <v>0</v>
      </c>
      <c r="CJ63">
        <f>AC63*'body umiestnenia'!$E$12</f>
        <v>0</v>
      </c>
      <c r="CK63">
        <f>AD63*'body umiestnenia'!$E$13</f>
        <v>0</v>
      </c>
      <c r="CL63">
        <f>AE63*'body umiestnenia'!$E$14</f>
        <v>0</v>
      </c>
      <c r="CM63">
        <f>AF63*'body umiestnenia'!$E$15</f>
        <v>0</v>
      </c>
      <c r="CN63">
        <f>AG63*'body umiestnenia'!$E$16</f>
        <v>0</v>
      </c>
      <c r="CO63">
        <f>AH63*'body umiestnenia'!$E$17</f>
        <v>0</v>
      </c>
      <c r="CP63">
        <f>AI63*'body umiestnenia'!$E$18</f>
        <v>0</v>
      </c>
      <c r="CQ63">
        <f>AJ63*'body umiestnenia'!$F$3</f>
        <v>0</v>
      </c>
      <c r="CR63">
        <f>AK63*'body umiestnenia'!$F$4</f>
        <v>0</v>
      </c>
      <c r="CS63">
        <f>AL63*'body umiestnenia'!$F$5</f>
        <v>0</v>
      </c>
      <c r="CT63">
        <f>AM63*'body umiestnenia'!$F$6</f>
        <v>0</v>
      </c>
      <c r="CU63">
        <f>AN63*'body umiestnenia'!$F$7</f>
        <v>0</v>
      </c>
      <c r="CV63">
        <f>AO63*'body umiestnenia'!$F$8</f>
        <v>0</v>
      </c>
      <c r="CW63">
        <f>AP63*'body umiestnenia'!$F$9</f>
        <v>0</v>
      </c>
      <c r="CX63">
        <f>AQ63*'body umiestnenia'!$F$10</f>
        <v>0</v>
      </c>
      <c r="CY63">
        <f>AR63*'body umiestnenia'!$F$11</f>
        <v>0</v>
      </c>
      <c r="CZ63">
        <f>AS63*'body umiestnenia'!$F$12</f>
        <v>0</v>
      </c>
      <c r="DA63">
        <f>AT63*'body umiestnenia'!$F$13</f>
        <v>0</v>
      </c>
      <c r="DB63">
        <f>AU63*'body umiestnenia'!$F$14</f>
        <v>0</v>
      </c>
      <c r="DC63">
        <f>AV63*'body umiestnenia'!$G$3</f>
        <v>0</v>
      </c>
      <c r="DD63">
        <f>AW63*'body umiestnenia'!$G$4</f>
        <v>0</v>
      </c>
      <c r="DE63">
        <f>AX63*'body umiestnenia'!$G$5</f>
        <v>0</v>
      </c>
      <c r="DF63">
        <f>AY63*'body umiestnenia'!$G$6</f>
        <v>0</v>
      </c>
      <c r="DG63">
        <f>AZ63*'body umiestnenia'!$G$7</f>
        <v>0</v>
      </c>
      <c r="DH63">
        <f>BA63*'body umiestnenia'!$G$8</f>
        <v>0</v>
      </c>
      <c r="DI63">
        <f>BB63*'body umiestnenia'!$G$9</f>
        <v>0</v>
      </c>
      <c r="DJ63">
        <f>BC63*'body umiestnenia'!$G$10</f>
        <v>0</v>
      </c>
      <c r="DK63">
        <f t="shared" si="0"/>
        <v>0</v>
      </c>
      <c r="DL63">
        <f t="shared" si="1"/>
        <v>0</v>
      </c>
      <c r="DM63">
        <f t="shared" si="2"/>
        <v>0</v>
      </c>
      <c r="DN63">
        <f t="shared" si="3"/>
        <v>0</v>
      </c>
      <c r="DO63">
        <f t="shared" si="4"/>
        <v>0</v>
      </c>
    </row>
    <row r="64" spans="1:119" x14ac:dyDescent="0.3">
      <c r="A64" s="36" t="s">
        <v>59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6"/>
      <c r="M64" s="6"/>
      <c r="N64" s="6"/>
      <c r="O64" s="6"/>
      <c r="P64" s="6"/>
      <c r="Q64" s="5"/>
      <c r="R64" s="5"/>
      <c r="S64" s="5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11"/>
      <c r="AW64" s="11"/>
      <c r="AX64" s="11"/>
      <c r="AY64" s="11"/>
      <c r="AZ64" s="11"/>
      <c r="BA64" s="11"/>
      <c r="BB64" s="11"/>
      <c r="BC64" s="11"/>
      <c r="BE64" s="1"/>
      <c r="BF64" s="1"/>
      <c r="BG64" s="1"/>
      <c r="BI64">
        <f>B64*'body umiestnenia'!$B$3</f>
        <v>0</v>
      </c>
      <c r="BJ64">
        <f>C64*'body umiestnenia'!$B$4</f>
        <v>0</v>
      </c>
      <c r="BK64">
        <f>D64*'body umiestnenia'!$B$5</f>
        <v>0</v>
      </c>
      <c r="BL64">
        <f>E64*'body umiestnenia'!$B$6</f>
        <v>0</v>
      </c>
      <c r="BM64">
        <f>F64*'body umiestnenia'!$B$7</f>
        <v>0</v>
      </c>
      <c r="BN64">
        <f>G64*'body umiestnenia'!$B$8</f>
        <v>0</v>
      </c>
      <c r="BO64">
        <f>H64*'body umiestnenia'!$B$9</f>
        <v>0</v>
      </c>
      <c r="BP64">
        <f>I64*'body umiestnenia'!$B$10</f>
        <v>0</v>
      </c>
      <c r="BQ64">
        <f>J64*'body umiestnenia'!$B$11</f>
        <v>0</v>
      </c>
      <c r="BR64">
        <f>K64*'body umiestnenia'!$B$12</f>
        <v>0</v>
      </c>
      <c r="BS64">
        <f>L64*'body umiestnenia'!$C$3</f>
        <v>0</v>
      </c>
      <c r="BT64">
        <f>M64*'body umiestnenia'!$C$4</f>
        <v>0</v>
      </c>
      <c r="BU64">
        <f>N64*'body umiestnenia'!$C$5</f>
        <v>0</v>
      </c>
      <c r="BV64">
        <f>O64*'body umiestnenia'!$C$6</f>
        <v>0</v>
      </c>
      <c r="BW64">
        <f>P64*'body umiestnenia'!$C$7</f>
        <v>0</v>
      </c>
      <c r="BX64">
        <f>Q64*'body umiestnenia'!$D$3</f>
        <v>0</v>
      </c>
      <c r="BY64">
        <f>R64*'body umiestnenia'!$D$4</f>
        <v>0</v>
      </c>
      <c r="BZ64">
        <f>S64*'body umiestnenia'!$D$5</f>
        <v>0</v>
      </c>
      <c r="CA64">
        <f>T64*'body umiestnenia'!$E$3</f>
        <v>0</v>
      </c>
      <c r="CB64">
        <f>U64*'body umiestnenia'!$E$4</f>
        <v>0</v>
      </c>
      <c r="CC64">
        <f>V64*'body umiestnenia'!$E$5</f>
        <v>0</v>
      </c>
      <c r="CD64">
        <f>W64*'body umiestnenia'!$E$6</f>
        <v>0</v>
      </c>
      <c r="CE64">
        <f>X64*'body umiestnenia'!$E$7</f>
        <v>0</v>
      </c>
      <c r="CF64">
        <f>Y64*'body umiestnenia'!$E$8</f>
        <v>0</v>
      </c>
      <c r="CG64">
        <f>Z64*'body umiestnenia'!$E$9</f>
        <v>0</v>
      </c>
      <c r="CH64">
        <f>AA64*'body umiestnenia'!$E$10</f>
        <v>0</v>
      </c>
      <c r="CI64">
        <f>AB64*'body umiestnenia'!$E$11</f>
        <v>0</v>
      </c>
      <c r="CJ64">
        <f>AC64*'body umiestnenia'!$E$12</f>
        <v>0</v>
      </c>
      <c r="CK64">
        <f>AD64*'body umiestnenia'!$E$13</f>
        <v>0</v>
      </c>
      <c r="CL64">
        <f>AE64*'body umiestnenia'!$E$14</f>
        <v>0</v>
      </c>
      <c r="CM64">
        <f>AF64*'body umiestnenia'!$E$15</f>
        <v>0</v>
      </c>
      <c r="CN64">
        <f>AG64*'body umiestnenia'!$E$16</f>
        <v>0</v>
      </c>
      <c r="CO64">
        <f>AH64*'body umiestnenia'!$E$17</f>
        <v>0</v>
      </c>
      <c r="CP64">
        <f>AI64*'body umiestnenia'!$E$18</f>
        <v>0</v>
      </c>
      <c r="CQ64">
        <f>AJ64*'body umiestnenia'!$F$3</f>
        <v>0</v>
      </c>
      <c r="CR64">
        <f>AK64*'body umiestnenia'!$F$4</f>
        <v>0</v>
      </c>
      <c r="CS64">
        <f>AL64*'body umiestnenia'!$F$5</f>
        <v>0</v>
      </c>
      <c r="CT64">
        <f>AM64*'body umiestnenia'!$F$6</f>
        <v>0</v>
      </c>
      <c r="CU64">
        <f>AN64*'body umiestnenia'!$F$7</f>
        <v>0</v>
      </c>
      <c r="CV64">
        <f>AO64*'body umiestnenia'!$F$8</f>
        <v>0</v>
      </c>
      <c r="CW64">
        <f>AP64*'body umiestnenia'!$F$9</f>
        <v>0</v>
      </c>
      <c r="CX64">
        <f>AQ64*'body umiestnenia'!$F$10</f>
        <v>0</v>
      </c>
      <c r="CY64">
        <f>AR64*'body umiestnenia'!$F$11</f>
        <v>0</v>
      </c>
      <c r="CZ64">
        <f>AS64*'body umiestnenia'!$F$12</f>
        <v>0</v>
      </c>
      <c r="DA64">
        <f>AT64*'body umiestnenia'!$F$13</f>
        <v>0</v>
      </c>
      <c r="DB64">
        <f>AU64*'body umiestnenia'!$F$14</f>
        <v>0</v>
      </c>
      <c r="DC64">
        <f>AV64*'body umiestnenia'!$G$3</f>
        <v>0</v>
      </c>
      <c r="DD64">
        <f>AW64*'body umiestnenia'!$G$4</f>
        <v>0</v>
      </c>
      <c r="DE64">
        <f>AX64*'body umiestnenia'!$G$5</f>
        <v>0</v>
      </c>
      <c r="DF64">
        <f>AY64*'body umiestnenia'!$G$6</f>
        <v>0</v>
      </c>
      <c r="DG64">
        <f>AZ64*'body umiestnenia'!$G$7</f>
        <v>0</v>
      </c>
      <c r="DH64">
        <f>BA64*'body umiestnenia'!$G$8</f>
        <v>0</v>
      </c>
      <c r="DI64">
        <f>BB64*'body umiestnenia'!$G$9</f>
        <v>0</v>
      </c>
      <c r="DJ64">
        <f>BC64*'body umiestnenia'!$G$10</f>
        <v>0</v>
      </c>
      <c r="DK64">
        <f t="shared" si="0"/>
        <v>0</v>
      </c>
      <c r="DL64">
        <f t="shared" si="1"/>
        <v>0</v>
      </c>
      <c r="DM64">
        <f t="shared" si="2"/>
        <v>0</v>
      </c>
      <c r="DN64">
        <f t="shared" si="3"/>
        <v>0</v>
      </c>
      <c r="DO64">
        <f t="shared" si="4"/>
        <v>0</v>
      </c>
    </row>
    <row r="65" spans="1:119" x14ac:dyDescent="0.3">
      <c r="A65" s="36" t="s">
        <v>60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6"/>
      <c r="M65" s="6"/>
      <c r="N65" s="6"/>
      <c r="O65" s="6"/>
      <c r="P65" s="6"/>
      <c r="Q65" s="5"/>
      <c r="R65" s="5"/>
      <c r="S65" s="5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1"/>
      <c r="AW65" s="11"/>
      <c r="AX65" s="11"/>
      <c r="AY65" s="11"/>
      <c r="AZ65" s="11"/>
      <c r="BA65" s="11"/>
      <c r="BB65" s="11"/>
      <c r="BC65" s="11"/>
      <c r="BE65" s="1"/>
      <c r="BF65" s="1"/>
      <c r="BG65" s="1"/>
      <c r="BI65">
        <f>B65*'body umiestnenia'!$B$3</f>
        <v>0</v>
      </c>
      <c r="BJ65">
        <f>C65*'body umiestnenia'!$B$4</f>
        <v>0</v>
      </c>
      <c r="BK65">
        <f>D65*'body umiestnenia'!$B$5</f>
        <v>0</v>
      </c>
      <c r="BL65">
        <f>E65*'body umiestnenia'!$B$6</f>
        <v>0</v>
      </c>
      <c r="BM65">
        <f>F65*'body umiestnenia'!$B$7</f>
        <v>0</v>
      </c>
      <c r="BN65">
        <f>G65*'body umiestnenia'!$B$8</f>
        <v>0</v>
      </c>
      <c r="BO65">
        <f>H65*'body umiestnenia'!$B$9</f>
        <v>0</v>
      </c>
      <c r="BP65">
        <f>I65*'body umiestnenia'!$B$10</f>
        <v>0</v>
      </c>
      <c r="BQ65">
        <f>J65*'body umiestnenia'!$B$11</f>
        <v>0</v>
      </c>
      <c r="BR65">
        <f>K65*'body umiestnenia'!$B$12</f>
        <v>0</v>
      </c>
      <c r="BS65">
        <f>L65*'body umiestnenia'!$C$3</f>
        <v>0</v>
      </c>
      <c r="BT65">
        <f>M65*'body umiestnenia'!$C$4</f>
        <v>0</v>
      </c>
      <c r="BU65">
        <f>N65*'body umiestnenia'!$C$5</f>
        <v>0</v>
      </c>
      <c r="BV65">
        <f>O65*'body umiestnenia'!$C$6</f>
        <v>0</v>
      </c>
      <c r="BW65">
        <f>P65*'body umiestnenia'!$C$7</f>
        <v>0</v>
      </c>
      <c r="BX65">
        <f>Q65*'body umiestnenia'!$D$3</f>
        <v>0</v>
      </c>
      <c r="BY65">
        <f>R65*'body umiestnenia'!$D$4</f>
        <v>0</v>
      </c>
      <c r="BZ65">
        <f>S65*'body umiestnenia'!$D$5</f>
        <v>0</v>
      </c>
      <c r="CA65">
        <f>T65*'body umiestnenia'!$E$3</f>
        <v>0</v>
      </c>
      <c r="CB65">
        <f>U65*'body umiestnenia'!$E$4</f>
        <v>0</v>
      </c>
      <c r="CC65">
        <f>V65*'body umiestnenia'!$E$5</f>
        <v>0</v>
      </c>
      <c r="CD65">
        <f>W65*'body umiestnenia'!$E$6</f>
        <v>0</v>
      </c>
      <c r="CE65">
        <f>X65*'body umiestnenia'!$E$7</f>
        <v>0</v>
      </c>
      <c r="CF65">
        <f>Y65*'body umiestnenia'!$E$8</f>
        <v>0</v>
      </c>
      <c r="CG65">
        <f>Z65*'body umiestnenia'!$E$9</f>
        <v>0</v>
      </c>
      <c r="CH65">
        <f>AA65*'body umiestnenia'!$E$10</f>
        <v>0</v>
      </c>
      <c r="CI65">
        <f>AB65*'body umiestnenia'!$E$11</f>
        <v>0</v>
      </c>
      <c r="CJ65">
        <f>AC65*'body umiestnenia'!$E$12</f>
        <v>0</v>
      </c>
      <c r="CK65">
        <f>AD65*'body umiestnenia'!$E$13</f>
        <v>0</v>
      </c>
      <c r="CL65">
        <f>AE65*'body umiestnenia'!$E$14</f>
        <v>0</v>
      </c>
      <c r="CM65">
        <f>AF65*'body umiestnenia'!$E$15</f>
        <v>0</v>
      </c>
      <c r="CN65">
        <f>AG65*'body umiestnenia'!$E$16</f>
        <v>0</v>
      </c>
      <c r="CO65">
        <f>AH65*'body umiestnenia'!$E$17</f>
        <v>0</v>
      </c>
      <c r="CP65">
        <f>AI65*'body umiestnenia'!$E$18</f>
        <v>0</v>
      </c>
      <c r="CQ65">
        <f>AJ65*'body umiestnenia'!$F$3</f>
        <v>0</v>
      </c>
      <c r="CR65">
        <f>AK65*'body umiestnenia'!$F$4</f>
        <v>0</v>
      </c>
      <c r="CS65">
        <f>AL65*'body umiestnenia'!$F$5</f>
        <v>0</v>
      </c>
      <c r="CT65">
        <f>AM65*'body umiestnenia'!$F$6</f>
        <v>0</v>
      </c>
      <c r="CU65">
        <f>AN65*'body umiestnenia'!$F$7</f>
        <v>0</v>
      </c>
      <c r="CV65">
        <f>AO65*'body umiestnenia'!$F$8</f>
        <v>0</v>
      </c>
      <c r="CW65">
        <f>AP65*'body umiestnenia'!$F$9</f>
        <v>0</v>
      </c>
      <c r="CX65">
        <f>AQ65*'body umiestnenia'!$F$10</f>
        <v>0</v>
      </c>
      <c r="CY65">
        <f>AR65*'body umiestnenia'!$F$11</f>
        <v>0</v>
      </c>
      <c r="CZ65">
        <f>AS65*'body umiestnenia'!$F$12</f>
        <v>0</v>
      </c>
      <c r="DA65">
        <f>AT65*'body umiestnenia'!$F$13</f>
        <v>0</v>
      </c>
      <c r="DB65">
        <f>AU65*'body umiestnenia'!$F$14</f>
        <v>0</v>
      </c>
      <c r="DC65">
        <f>AV65*'body umiestnenia'!$G$3</f>
        <v>0</v>
      </c>
      <c r="DD65">
        <f>AW65*'body umiestnenia'!$G$4</f>
        <v>0</v>
      </c>
      <c r="DE65">
        <f>AX65*'body umiestnenia'!$G$5</f>
        <v>0</v>
      </c>
      <c r="DF65">
        <f>AY65*'body umiestnenia'!$G$6</f>
        <v>0</v>
      </c>
      <c r="DG65">
        <f>AZ65*'body umiestnenia'!$G$7</f>
        <v>0</v>
      </c>
      <c r="DH65">
        <f>BA65*'body umiestnenia'!$G$8</f>
        <v>0</v>
      </c>
      <c r="DI65">
        <f>BB65*'body umiestnenia'!$G$9</f>
        <v>0</v>
      </c>
      <c r="DJ65">
        <f>BC65*'body umiestnenia'!$G$10</f>
        <v>0</v>
      </c>
      <c r="DK65">
        <f t="shared" si="0"/>
        <v>0</v>
      </c>
      <c r="DL65">
        <f t="shared" si="1"/>
        <v>0</v>
      </c>
      <c r="DM65">
        <f t="shared" si="2"/>
        <v>0</v>
      </c>
      <c r="DN65">
        <f t="shared" si="3"/>
        <v>0</v>
      </c>
      <c r="DO65">
        <f t="shared" si="4"/>
        <v>0</v>
      </c>
    </row>
    <row r="66" spans="1:119" x14ac:dyDescent="0.3">
      <c r="A66" s="16" t="s">
        <v>61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  <c r="M66" s="6"/>
      <c r="N66" s="6"/>
      <c r="O66" s="6"/>
      <c r="P66" s="6"/>
      <c r="Q66" s="5"/>
      <c r="R66" s="5"/>
      <c r="S66" s="5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1"/>
      <c r="AW66" s="11"/>
      <c r="AX66" s="11"/>
      <c r="AY66" s="11"/>
      <c r="AZ66" s="11"/>
      <c r="BA66" s="11"/>
      <c r="BB66" s="11"/>
      <c r="BC66" s="11"/>
      <c r="BE66" s="1"/>
      <c r="BF66" s="1"/>
      <c r="BG66" s="1"/>
      <c r="BI66">
        <f>B66*'body umiestnenia'!$B$3</f>
        <v>0</v>
      </c>
      <c r="BJ66">
        <f>C66*'body umiestnenia'!$B$4</f>
        <v>0</v>
      </c>
      <c r="BK66">
        <f>D66*'body umiestnenia'!$B$5</f>
        <v>0</v>
      </c>
      <c r="BL66">
        <f>E66*'body umiestnenia'!$B$6</f>
        <v>0</v>
      </c>
      <c r="BM66">
        <f>F66*'body umiestnenia'!$B$7</f>
        <v>0</v>
      </c>
      <c r="BN66">
        <f>G66*'body umiestnenia'!$B$8</f>
        <v>0</v>
      </c>
      <c r="BO66">
        <f>H66*'body umiestnenia'!$B$9</f>
        <v>0</v>
      </c>
      <c r="BP66">
        <f>I66*'body umiestnenia'!$B$10</f>
        <v>0</v>
      </c>
      <c r="BQ66">
        <f>J66*'body umiestnenia'!$B$11</f>
        <v>0</v>
      </c>
      <c r="BR66">
        <f>K66*'body umiestnenia'!$B$12</f>
        <v>0</v>
      </c>
      <c r="BS66">
        <f>L66*'body umiestnenia'!$C$3</f>
        <v>0</v>
      </c>
      <c r="BT66">
        <f>M66*'body umiestnenia'!$C$4</f>
        <v>0</v>
      </c>
      <c r="BU66">
        <f>N66*'body umiestnenia'!$C$5</f>
        <v>0</v>
      </c>
      <c r="BV66">
        <f>O66*'body umiestnenia'!$C$6</f>
        <v>0</v>
      </c>
      <c r="BW66">
        <f>P66*'body umiestnenia'!$C$7</f>
        <v>0</v>
      </c>
      <c r="BX66">
        <f>Q66*'body umiestnenia'!$D$3</f>
        <v>0</v>
      </c>
      <c r="BY66">
        <f>R66*'body umiestnenia'!$D$4</f>
        <v>0</v>
      </c>
      <c r="BZ66">
        <f>S66*'body umiestnenia'!$D$5</f>
        <v>0</v>
      </c>
      <c r="CA66">
        <f>T66*'body umiestnenia'!$E$3</f>
        <v>0</v>
      </c>
      <c r="CB66">
        <f>U66*'body umiestnenia'!$E$4</f>
        <v>0</v>
      </c>
      <c r="CC66">
        <f>V66*'body umiestnenia'!$E$5</f>
        <v>0</v>
      </c>
      <c r="CD66">
        <f>W66*'body umiestnenia'!$E$6</f>
        <v>0</v>
      </c>
      <c r="CE66">
        <f>X66*'body umiestnenia'!$E$7</f>
        <v>0</v>
      </c>
      <c r="CF66">
        <f>Y66*'body umiestnenia'!$E$8</f>
        <v>0</v>
      </c>
      <c r="CG66">
        <f>Z66*'body umiestnenia'!$E$9</f>
        <v>0</v>
      </c>
      <c r="CH66">
        <f>AA66*'body umiestnenia'!$E$10</f>
        <v>0</v>
      </c>
      <c r="CI66">
        <f>AB66*'body umiestnenia'!$E$11</f>
        <v>0</v>
      </c>
      <c r="CJ66">
        <f>AC66*'body umiestnenia'!$E$12</f>
        <v>0</v>
      </c>
      <c r="CK66">
        <f>AD66*'body umiestnenia'!$E$13</f>
        <v>0</v>
      </c>
      <c r="CL66">
        <f>AE66*'body umiestnenia'!$E$14</f>
        <v>0</v>
      </c>
      <c r="CM66">
        <f>AF66*'body umiestnenia'!$E$15</f>
        <v>0</v>
      </c>
      <c r="CN66">
        <f>AG66*'body umiestnenia'!$E$16</f>
        <v>0</v>
      </c>
      <c r="CO66">
        <f>AH66*'body umiestnenia'!$E$17</f>
        <v>0</v>
      </c>
      <c r="CP66">
        <f>AI66*'body umiestnenia'!$E$18</f>
        <v>0</v>
      </c>
      <c r="CQ66">
        <f>AJ66*'body umiestnenia'!$F$3</f>
        <v>0</v>
      </c>
      <c r="CR66">
        <f>AK66*'body umiestnenia'!$F$4</f>
        <v>0</v>
      </c>
      <c r="CS66">
        <f>AL66*'body umiestnenia'!$F$5</f>
        <v>0</v>
      </c>
      <c r="CT66">
        <f>AM66*'body umiestnenia'!$F$6</f>
        <v>0</v>
      </c>
      <c r="CU66">
        <f>AN66*'body umiestnenia'!$F$7</f>
        <v>0</v>
      </c>
      <c r="CV66">
        <f>AO66*'body umiestnenia'!$F$8</f>
        <v>0</v>
      </c>
      <c r="CW66">
        <f>AP66*'body umiestnenia'!$F$9</f>
        <v>0</v>
      </c>
      <c r="CX66">
        <f>AQ66*'body umiestnenia'!$F$10</f>
        <v>0</v>
      </c>
      <c r="CY66">
        <f>AR66*'body umiestnenia'!$F$11</f>
        <v>0</v>
      </c>
      <c r="CZ66">
        <f>AS66*'body umiestnenia'!$F$12</f>
        <v>0</v>
      </c>
      <c r="DA66">
        <f>AT66*'body umiestnenia'!$F$13</f>
        <v>0</v>
      </c>
      <c r="DB66">
        <f>AU66*'body umiestnenia'!$F$14</f>
        <v>0</v>
      </c>
      <c r="DC66">
        <f>AV66*'body umiestnenia'!$G$3</f>
        <v>0</v>
      </c>
      <c r="DD66">
        <f>AW66*'body umiestnenia'!$G$4</f>
        <v>0</v>
      </c>
      <c r="DE66">
        <f>AX66*'body umiestnenia'!$G$5</f>
        <v>0</v>
      </c>
      <c r="DF66">
        <f>AY66*'body umiestnenia'!$G$6</f>
        <v>0</v>
      </c>
      <c r="DG66">
        <f>AZ66*'body umiestnenia'!$G$7</f>
        <v>0</v>
      </c>
      <c r="DH66">
        <f>BA66*'body umiestnenia'!$G$8</f>
        <v>0</v>
      </c>
      <c r="DI66">
        <f>BB66*'body umiestnenia'!$G$9</f>
        <v>0</v>
      </c>
      <c r="DJ66">
        <f>BC66*'body umiestnenia'!$G$10</f>
        <v>0</v>
      </c>
      <c r="DK66">
        <f t="shared" si="0"/>
        <v>0</v>
      </c>
      <c r="DL66">
        <f t="shared" si="1"/>
        <v>0</v>
      </c>
      <c r="DM66">
        <f t="shared" si="2"/>
        <v>0</v>
      </c>
      <c r="DN66">
        <f t="shared" si="3"/>
        <v>0</v>
      </c>
      <c r="DO66">
        <f t="shared" si="4"/>
        <v>0</v>
      </c>
    </row>
    <row r="67" spans="1:119" x14ac:dyDescent="0.3">
      <c r="A67" s="16" t="s">
        <v>62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6"/>
      <c r="M67" s="6"/>
      <c r="N67" s="6"/>
      <c r="O67" s="6"/>
      <c r="P67" s="6"/>
      <c r="Q67" s="5"/>
      <c r="R67" s="5"/>
      <c r="S67" s="5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11"/>
      <c r="AW67" s="11"/>
      <c r="AX67" s="11"/>
      <c r="AY67" s="11"/>
      <c r="AZ67" s="11"/>
      <c r="BA67" s="11"/>
      <c r="BB67" s="11"/>
      <c r="BC67" s="11"/>
      <c r="BE67" s="1"/>
      <c r="BF67" s="1"/>
      <c r="BG67" s="1"/>
      <c r="BI67">
        <f>B67*'body umiestnenia'!$B$3</f>
        <v>0</v>
      </c>
      <c r="BJ67">
        <f>C67*'body umiestnenia'!$B$4</f>
        <v>0</v>
      </c>
      <c r="BK67">
        <f>D67*'body umiestnenia'!$B$5</f>
        <v>0</v>
      </c>
      <c r="BL67">
        <f>E67*'body umiestnenia'!$B$6</f>
        <v>0</v>
      </c>
      <c r="BM67">
        <f>F67*'body umiestnenia'!$B$7</f>
        <v>0</v>
      </c>
      <c r="BN67">
        <f>G67*'body umiestnenia'!$B$8</f>
        <v>0</v>
      </c>
      <c r="BO67">
        <f>H67*'body umiestnenia'!$B$9</f>
        <v>0</v>
      </c>
      <c r="BP67">
        <f>I67*'body umiestnenia'!$B$10</f>
        <v>0</v>
      </c>
      <c r="BQ67">
        <f>J67*'body umiestnenia'!$B$11</f>
        <v>0</v>
      </c>
      <c r="BR67">
        <f>K67*'body umiestnenia'!$B$12</f>
        <v>0</v>
      </c>
      <c r="BS67">
        <f>L67*'body umiestnenia'!$C$3</f>
        <v>0</v>
      </c>
      <c r="BT67">
        <f>M67*'body umiestnenia'!$C$4</f>
        <v>0</v>
      </c>
      <c r="BU67">
        <f>N67*'body umiestnenia'!$C$5</f>
        <v>0</v>
      </c>
      <c r="BV67">
        <f>O67*'body umiestnenia'!$C$6</f>
        <v>0</v>
      </c>
      <c r="BW67">
        <f>P67*'body umiestnenia'!$C$7</f>
        <v>0</v>
      </c>
      <c r="BX67">
        <f>Q67*'body umiestnenia'!$D$3</f>
        <v>0</v>
      </c>
      <c r="BY67">
        <f>R67*'body umiestnenia'!$D$4</f>
        <v>0</v>
      </c>
      <c r="BZ67">
        <f>S67*'body umiestnenia'!$D$5</f>
        <v>0</v>
      </c>
      <c r="CA67">
        <f>T67*'body umiestnenia'!$E$3</f>
        <v>0</v>
      </c>
      <c r="CB67">
        <f>U67*'body umiestnenia'!$E$4</f>
        <v>0</v>
      </c>
      <c r="CC67">
        <f>V67*'body umiestnenia'!$E$5</f>
        <v>0</v>
      </c>
      <c r="CD67">
        <f>W67*'body umiestnenia'!$E$6</f>
        <v>0</v>
      </c>
      <c r="CE67">
        <f>X67*'body umiestnenia'!$E$7</f>
        <v>0</v>
      </c>
      <c r="CF67">
        <f>Y67*'body umiestnenia'!$E$8</f>
        <v>0</v>
      </c>
      <c r="CG67">
        <f>Z67*'body umiestnenia'!$E$9</f>
        <v>0</v>
      </c>
      <c r="CH67">
        <f>AA67*'body umiestnenia'!$E$10</f>
        <v>0</v>
      </c>
      <c r="CI67">
        <f>AB67*'body umiestnenia'!$E$11</f>
        <v>0</v>
      </c>
      <c r="CJ67">
        <f>AC67*'body umiestnenia'!$E$12</f>
        <v>0</v>
      </c>
      <c r="CK67">
        <f>AD67*'body umiestnenia'!$E$13</f>
        <v>0</v>
      </c>
      <c r="CL67">
        <f>AE67*'body umiestnenia'!$E$14</f>
        <v>0</v>
      </c>
      <c r="CM67">
        <f>AF67*'body umiestnenia'!$E$15</f>
        <v>0</v>
      </c>
      <c r="CN67">
        <f>AG67*'body umiestnenia'!$E$16</f>
        <v>0</v>
      </c>
      <c r="CO67">
        <f>AH67*'body umiestnenia'!$E$17</f>
        <v>0</v>
      </c>
      <c r="CP67">
        <f>AI67*'body umiestnenia'!$E$18</f>
        <v>0</v>
      </c>
      <c r="CQ67">
        <f>AJ67*'body umiestnenia'!$F$3</f>
        <v>0</v>
      </c>
      <c r="CR67">
        <f>AK67*'body umiestnenia'!$F$4</f>
        <v>0</v>
      </c>
      <c r="CS67">
        <f>AL67*'body umiestnenia'!$F$5</f>
        <v>0</v>
      </c>
      <c r="CT67">
        <f>AM67*'body umiestnenia'!$F$6</f>
        <v>0</v>
      </c>
      <c r="CU67">
        <f>AN67*'body umiestnenia'!$F$7</f>
        <v>0</v>
      </c>
      <c r="CV67">
        <f>AO67*'body umiestnenia'!$F$8</f>
        <v>0</v>
      </c>
      <c r="CW67">
        <f>AP67*'body umiestnenia'!$F$9</f>
        <v>0</v>
      </c>
      <c r="CX67">
        <f>AQ67*'body umiestnenia'!$F$10</f>
        <v>0</v>
      </c>
      <c r="CY67">
        <f>AR67*'body umiestnenia'!$F$11</f>
        <v>0</v>
      </c>
      <c r="CZ67">
        <f>AS67*'body umiestnenia'!$F$12</f>
        <v>0</v>
      </c>
      <c r="DA67">
        <f>AT67*'body umiestnenia'!$F$13</f>
        <v>0</v>
      </c>
      <c r="DB67">
        <f>AU67*'body umiestnenia'!$F$14</f>
        <v>0</v>
      </c>
      <c r="DC67">
        <f>AV67*'body umiestnenia'!$G$3</f>
        <v>0</v>
      </c>
      <c r="DD67">
        <f>AW67*'body umiestnenia'!$G$4</f>
        <v>0</v>
      </c>
      <c r="DE67">
        <f>AX67*'body umiestnenia'!$G$5</f>
        <v>0</v>
      </c>
      <c r="DF67">
        <f>AY67*'body umiestnenia'!$G$6</f>
        <v>0</v>
      </c>
      <c r="DG67">
        <f>AZ67*'body umiestnenia'!$G$7</f>
        <v>0</v>
      </c>
      <c r="DH67">
        <f>BA67*'body umiestnenia'!$G$8</f>
        <v>0</v>
      </c>
      <c r="DI67">
        <f>BB67*'body umiestnenia'!$G$9</f>
        <v>0</v>
      </c>
      <c r="DJ67">
        <f>BC67*'body umiestnenia'!$G$10</f>
        <v>0</v>
      </c>
      <c r="DK67">
        <f t="shared" si="0"/>
        <v>0</v>
      </c>
      <c r="DL67">
        <f t="shared" si="1"/>
        <v>0</v>
      </c>
      <c r="DM67">
        <f t="shared" si="2"/>
        <v>0</v>
      </c>
      <c r="DN67">
        <f t="shared" si="3"/>
        <v>0</v>
      </c>
      <c r="DO67">
        <f t="shared" si="4"/>
        <v>0</v>
      </c>
    </row>
    <row r="68" spans="1:119" x14ac:dyDescent="0.3">
      <c r="A68" s="36" t="s">
        <v>63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6"/>
      <c r="M68" s="6"/>
      <c r="N68" s="6"/>
      <c r="O68" s="6"/>
      <c r="P68" s="6"/>
      <c r="Q68" s="5"/>
      <c r="R68" s="5"/>
      <c r="S68" s="5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11"/>
      <c r="AW68" s="11"/>
      <c r="AX68" s="11"/>
      <c r="AY68" s="11"/>
      <c r="AZ68" s="11"/>
      <c r="BA68" s="11"/>
      <c r="BB68" s="11"/>
      <c r="BC68" s="11"/>
      <c r="BE68" s="1"/>
      <c r="BF68" s="1"/>
      <c r="BG68" s="1"/>
      <c r="BI68">
        <f>B68*'body umiestnenia'!$B$3</f>
        <v>0</v>
      </c>
      <c r="BJ68">
        <f>C68*'body umiestnenia'!$B$4</f>
        <v>0</v>
      </c>
      <c r="BK68">
        <f>D68*'body umiestnenia'!$B$5</f>
        <v>0</v>
      </c>
      <c r="BL68">
        <f>E68*'body umiestnenia'!$B$6</f>
        <v>0</v>
      </c>
      <c r="BM68">
        <f>F68*'body umiestnenia'!$B$7</f>
        <v>0</v>
      </c>
      <c r="BN68">
        <f>G68*'body umiestnenia'!$B$8</f>
        <v>0</v>
      </c>
      <c r="BO68">
        <f>H68*'body umiestnenia'!$B$9</f>
        <v>0</v>
      </c>
      <c r="BP68">
        <f>I68*'body umiestnenia'!$B$10</f>
        <v>0</v>
      </c>
      <c r="BQ68">
        <f>J68*'body umiestnenia'!$B$11</f>
        <v>0</v>
      </c>
      <c r="BR68">
        <f>K68*'body umiestnenia'!$B$12</f>
        <v>0</v>
      </c>
      <c r="BS68">
        <f>L68*'body umiestnenia'!$C$3</f>
        <v>0</v>
      </c>
      <c r="BT68">
        <f>M68*'body umiestnenia'!$C$4</f>
        <v>0</v>
      </c>
      <c r="BU68">
        <f>N68*'body umiestnenia'!$C$5</f>
        <v>0</v>
      </c>
      <c r="BV68">
        <f>O68*'body umiestnenia'!$C$6</f>
        <v>0</v>
      </c>
      <c r="BW68">
        <f>P68*'body umiestnenia'!$C$7</f>
        <v>0</v>
      </c>
      <c r="BX68">
        <f>Q68*'body umiestnenia'!$D$3</f>
        <v>0</v>
      </c>
      <c r="BY68">
        <f>R68*'body umiestnenia'!$D$4</f>
        <v>0</v>
      </c>
      <c r="BZ68">
        <f>S68*'body umiestnenia'!$D$5</f>
        <v>0</v>
      </c>
      <c r="CA68">
        <f>T68*'body umiestnenia'!$E$3</f>
        <v>0</v>
      </c>
      <c r="CB68">
        <f>U68*'body umiestnenia'!$E$4</f>
        <v>0</v>
      </c>
      <c r="CC68">
        <f>V68*'body umiestnenia'!$E$5</f>
        <v>0</v>
      </c>
      <c r="CD68">
        <f>W68*'body umiestnenia'!$E$6</f>
        <v>0</v>
      </c>
      <c r="CE68">
        <f>X68*'body umiestnenia'!$E$7</f>
        <v>0</v>
      </c>
      <c r="CF68">
        <f>Y68*'body umiestnenia'!$E$8</f>
        <v>0</v>
      </c>
      <c r="CG68">
        <f>Z68*'body umiestnenia'!$E$9</f>
        <v>0</v>
      </c>
      <c r="CH68">
        <f>AA68*'body umiestnenia'!$E$10</f>
        <v>0</v>
      </c>
      <c r="CI68">
        <f>AB68*'body umiestnenia'!$E$11</f>
        <v>0</v>
      </c>
      <c r="CJ68">
        <f>AC68*'body umiestnenia'!$E$12</f>
        <v>0</v>
      </c>
      <c r="CK68">
        <f>AD68*'body umiestnenia'!$E$13</f>
        <v>0</v>
      </c>
      <c r="CL68">
        <f>AE68*'body umiestnenia'!$E$14</f>
        <v>0</v>
      </c>
      <c r="CM68">
        <f>AF68*'body umiestnenia'!$E$15</f>
        <v>0</v>
      </c>
      <c r="CN68">
        <f>AG68*'body umiestnenia'!$E$16</f>
        <v>0</v>
      </c>
      <c r="CO68">
        <f>AH68*'body umiestnenia'!$E$17</f>
        <v>0</v>
      </c>
      <c r="CP68">
        <f>AI68*'body umiestnenia'!$E$18</f>
        <v>0</v>
      </c>
      <c r="CQ68">
        <f>AJ68*'body umiestnenia'!$F$3</f>
        <v>0</v>
      </c>
      <c r="CR68">
        <f>AK68*'body umiestnenia'!$F$4</f>
        <v>0</v>
      </c>
      <c r="CS68">
        <f>AL68*'body umiestnenia'!$F$5</f>
        <v>0</v>
      </c>
      <c r="CT68">
        <f>AM68*'body umiestnenia'!$F$6</f>
        <v>0</v>
      </c>
      <c r="CU68">
        <f>AN68*'body umiestnenia'!$F$7</f>
        <v>0</v>
      </c>
      <c r="CV68">
        <f>AO68*'body umiestnenia'!$F$8</f>
        <v>0</v>
      </c>
      <c r="CW68">
        <f>AP68*'body umiestnenia'!$F$9</f>
        <v>0</v>
      </c>
      <c r="CX68">
        <f>AQ68*'body umiestnenia'!$F$10</f>
        <v>0</v>
      </c>
      <c r="CY68">
        <f>AR68*'body umiestnenia'!$F$11</f>
        <v>0</v>
      </c>
      <c r="CZ68">
        <f>AS68*'body umiestnenia'!$F$12</f>
        <v>0</v>
      </c>
      <c r="DA68">
        <f>AT68*'body umiestnenia'!$F$13</f>
        <v>0</v>
      </c>
      <c r="DB68">
        <f>AU68*'body umiestnenia'!$F$14</f>
        <v>0</v>
      </c>
      <c r="DC68">
        <f>AV68*'body umiestnenia'!$G$3</f>
        <v>0</v>
      </c>
      <c r="DD68">
        <f>AW68*'body umiestnenia'!$G$4</f>
        <v>0</v>
      </c>
      <c r="DE68">
        <f>AX68*'body umiestnenia'!$G$5</f>
        <v>0</v>
      </c>
      <c r="DF68">
        <f>AY68*'body umiestnenia'!$G$6</f>
        <v>0</v>
      </c>
      <c r="DG68">
        <f>AZ68*'body umiestnenia'!$G$7</f>
        <v>0</v>
      </c>
      <c r="DH68">
        <f>BA68*'body umiestnenia'!$G$8</f>
        <v>0</v>
      </c>
      <c r="DI68">
        <f>BB68*'body umiestnenia'!$G$9</f>
        <v>0</v>
      </c>
      <c r="DJ68">
        <f>BC68*'body umiestnenia'!$G$10</f>
        <v>0</v>
      </c>
      <c r="DK68">
        <f t="shared" si="0"/>
        <v>0</v>
      </c>
      <c r="DL68">
        <f t="shared" si="1"/>
        <v>0</v>
      </c>
      <c r="DM68">
        <f t="shared" si="2"/>
        <v>0</v>
      </c>
      <c r="DN68">
        <f t="shared" si="3"/>
        <v>0</v>
      </c>
      <c r="DO68">
        <f t="shared" si="4"/>
        <v>0</v>
      </c>
    </row>
    <row r="69" spans="1:119" x14ac:dyDescent="0.3">
      <c r="A69" s="36" t="s">
        <v>64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6"/>
      <c r="M69" s="6"/>
      <c r="N69" s="6"/>
      <c r="O69" s="6"/>
      <c r="P69" s="6"/>
      <c r="Q69" s="5"/>
      <c r="R69" s="5">
        <v>1</v>
      </c>
      <c r="S69" s="5">
        <v>1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11"/>
      <c r="AW69" s="11"/>
      <c r="AX69" s="11"/>
      <c r="AY69" s="11"/>
      <c r="AZ69" s="11"/>
      <c r="BA69" s="11"/>
      <c r="BB69" s="11"/>
      <c r="BC69" s="11"/>
      <c r="BE69" s="1"/>
      <c r="BF69" s="1"/>
      <c r="BG69" s="1"/>
      <c r="BI69">
        <f>B69*'body umiestnenia'!$B$3</f>
        <v>0</v>
      </c>
      <c r="BJ69">
        <f>C69*'body umiestnenia'!$B$4</f>
        <v>0</v>
      </c>
      <c r="BK69">
        <f>D69*'body umiestnenia'!$B$5</f>
        <v>0</v>
      </c>
      <c r="BL69">
        <f>E69*'body umiestnenia'!$B$6</f>
        <v>0</v>
      </c>
      <c r="BM69">
        <f>F69*'body umiestnenia'!$B$7</f>
        <v>0</v>
      </c>
      <c r="BN69">
        <f>G69*'body umiestnenia'!$B$8</f>
        <v>0</v>
      </c>
      <c r="BO69">
        <f>H69*'body umiestnenia'!$B$9</f>
        <v>0</v>
      </c>
      <c r="BP69">
        <f>I69*'body umiestnenia'!$B$10</f>
        <v>0</v>
      </c>
      <c r="BQ69">
        <f>J69*'body umiestnenia'!$B$11</f>
        <v>0</v>
      </c>
      <c r="BR69">
        <f>K69*'body umiestnenia'!$B$12</f>
        <v>0</v>
      </c>
      <c r="BS69">
        <f>L69*'body umiestnenia'!$C$3</f>
        <v>0</v>
      </c>
      <c r="BT69">
        <f>M69*'body umiestnenia'!$C$4</f>
        <v>0</v>
      </c>
      <c r="BU69">
        <f>N69*'body umiestnenia'!$C$5</f>
        <v>0</v>
      </c>
      <c r="BV69">
        <f>O69*'body umiestnenia'!$C$6</f>
        <v>0</v>
      </c>
      <c r="BW69">
        <f>P69*'body umiestnenia'!$C$7</f>
        <v>0</v>
      </c>
      <c r="BX69">
        <f>Q69*'body umiestnenia'!$D$3</f>
        <v>0</v>
      </c>
      <c r="BY69">
        <f>R69*'body umiestnenia'!$D$4</f>
        <v>5</v>
      </c>
      <c r="BZ69">
        <f>S69*'body umiestnenia'!$D$5</f>
        <v>4</v>
      </c>
      <c r="CA69">
        <f>T69*'body umiestnenia'!$E$3</f>
        <v>0</v>
      </c>
      <c r="CB69">
        <f>U69*'body umiestnenia'!$E$4</f>
        <v>0</v>
      </c>
      <c r="CC69">
        <f>V69*'body umiestnenia'!$E$5</f>
        <v>0</v>
      </c>
      <c r="CD69">
        <f>W69*'body umiestnenia'!$E$6</f>
        <v>0</v>
      </c>
      <c r="CE69">
        <f>X69*'body umiestnenia'!$E$7</f>
        <v>0</v>
      </c>
      <c r="CF69">
        <f>Y69*'body umiestnenia'!$E$8</f>
        <v>0</v>
      </c>
      <c r="CG69">
        <f>Z69*'body umiestnenia'!$E$9</f>
        <v>0</v>
      </c>
      <c r="CH69">
        <f>AA69*'body umiestnenia'!$E$10</f>
        <v>0</v>
      </c>
      <c r="CI69">
        <f>AB69*'body umiestnenia'!$E$11</f>
        <v>0</v>
      </c>
      <c r="CJ69">
        <f>AC69*'body umiestnenia'!$E$12</f>
        <v>0</v>
      </c>
      <c r="CK69">
        <f>AD69*'body umiestnenia'!$E$13</f>
        <v>0</v>
      </c>
      <c r="CL69">
        <f>AE69*'body umiestnenia'!$E$14</f>
        <v>0</v>
      </c>
      <c r="CM69">
        <f>AF69*'body umiestnenia'!$E$15</f>
        <v>0</v>
      </c>
      <c r="CN69">
        <f>AG69*'body umiestnenia'!$E$16</f>
        <v>0</v>
      </c>
      <c r="CO69">
        <f>AH69*'body umiestnenia'!$E$17</f>
        <v>0</v>
      </c>
      <c r="CP69">
        <f>AI69*'body umiestnenia'!$E$18</f>
        <v>0</v>
      </c>
      <c r="CQ69">
        <f>AJ69*'body umiestnenia'!$F$3</f>
        <v>0</v>
      </c>
      <c r="CR69">
        <f>AK69*'body umiestnenia'!$F$4</f>
        <v>0</v>
      </c>
      <c r="CS69">
        <f>AL69*'body umiestnenia'!$F$5</f>
        <v>0</v>
      </c>
      <c r="CT69">
        <f>AM69*'body umiestnenia'!$F$6</f>
        <v>0</v>
      </c>
      <c r="CU69">
        <f>AN69*'body umiestnenia'!$F$7</f>
        <v>0</v>
      </c>
      <c r="CV69">
        <f>AO69*'body umiestnenia'!$F$8</f>
        <v>0</v>
      </c>
      <c r="CW69">
        <f>AP69*'body umiestnenia'!$F$9</f>
        <v>0</v>
      </c>
      <c r="CX69">
        <f>AQ69*'body umiestnenia'!$F$10</f>
        <v>0</v>
      </c>
      <c r="CY69">
        <f>AR69*'body umiestnenia'!$F$11</f>
        <v>0</v>
      </c>
      <c r="CZ69">
        <f>AS69*'body umiestnenia'!$F$12</f>
        <v>0</v>
      </c>
      <c r="DA69">
        <f>AT69*'body umiestnenia'!$F$13</f>
        <v>0</v>
      </c>
      <c r="DB69">
        <f>AU69*'body umiestnenia'!$F$14</f>
        <v>0</v>
      </c>
      <c r="DC69">
        <f>AV69*'body umiestnenia'!$G$3</f>
        <v>0</v>
      </c>
      <c r="DD69">
        <f>AW69*'body umiestnenia'!$G$4</f>
        <v>0</v>
      </c>
      <c r="DE69">
        <f>AX69*'body umiestnenia'!$G$5</f>
        <v>0</v>
      </c>
      <c r="DF69">
        <f>AY69*'body umiestnenia'!$G$6</f>
        <v>0</v>
      </c>
      <c r="DG69">
        <f>AZ69*'body umiestnenia'!$G$7</f>
        <v>0</v>
      </c>
      <c r="DH69">
        <f>BA69*'body umiestnenia'!$G$8</f>
        <v>0</v>
      </c>
      <c r="DI69">
        <f>BB69*'body umiestnenia'!$G$9</f>
        <v>0</v>
      </c>
      <c r="DJ69">
        <f>BC69*'body umiestnenia'!$G$10</f>
        <v>0</v>
      </c>
      <c r="DK69">
        <f t="shared" ref="DK69:DK132" si="5">BE69*8</f>
        <v>0</v>
      </c>
      <c r="DL69">
        <f t="shared" ref="DL69:DL132" si="6">BF69*8</f>
        <v>0</v>
      </c>
      <c r="DM69">
        <f t="shared" ref="DM69:DM132" si="7">BG69*6</f>
        <v>0</v>
      </c>
      <c r="DN69">
        <f t="shared" ref="DN69:DN132" si="8">SUM(BI69:DM69)</f>
        <v>9</v>
      </c>
      <c r="DO69">
        <f t="shared" ref="DO69:DO132" si="9">DN69/$DO$156</f>
        <v>0.72621641249092239</v>
      </c>
    </row>
    <row r="70" spans="1:119" x14ac:dyDescent="0.3">
      <c r="A70" s="36" t="s">
        <v>65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6"/>
      <c r="M70" s="6"/>
      <c r="N70" s="6"/>
      <c r="O70" s="6"/>
      <c r="P70" s="6"/>
      <c r="Q70" s="5"/>
      <c r="R70" s="5"/>
      <c r="S70" s="5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11"/>
      <c r="AW70" s="11"/>
      <c r="AX70" s="11"/>
      <c r="AY70" s="11"/>
      <c r="AZ70" s="11"/>
      <c r="BA70" s="11"/>
      <c r="BB70" s="11"/>
      <c r="BC70" s="11"/>
      <c r="BE70" s="1"/>
      <c r="BF70" s="1"/>
      <c r="BG70" s="1"/>
      <c r="BI70">
        <f>B70*'body umiestnenia'!$B$3</f>
        <v>0</v>
      </c>
      <c r="BJ70">
        <f>C70*'body umiestnenia'!$B$4</f>
        <v>0</v>
      </c>
      <c r="BK70">
        <f>D70*'body umiestnenia'!$B$5</f>
        <v>0</v>
      </c>
      <c r="BL70">
        <f>E70*'body umiestnenia'!$B$6</f>
        <v>0</v>
      </c>
      <c r="BM70">
        <f>F70*'body umiestnenia'!$B$7</f>
        <v>0</v>
      </c>
      <c r="BN70">
        <f>G70*'body umiestnenia'!$B$8</f>
        <v>0</v>
      </c>
      <c r="BO70">
        <f>H70*'body umiestnenia'!$B$9</f>
        <v>0</v>
      </c>
      <c r="BP70">
        <f>I70*'body umiestnenia'!$B$10</f>
        <v>0</v>
      </c>
      <c r="BQ70">
        <f>J70*'body umiestnenia'!$B$11</f>
        <v>0</v>
      </c>
      <c r="BR70">
        <f>K70*'body umiestnenia'!$B$12</f>
        <v>0</v>
      </c>
      <c r="BS70">
        <f>L70*'body umiestnenia'!$C$3</f>
        <v>0</v>
      </c>
      <c r="BT70">
        <f>M70*'body umiestnenia'!$C$4</f>
        <v>0</v>
      </c>
      <c r="BU70">
        <f>N70*'body umiestnenia'!$C$5</f>
        <v>0</v>
      </c>
      <c r="BV70">
        <f>O70*'body umiestnenia'!$C$6</f>
        <v>0</v>
      </c>
      <c r="BW70">
        <f>P70*'body umiestnenia'!$C$7</f>
        <v>0</v>
      </c>
      <c r="BX70">
        <f>Q70*'body umiestnenia'!$D$3</f>
        <v>0</v>
      </c>
      <c r="BY70">
        <f>R70*'body umiestnenia'!$D$4</f>
        <v>0</v>
      </c>
      <c r="BZ70">
        <f>S70*'body umiestnenia'!$D$5</f>
        <v>0</v>
      </c>
      <c r="CA70">
        <f>T70*'body umiestnenia'!$E$3</f>
        <v>0</v>
      </c>
      <c r="CB70">
        <f>U70*'body umiestnenia'!$E$4</f>
        <v>0</v>
      </c>
      <c r="CC70">
        <f>V70*'body umiestnenia'!$E$5</f>
        <v>0</v>
      </c>
      <c r="CD70">
        <f>W70*'body umiestnenia'!$E$6</f>
        <v>0</v>
      </c>
      <c r="CE70">
        <f>X70*'body umiestnenia'!$E$7</f>
        <v>0</v>
      </c>
      <c r="CF70">
        <f>Y70*'body umiestnenia'!$E$8</f>
        <v>0</v>
      </c>
      <c r="CG70">
        <f>Z70*'body umiestnenia'!$E$9</f>
        <v>0</v>
      </c>
      <c r="CH70">
        <f>AA70*'body umiestnenia'!$E$10</f>
        <v>0</v>
      </c>
      <c r="CI70">
        <f>AB70*'body umiestnenia'!$E$11</f>
        <v>0</v>
      </c>
      <c r="CJ70">
        <f>AC70*'body umiestnenia'!$E$12</f>
        <v>0</v>
      </c>
      <c r="CK70">
        <f>AD70*'body umiestnenia'!$E$13</f>
        <v>0</v>
      </c>
      <c r="CL70">
        <f>AE70*'body umiestnenia'!$E$14</f>
        <v>0</v>
      </c>
      <c r="CM70">
        <f>AF70*'body umiestnenia'!$E$15</f>
        <v>0</v>
      </c>
      <c r="CN70">
        <f>AG70*'body umiestnenia'!$E$16</f>
        <v>0</v>
      </c>
      <c r="CO70">
        <f>AH70*'body umiestnenia'!$E$17</f>
        <v>0</v>
      </c>
      <c r="CP70">
        <f>AI70*'body umiestnenia'!$E$18</f>
        <v>0</v>
      </c>
      <c r="CQ70">
        <f>AJ70*'body umiestnenia'!$F$3</f>
        <v>0</v>
      </c>
      <c r="CR70">
        <f>AK70*'body umiestnenia'!$F$4</f>
        <v>0</v>
      </c>
      <c r="CS70">
        <f>AL70*'body umiestnenia'!$F$5</f>
        <v>0</v>
      </c>
      <c r="CT70">
        <f>AM70*'body umiestnenia'!$F$6</f>
        <v>0</v>
      </c>
      <c r="CU70">
        <f>AN70*'body umiestnenia'!$F$7</f>
        <v>0</v>
      </c>
      <c r="CV70">
        <f>AO70*'body umiestnenia'!$F$8</f>
        <v>0</v>
      </c>
      <c r="CW70">
        <f>AP70*'body umiestnenia'!$F$9</f>
        <v>0</v>
      </c>
      <c r="CX70">
        <f>AQ70*'body umiestnenia'!$F$10</f>
        <v>0</v>
      </c>
      <c r="CY70">
        <f>AR70*'body umiestnenia'!$F$11</f>
        <v>0</v>
      </c>
      <c r="CZ70">
        <f>AS70*'body umiestnenia'!$F$12</f>
        <v>0</v>
      </c>
      <c r="DA70">
        <f>AT70*'body umiestnenia'!$F$13</f>
        <v>0</v>
      </c>
      <c r="DB70">
        <f>AU70*'body umiestnenia'!$F$14</f>
        <v>0</v>
      </c>
      <c r="DC70">
        <f>AV70*'body umiestnenia'!$G$3</f>
        <v>0</v>
      </c>
      <c r="DD70">
        <f>AW70*'body umiestnenia'!$G$4</f>
        <v>0</v>
      </c>
      <c r="DE70">
        <f>AX70*'body umiestnenia'!$G$5</f>
        <v>0</v>
      </c>
      <c r="DF70">
        <f>AY70*'body umiestnenia'!$G$6</f>
        <v>0</v>
      </c>
      <c r="DG70">
        <f>AZ70*'body umiestnenia'!$G$7</f>
        <v>0</v>
      </c>
      <c r="DH70">
        <f>BA70*'body umiestnenia'!$G$8</f>
        <v>0</v>
      </c>
      <c r="DI70">
        <f>BB70*'body umiestnenia'!$G$9</f>
        <v>0</v>
      </c>
      <c r="DJ70">
        <f>BC70*'body umiestnenia'!$G$10</f>
        <v>0</v>
      </c>
      <c r="DK70">
        <f t="shared" si="5"/>
        <v>0</v>
      </c>
      <c r="DL70">
        <f t="shared" si="6"/>
        <v>0</v>
      </c>
      <c r="DM70">
        <f t="shared" si="7"/>
        <v>0</v>
      </c>
      <c r="DN70">
        <f t="shared" si="8"/>
        <v>0</v>
      </c>
      <c r="DO70">
        <f t="shared" si="9"/>
        <v>0</v>
      </c>
    </row>
    <row r="71" spans="1:119" x14ac:dyDescent="0.3">
      <c r="A71" s="106" t="s">
        <v>66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6"/>
      <c r="M71" s="6"/>
      <c r="N71" s="6"/>
      <c r="O71" s="6"/>
      <c r="P71" s="6"/>
      <c r="Q71" s="5"/>
      <c r="R71" s="5"/>
      <c r="S71" s="5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11"/>
      <c r="AW71" s="11"/>
      <c r="AX71" s="11"/>
      <c r="AY71" s="11"/>
      <c r="AZ71" s="11"/>
      <c r="BA71" s="11"/>
      <c r="BB71" s="11"/>
      <c r="BC71" s="11"/>
      <c r="BE71" s="1"/>
      <c r="BF71" s="1"/>
      <c r="BG71" s="1"/>
      <c r="BI71">
        <f>B71*'body umiestnenia'!$B$3</f>
        <v>0</v>
      </c>
      <c r="BJ71">
        <f>C71*'body umiestnenia'!$B$4</f>
        <v>0</v>
      </c>
      <c r="BK71">
        <f>D71*'body umiestnenia'!$B$5</f>
        <v>0</v>
      </c>
      <c r="BL71">
        <f>E71*'body umiestnenia'!$B$6</f>
        <v>0</v>
      </c>
      <c r="BM71">
        <f>F71*'body umiestnenia'!$B$7</f>
        <v>0</v>
      </c>
      <c r="BN71">
        <f>G71*'body umiestnenia'!$B$8</f>
        <v>0</v>
      </c>
      <c r="BO71">
        <f>H71*'body umiestnenia'!$B$9</f>
        <v>0</v>
      </c>
      <c r="BP71">
        <f>I71*'body umiestnenia'!$B$10</f>
        <v>0</v>
      </c>
      <c r="BQ71">
        <f>J71*'body umiestnenia'!$B$11</f>
        <v>0</v>
      </c>
      <c r="BR71">
        <f>K71*'body umiestnenia'!$B$12</f>
        <v>0</v>
      </c>
      <c r="BS71">
        <f>L71*'body umiestnenia'!$C$3</f>
        <v>0</v>
      </c>
      <c r="BT71">
        <f>M71*'body umiestnenia'!$C$4</f>
        <v>0</v>
      </c>
      <c r="BU71">
        <f>N71*'body umiestnenia'!$C$5</f>
        <v>0</v>
      </c>
      <c r="BV71">
        <f>O71*'body umiestnenia'!$C$6</f>
        <v>0</v>
      </c>
      <c r="BW71">
        <f>P71*'body umiestnenia'!$C$7</f>
        <v>0</v>
      </c>
      <c r="BX71">
        <f>Q71*'body umiestnenia'!$D$3</f>
        <v>0</v>
      </c>
      <c r="BY71">
        <f>R71*'body umiestnenia'!$D$4</f>
        <v>0</v>
      </c>
      <c r="BZ71">
        <f>S71*'body umiestnenia'!$D$5</f>
        <v>0</v>
      </c>
      <c r="CA71">
        <f>T71*'body umiestnenia'!$E$3</f>
        <v>0</v>
      </c>
      <c r="CB71">
        <f>U71*'body umiestnenia'!$E$4</f>
        <v>0</v>
      </c>
      <c r="CC71">
        <f>V71*'body umiestnenia'!$E$5</f>
        <v>0</v>
      </c>
      <c r="CD71">
        <f>W71*'body umiestnenia'!$E$6</f>
        <v>0</v>
      </c>
      <c r="CE71">
        <f>X71*'body umiestnenia'!$E$7</f>
        <v>0</v>
      </c>
      <c r="CF71">
        <f>Y71*'body umiestnenia'!$E$8</f>
        <v>0</v>
      </c>
      <c r="CG71">
        <f>Z71*'body umiestnenia'!$E$9</f>
        <v>0</v>
      </c>
      <c r="CH71">
        <f>AA71*'body umiestnenia'!$E$10</f>
        <v>0</v>
      </c>
      <c r="CI71">
        <f>AB71*'body umiestnenia'!$E$11</f>
        <v>0</v>
      </c>
      <c r="CJ71">
        <f>AC71*'body umiestnenia'!$E$12</f>
        <v>0</v>
      </c>
      <c r="CK71">
        <f>AD71*'body umiestnenia'!$E$13</f>
        <v>0</v>
      </c>
      <c r="CL71">
        <f>AE71*'body umiestnenia'!$E$14</f>
        <v>0</v>
      </c>
      <c r="CM71">
        <f>AF71*'body umiestnenia'!$E$15</f>
        <v>0</v>
      </c>
      <c r="CN71">
        <f>AG71*'body umiestnenia'!$E$16</f>
        <v>0</v>
      </c>
      <c r="CO71">
        <f>AH71*'body umiestnenia'!$E$17</f>
        <v>0</v>
      </c>
      <c r="CP71">
        <f>AI71*'body umiestnenia'!$E$18</f>
        <v>0</v>
      </c>
      <c r="CQ71">
        <f>AJ71*'body umiestnenia'!$F$3</f>
        <v>0</v>
      </c>
      <c r="CR71">
        <f>AK71*'body umiestnenia'!$F$4</f>
        <v>0</v>
      </c>
      <c r="CS71">
        <f>AL71*'body umiestnenia'!$F$5</f>
        <v>0</v>
      </c>
      <c r="CT71">
        <f>AM71*'body umiestnenia'!$F$6</f>
        <v>0</v>
      </c>
      <c r="CU71">
        <f>AN71*'body umiestnenia'!$F$7</f>
        <v>0</v>
      </c>
      <c r="CV71">
        <f>AO71*'body umiestnenia'!$F$8</f>
        <v>0</v>
      </c>
      <c r="CW71">
        <f>AP71*'body umiestnenia'!$F$9</f>
        <v>0</v>
      </c>
      <c r="CX71">
        <f>AQ71*'body umiestnenia'!$F$10</f>
        <v>0</v>
      </c>
      <c r="CY71">
        <f>AR71*'body umiestnenia'!$F$11</f>
        <v>0</v>
      </c>
      <c r="CZ71">
        <f>AS71*'body umiestnenia'!$F$12</f>
        <v>0</v>
      </c>
      <c r="DA71">
        <f>AT71*'body umiestnenia'!$F$13</f>
        <v>0</v>
      </c>
      <c r="DB71">
        <f>AU71*'body umiestnenia'!$F$14</f>
        <v>0</v>
      </c>
      <c r="DC71">
        <f>AV71*'body umiestnenia'!$G$3</f>
        <v>0</v>
      </c>
      <c r="DD71">
        <f>AW71*'body umiestnenia'!$G$4</f>
        <v>0</v>
      </c>
      <c r="DE71">
        <f>AX71*'body umiestnenia'!$G$5</f>
        <v>0</v>
      </c>
      <c r="DF71">
        <f>AY71*'body umiestnenia'!$G$6</f>
        <v>0</v>
      </c>
      <c r="DG71">
        <f>AZ71*'body umiestnenia'!$G$7</f>
        <v>0</v>
      </c>
      <c r="DH71">
        <f>BA71*'body umiestnenia'!$G$8</f>
        <v>0</v>
      </c>
      <c r="DI71">
        <f>BB71*'body umiestnenia'!$G$9</f>
        <v>0</v>
      </c>
      <c r="DJ71">
        <f>BC71*'body umiestnenia'!$G$10</f>
        <v>0</v>
      </c>
      <c r="DK71">
        <f t="shared" si="5"/>
        <v>0</v>
      </c>
      <c r="DL71">
        <f t="shared" si="6"/>
        <v>0</v>
      </c>
      <c r="DM71">
        <f t="shared" si="7"/>
        <v>0</v>
      </c>
      <c r="DN71">
        <f t="shared" si="8"/>
        <v>0</v>
      </c>
      <c r="DO71">
        <f t="shared" si="9"/>
        <v>0</v>
      </c>
    </row>
    <row r="72" spans="1:119" x14ac:dyDescent="0.3">
      <c r="A72" s="36" t="s">
        <v>67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6"/>
      <c r="M72" s="6"/>
      <c r="N72" s="6"/>
      <c r="O72" s="6"/>
      <c r="P72" s="6"/>
      <c r="Q72" s="5"/>
      <c r="R72" s="5"/>
      <c r="S72" s="5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11"/>
      <c r="AW72" s="11"/>
      <c r="AX72" s="11"/>
      <c r="AY72" s="11"/>
      <c r="AZ72" s="11"/>
      <c r="BA72" s="11"/>
      <c r="BB72" s="11"/>
      <c r="BC72" s="11"/>
      <c r="BE72" s="1"/>
      <c r="BF72" s="1"/>
      <c r="BG72" s="1"/>
      <c r="BI72">
        <f>B72*'body umiestnenia'!$B$3</f>
        <v>0</v>
      </c>
      <c r="BJ72">
        <f>C72*'body umiestnenia'!$B$4</f>
        <v>0</v>
      </c>
      <c r="BK72">
        <f>D72*'body umiestnenia'!$B$5</f>
        <v>0</v>
      </c>
      <c r="BL72">
        <f>E72*'body umiestnenia'!$B$6</f>
        <v>0</v>
      </c>
      <c r="BM72">
        <f>F72*'body umiestnenia'!$B$7</f>
        <v>0</v>
      </c>
      <c r="BN72">
        <f>G72*'body umiestnenia'!$B$8</f>
        <v>0</v>
      </c>
      <c r="BO72">
        <f>H72*'body umiestnenia'!$B$9</f>
        <v>0</v>
      </c>
      <c r="BP72">
        <f>I72*'body umiestnenia'!$B$10</f>
        <v>0</v>
      </c>
      <c r="BQ72">
        <f>J72*'body umiestnenia'!$B$11</f>
        <v>0</v>
      </c>
      <c r="BR72">
        <f>K72*'body umiestnenia'!$B$12</f>
        <v>0</v>
      </c>
      <c r="BS72">
        <f>L72*'body umiestnenia'!$C$3</f>
        <v>0</v>
      </c>
      <c r="BT72">
        <f>M72*'body umiestnenia'!$C$4</f>
        <v>0</v>
      </c>
      <c r="BU72">
        <f>N72*'body umiestnenia'!$C$5</f>
        <v>0</v>
      </c>
      <c r="BV72">
        <f>O72*'body umiestnenia'!$C$6</f>
        <v>0</v>
      </c>
      <c r="BW72">
        <f>P72*'body umiestnenia'!$C$7</f>
        <v>0</v>
      </c>
      <c r="BX72">
        <f>Q72*'body umiestnenia'!$D$3</f>
        <v>0</v>
      </c>
      <c r="BY72">
        <f>R72*'body umiestnenia'!$D$4</f>
        <v>0</v>
      </c>
      <c r="BZ72">
        <f>S72*'body umiestnenia'!$D$5</f>
        <v>0</v>
      </c>
      <c r="CA72">
        <f>T72*'body umiestnenia'!$E$3</f>
        <v>0</v>
      </c>
      <c r="CB72">
        <f>U72*'body umiestnenia'!$E$4</f>
        <v>0</v>
      </c>
      <c r="CC72">
        <f>V72*'body umiestnenia'!$E$5</f>
        <v>0</v>
      </c>
      <c r="CD72">
        <f>W72*'body umiestnenia'!$E$6</f>
        <v>0</v>
      </c>
      <c r="CE72">
        <f>X72*'body umiestnenia'!$E$7</f>
        <v>0</v>
      </c>
      <c r="CF72">
        <f>Y72*'body umiestnenia'!$E$8</f>
        <v>0</v>
      </c>
      <c r="CG72">
        <f>Z72*'body umiestnenia'!$E$9</f>
        <v>0</v>
      </c>
      <c r="CH72">
        <f>AA72*'body umiestnenia'!$E$10</f>
        <v>0</v>
      </c>
      <c r="CI72">
        <f>AB72*'body umiestnenia'!$E$11</f>
        <v>0</v>
      </c>
      <c r="CJ72">
        <f>AC72*'body umiestnenia'!$E$12</f>
        <v>0</v>
      </c>
      <c r="CK72">
        <f>AD72*'body umiestnenia'!$E$13</f>
        <v>0</v>
      </c>
      <c r="CL72">
        <f>AE72*'body umiestnenia'!$E$14</f>
        <v>0</v>
      </c>
      <c r="CM72">
        <f>AF72*'body umiestnenia'!$E$15</f>
        <v>0</v>
      </c>
      <c r="CN72">
        <f>AG72*'body umiestnenia'!$E$16</f>
        <v>0</v>
      </c>
      <c r="CO72">
        <f>AH72*'body umiestnenia'!$E$17</f>
        <v>0</v>
      </c>
      <c r="CP72">
        <f>AI72*'body umiestnenia'!$E$18</f>
        <v>0</v>
      </c>
      <c r="CQ72">
        <f>AJ72*'body umiestnenia'!$F$3</f>
        <v>0</v>
      </c>
      <c r="CR72">
        <f>AK72*'body umiestnenia'!$F$4</f>
        <v>0</v>
      </c>
      <c r="CS72">
        <f>AL72*'body umiestnenia'!$F$5</f>
        <v>0</v>
      </c>
      <c r="CT72">
        <f>AM72*'body umiestnenia'!$F$6</f>
        <v>0</v>
      </c>
      <c r="CU72">
        <f>AN72*'body umiestnenia'!$F$7</f>
        <v>0</v>
      </c>
      <c r="CV72">
        <f>AO72*'body umiestnenia'!$F$8</f>
        <v>0</v>
      </c>
      <c r="CW72">
        <f>AP72*'body umiestnenia'!$F$9</f>
        <v>0</v>
      </c>
      <c r="CX72">
        <f>AQ72*'body umiestnenia'!$F$10</f>
        <v>0</v>
      </c>
      <c r="CY72">
        <f>AR72*'body umiestnenia'!$F$11</f>
        <v>0</v>
      </c>
      <c r="CZ72">
        <f>AS72*'body umiestnenia'!$F$12</f>
        <v>0</v>
      </c>
      <c r="DA72">
        <f>AT72*'body umiestnenia'!$F$13</f>
        <v>0</v>
      </c>
      <c r="DB72">
        <f>AU72*'body umiestnenia'!$F$14</f>
        <v>0</v>
      </c>
      <c r="DC72">
        <f>AV72*'body umiestnenia'!$G$3</f>
        <v>0</v>
      </c>
      <c r="DD72">
        <f>AW72*'body umiestnenia'!$G$4</f>
        <v>0</v>
      </c>
      <c r="DE72">
        <f>AX72*'body umiestnenia'!$G$5</f>
        <v>0</v>
      </c>
      <c r="DF72">
        <f>AY72*'body umiestnenia'!$G$6</f>
        <v>0</v>
      </c>
      <c r="DG72">
        <f>AZ72*'body umiestnenia'!$G$7</f>
        <v>0</v>
      </c>
      <c r="DH72">
        <f>BA72*'body umiestnenia'!$G$8</f>
        <v>0</v>
      </c>
      <c r="DI72">
        <f>BB72*'body umiestnenia'!$G$9</f>
        <v>0</v>
      </c>
      <c r="DJ72">
        <f>BC72*'body umiestnenia'!$G$10</f>
        <v>0</v>
      </c>
      <c r="DK72">
        <f t="shared" si="5"/>
        <v>0</v>
      </c>
      <c r="DL72">
        <f t="shared" si="6"/>
        <v>0</v>
      </c>
      <c r="DM72">
        <f t="shared" si="7"/>
        <v>0</v>
      </c>
      <c r="DN72">
        <f t="shared" si="8"/>
        <v>0</v>
      </c>
      <c r="DO72">
        <f t="shared" si="9"/>
        <v>0</v>
      </c>
    </row>
    <row r="73" spans="1:119" x14ac:dyDescent="0.3">
      <c r="A73" s="16" t="s">
        <v>68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6"/>
      <c r="M73" s="6"/>
      <c r="N73" s="6">
        <v>1</v>
      </c>
      <c r="O73" s="6"/>
      <c r="P73" s="6"/>
      <c r="Q73" s="5">
        <v>1</v>
      </c>
      <c r="R73" s="5">
        <v>1</v>
      </c>
      <c r="S73" s="5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11"/>
      <c r="AW73" s="11"/>
      <c r="AX73" s="11"/>
      <c r="AY73" s="11"/>
      <c r="AZ73" s="11"/>
      <c r="BA73" s="11"/>
      <c r="BB73" s="11"/>
      <c r="BC73" s="11"/>
      <c r="BE73" s="1"/>
      <c r="BF73" s="1">
        <v>2</v>
      </c>
      <c r="BG73" s="1">
        <v>4</v>
      </c>
      <c r="BI73">
        <f>B73*'body umiestnenia'!$B$3</f>
        <v>0</v>
      </c>
      <c r="BJ73">
        <f>C73*'body umiestnenia'!$B$4</f>
        <v>0</v>
      </c>
      <c r="BK73">
        <f>D73*'body umiestnenia'!$B$5</f>
        <v>0</v>
      </c>
      <c r="BL73">
        <f>E73*'body umiestnenia'!$B$6</f>
        <v>0</v>
      </c>
      <c r="BM73">
        <f>F73*'body umiestnenia'!$B$7</f>
        <v>0</v>
      </c>
      <c r="BN73">
        <f>G73*'body umiestnenia'!$B$8</f>
        <v>0</v>
      </c>
      <c r="BO73">
        <f>H73*'body umiestnenia'!$B$9</f>
        <v>0</v>
      </c>
      <c r="BP73">
        <f>I73*'body umiestnenia'!$B$10</f>
        <v>0</v>
      </c>
      <c r="BQ73">
        <f>J73*'body umiestnenia'!$B$11</f>
        <v>0</v>
      </c>
      <c r="BR73">
        <f>K73*'body umiestnenia'!$B$12</f>
        <v>0</v>
      </c>
      <c r="BS73">
        <f>L73*'body umiestnenia'!$C$3</f>
        <v>0</v>
      </c>
      <c r="BT73">
        <f>M73*'body umiestnenia'!$C$4</f>
        <v>0</v>
      </c>
      <c r="BU73">
        <f>N73*'body umiestnenia'!$C$5</f>
        <v>7.5</v>
      </c>
      <c r="BV73">
        <f>O73*'body umiestnenia'!$C$6</f>
        <v>0</v>
      </c>
      <c r="BW73">
        <f>P73*'body umiestnenia'!$C$7</f>
        <v>0</v>
      </c>
      <c r="BX73">
        <f>Q73*'body umiestnenia'!$D$3</f>
        <v>7</v>
      </c>
      <c r="BY73">
        <f>R73*'body umiestnenia'!$D$4</f>
        <v>5</v>
      </c>
      <c r="BZ73">
        <f>S73*'body umiestnenia'!$D$5</f>
        <v>0</v>
      </c>
      <c r="CA73">
        <f>T73*'body umiestnenia'!$E$3</f>
        <v>0</v>
      </c>
      <c r="CB73">
        <f>U73*'body umiestnenia'!$E$4</f>
        <v>0</v>
      </c>
      <c r="CC73">
        <f>V73*'body umiestnenia'!$E$5</f>
        <v>0</v>
      </c>
      <c r="CD73">
        <f>W73*'body umiestnenia'!$E$6</f>
        <v>0</v>
      </c>
      <c r="CE73">
        <f>X73*'body umiestnenia'!$E$7</f>
        <v>0</v>
      </c>
      <c r="CF73">
        <f>Y73*'body umiestnenia'!$E$8</f>
        <v>0</v>
      </c>
      <c r="CG73">
        <f>Z73*'body umiestnenia'!$E$9</f>
        <v>0</v>
      </c>
      <c r="CH73">
        <f>AA73*'body umiestnenia'!$E$10</f>
        <v>0</v>
      </c>
      <c r="CI73">
        <f>AB73*'body umiestnenia'!$E$11</f>
        <v>0</v>
      </c>
      <c r="CJ73">
        <f>AC73*'body umiestnenia'!$E$12</f>
        <v>0</v>
      </c>
      <c r="CK73">
        <f>AD73*'body umiestnenia'!$E$13</f>
        <v>0</v>
      </c>
      <c r="CL73">
        <f>AE73*'body umiestnenia'!$E$14</f>
        <v>0</v>
      </c>
      <c r="CM73">
        <f>AF73*'body umiestnenia'!$E$15</f>
        <v>0</v>
      </c>
      <c r="CN73">
        <f>AG73*'body umiestnenia'!$E$16</f>
        <v>0</v>
      </c>
      <c r="CO73">
        <f>AH73*'body umiestnenia'!$E$17</f>
        <v>0</v>
      </c>
      <c r="CP73">
        <f>AI73*'body umiestnenia'!$E$18</f>
        <v>0</v>
      </c>
      <c r="CQ73">
        <f>AJ73*'body umiestnenia'!$F$3</f>
        <v>0</v>
      </c>
      <c r="CR73">
        <f>AK73*'body umiestnenia'!$F$4</f>
        <v>0</v>
      </c>
      <c r="CS73">
        <f>AL73*'body umiestnenia'!$F$5</f>
        <v>0</v>
      </c>
      <c r="CT73">
        <f>AM73*'body umiestnenia'!$F$6</f>
        <v>0</v>
      </c>
      <c r="CU73">
        <f>AN73*'body umiestnenia'!$F$7</f>
        <v>0</v>
      </c>
      <c r="CV73">
        <f>AO73*'body umiestnenia'!$F$8</f>
        <v>0</v>
      </c>
      <c r="CW73">
        <f>AP73*'body umiestnenia'!$F$9</f>
        <v>0</v>
      </c>
      <c r="CX73">
        <f>AQ73*'body umiestnenia'!$F$10</f>
        <v>0</v>
      </c>
      <c r="CY73">
        <f>AR73*'body umiestnenia'!$F$11</f>
        <v>0</v>
      </c>
      <c r="CZ73">
        <f>AS73*'body umiestnenia'!$F$12</f>
        <v>0</v>
      </c>
      <c r="DA73">
        <f>AT73*'body umiestnenia'!$F$13</f>
        <v>0</v>
      </c>
      <c r="DB73">
        <f>AU73*'body umiestnenia'!$F$14</f>
        <v>0</v>
      </c>
      <c r="DC73">
        <f>AV73*'body umiestnenia'!$G$3</f>
        <v>0</v>
      </c>
      <c r="DD73">
        <f>AW73*'body umiestnenia'!$G$4</f>
        <v>0</v>
      </c>
      <c r="DE73">
        <f>AX73*'body umiestnenia'!$G$5</f>
        <v>0</v>
      </c>
      <c r="DF73">
        <f>AY73*'body umiestnenia'!$G$6</f>
        <v>0</v>
      </c>
      <c r="DG73">
        <f>AZ73*'body umiestnenia'!$G$7</f>
        <v>0</v>
      </c>
      <c r="DH73">
        <f>BA73*'body umiestnenia'!$G$8</f>
        <v>0</v>
      </c>
      <c r="DI73">
        <f>BB73*'body umiestnenia'!$G$9</f>
        <v>0</v>
      </c>
      <c r="DJ73">
        <f>BC73*'body umiestnenia'!$G$10</f>
        <v>0</v>
      </c>
      <c r="DK73">
        <f t="shared" si="5"/>
        <v>0</v>
      </c>
      <c r="DL73">
        <f t="shared" si="6"/>
        <v>16</v>
      </c>
      <c r="DM73">
        <f t="shared" si="7"/>
        <v>24</v>
      </c>
      <c r="DN73">
        <f t="shared" si="8"/>
        <v>59.5</v>
      </c>
      <c r="DO73">
        <f t="shared" si="9"/>
        <v>4.8010973936899868</v>
      </c>
    </row>
    <row r="74" spans="1:119" x14ac:dyDescent="0.3">
      <c r="A74" s="36" t="s">
        <v>69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6"/>
      <c r="M74" s="6"/>
      <c r="N74" s="6"/>
      <c r="O74" s="6"/>
      <c r="P74" s="6"/>
      <c r="Q74" s="5"/>
      <c r="R74" s="5"/>
      <c r="S74" s="5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11"/>
      <c r="AW74" s="11"/>
      <c r="AX74" s="11"/>
      <c r="AY74" s="11"/>
      <c r="AZ74" s="11"/>
      <c r="BA74" s="11"/>
      <c r="BB74" s="11"/>
      <c r="BC74" s="11"/>
      <c r="BE74" s="1"/>
      <c r="BF74" s="1"/>
      <c r="BG74" s="1"/>
      <c r="BI74">
        <f>B74*'body umiestnenia'!$B$3</f>
        <v>0</v>
      </c>
      <c r="BJ74">
        <f>C74*'body umiestnenia'!$B$4</f>
        <v>0</v>
      </c>
      <c r="BK74">
        <f>D74*'body umiestnenia'!$B$5</f>
        <v>0</v>
      </c>
      <c r="BL74">
        <f>E74*'body umiestnenia'!$B$6</f>
        <v>0</v>
      </c>
      <c r="BM74">
        <f>F74*'body umiestnenia'!$B$7</f>
        <v>0</v>
      </c>
      <c r="BN74">
        <f>G74*'body umiestnenia'!$B$8</f>
        <v>0</v>
      </c>
      <c r="BO74">
        <f>H74*'body umiestnenia'!$B$9</f>
        <v>0</v>
      </c>
      <c r="BP74">
        <f>I74*'body umiestnenia'!$B$10</f>
        <v>0</v>
      </c>
      <c r="BQ74">
        <f>J74*'body umiestnenia'!$B$11</f>
        <v>0</v>
      </c>
      <c r="BR74">
        <f>K74*'body umiestnenia'!$B$12</f>
        <v>0</v>
      </c>
      <c r="BS74">
        <f>L74*'body umiestnenia'!$C$3</f>
        <v>0</v>
      </c>
      <c r="BT74">
        <f>M74*'body umiestnenia'!$C$4</f>
        <v>0</v>
      </c>
      <c r="BU74">
        <f>N74*'body umiestnenia'!$C$5</f>
        <v>0</v>
      </c>
      <c r="BV74">
        <f>O74*'body umiestnenia'!$C$6</f>
        <v>0</v>
      </c>
      <c r="BW74">
        <f>P74*'body umiestnenia'!$C$7</f>
        <v>0</v>
      </c>
      <c r="BX74">
        <f>Q74*'body umiestnenia'!$D$3</f>
        <v>0</v>
      </c>
      <c r="BY74">
        <f>R74*'body umiestnenia'!$D$4</f>
        <v>0</v>
      </c>
      <c r="BZ74">
        <f>S74*'body umiestnenia'!$D$5</f>
        <v>0</v>
      </c>
      <c r="CA74">
        <f>T74*'body umiestnenia'!$E$3</f>
        <v>0</v>
      </c>
      <c r="CB74">
        <f>U74*'body umiestnenia'!$E$4</f>
        <v>0</v>
      </c>
      <c r="CC74">
        <f>V74*'body umiestnenia'!$E$5</f>
        <v>0</v>
      </c>
      <c r="CD74">
        <f>W74*'body umiestnenia'!$E$6</f>
        <v>0</v>
      </c>
      <c r="CE74">
        <f>X74*'body umiestnenia'!$E$7</f>
        <v>0</v>
      </c>
      <c r="CF74">
        <f>Y74*'body umiestnenia'!$E$8</f>
        <v>0</v>
      </c>
      <c r="CG74">
        <f>Z74*'body umiestnenia'!$E$9</f>
        <v>0</v>
      </c>
      <c r="CH74">
        <f>AA74*'body umiestnenia'!$E$10</f>
        <v>0</v>
      </c>
      <c r="CI74">
        <f>AB74*'body umiestnenia'!$E$11</f>
        <v>0</v>
      </c>
      <c r="CJ74">
        <f>AC74*'body umiestnenia'!$E$12</f>
        <v>0</v>
      </c>
      <c r="CK74">
        <f>AD74*'body umiestnenia'!$E$13</f>
        <v>0</v>
      </c>
      <c r="CL74">
        <f>AE74*'body umiestnenia'!$E$14</f>
        <v>0</v>
      </c>
      <c r="CM74">
        <f>AF74*'body umiestnenia'!$E$15</f>
        <v>0</v>
      </c>
      <c r="CN74">
        <f>AG74*'body umiestnenia'!$E$16</f>
        <v>0</v>
      </c>
      <c r="CO74">
        <f>AH74*'body umiestnenia'!$E$17</f>
        <v>0</v>
      </c>
      <c r="CP74">
        <f>AI74*'body umiestnenia'!$E$18</f>
        <v>0</v>
      </c>
      <c r="CQ74">
        <f>AJ74*'body umiestnenia'!$F$3</f>
        <v>0</v>
      </c>
      <c r="CR74">
        <f>AK74*'body umiestnenia'!$F$4</f>
        <v>0</v>
      </c>
      <c r="CS74">
        <f>AL74*'body umiestnenia'!$F$5</f>
        <v>0</v>
      </c>
      <c r="CT74">
        <f>AM74*'body umiestnenia'!$F$6</f>
        <v>0</v>
      </c>
      <c r="CU74">
        <f>AN74*'body umiestnenia'!$F$7</f>
        <v>0</v>
      </c>
      <c r="CV74">
        <f>AO74*'body umiestnenia'!$F$8</f>
        <v>0</v>
      </c>
      <c r="CW74">
        <f>AP74*'body umiestnenia'!$F$9</f>
        <v>0</v>
      </c>
      <c r="CX74">
        <f>AQ74*'body umiestnenia'!$F$10</f>
        <v>0</v>
      </c>
      <c r="CY74">
        <f>AR74*'body umiestnenia'!$F$11</f>
        <v>0</v>
      </c>
      <c r="CZ74">
        <f>AS74*'body umiestnenia'!$F$12</f>
        <v>0</v>
      </c>
      <c r="DA74">
        <f>AT74*'body umiestnenia'!$F$13</f>
        <v>0</v>
      </c>
      <c r="DB74">
        <f>AU74*'body umiestnenia'!$F$14</f>
        <v>0</v>
      </c>
      <c r="DC74">
        <f>AV74*'body umiestnenia'!$G$3</f>
        <v>0</v>
      </c>
      <c r="DD74">
        <f>AW74*'body umiestnenia'!$G$4</f>
        <v>0</v>
      </c>
      <c r="DE74">
        <f>AX74*'body umiestnenia'!$G$5</f>
        <v>0</v>
      </c>
      <c r="DF74">
        <f>AY74*'body umiestnenia'!$G$6</f>
        <v>0</v>
      </c>
      <c r="DG74">
        <f>AZ74*'body umiestnenia'!$G$7</f>
        <v>0</v>
      </c>
      <c r="DH74">
        <f>BA74*'body umiestnenia'!$G$8</f>
        <v>0</v>
      </c>
      <c r="DI74">
        <f>BB74*'body umiestnenia'!$G$9</f>
        <v>0</v>
      </c>
      <c r="DJ74">
        <f>BC74*'body umiestnenia'!$G$10</f>
        <v>0</v>
      </c>
      <c r="DK74">
        <f t="shared" si="5"/>
        <v>0</v>
      </c>
      <c r="DL74">
        <f t="shared" si="6"/>
        <v>0</v>
      </c>
      <c r="DM74">
        <f t="shared" si="7"/>
        <v>0</v>
      </c>
      <c r="DN74">
        <f t="shared" si="8"/>
        <v>0</v>
      </c>
      <c r="DO74">
        <f t="shared" si="9"/>
        <v>0</v>
      </c>
    </row>
    <row r="75" spans="1:119" x14ac:dyDescent="0.3">
      <c r="A75" s="36" t="s">
        <v>70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6"/>
      <c r="M75" s="6"/>
      <c r="N75" s="6"/>
      <c r="O75" s="6"/>
      <c r="P75" s="6"/>
      <c r="Q75" s="5"/>
      <c r="R75" s="5"/>
      <c r="S75" s="5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11"/>
      <c r="AW75" s="11"/>
      <c r="AX75" s="11"/>
      <c r="AY75" s="11"/>
      <c r="AZ75" s="11"/>
      <c r="BA75" s="11"/>
      <c r="BB75" s="11"/>
      <c r="BC75" s="11"/>
      <c r="BE75" s="1"/>
      <c r="BF75" s="1"/>
      <c r="BG75" s="1"/>
      <c r="BI75">
        <f>B75*'body umiestnenia'!$B$3</f>
        <v>0</v>
      </c>
      <c r="BJ75">
        <f>C75*'body umiestnenia'!$B$4</f>
        <v>0</v>
      </c>
      <c r="BK75">
        <f>D75*'body umiestnenia'!$B$5</f>
        <v>0</v>
      </c>
      <c r="BL75">
        <f>E75*'body umiestnenia'!$B$6</f>
        <v>0</v>
      </c>
      <c r="BM75">
        <f>F75*'body umiestnenia'!$B$7</f>
        <v>0</v>
      </c>
      <c r="BN75">
        <f>G75*'body umiestnenia'!$B$8</f>
        <v>0</v>
      </c>
      <c r="BO75">
        <f>H75*'body umiestnenia'!$B$9</f>
        <v>0</v>
      </c>
      <c r="BP75">
        <f>I75*'body umiestnenia'!$B$10</f>
        <v>0</v>
      </c>
      <c r="BQ75">
        <f>J75*'body umiestnenia'!$B$11</f>
        <v>0</v>
      </c>
      <c r="BR75">
        <f>K75*'body umiestnenia'!$B$12</f>
        <v>0</v>
      </c>
      <c r="BS75">
        <f>L75*'body umiestnenia'!$C$3</f>
        <v>0</v>
      </c>
      <c r="BT75">
        <f>M75*'body umiestnenia'!$C$4</f>
        <v>0</v>
      </c>
      <c r="BU75">
        <f>N75*'body umiestnenia'!$C$5</f>
        <v>0</v>
      </c>
      <c r="BV75">
        <f>O75*'body umiestnenia'!$C$6</f>
        <v>0</v>
      </c>
      <c r="BW75">
        <f>P75*'body umiestnenia'!$C$7</f>
        <v>0</v>
      </c>
      <c r="BX75">
        <f>Q75*'body umiestnenia'!$D$3</f>
        <v>0</v>
      </c>
      <c r="BY75">
        <f>R75*'body umiestnenia'!$D$4</f>
        <v>0</v>
      </c>
      <c r="BZ75">
        <f>S75*'body umiestnenia'!$D$5</f>
        <v>0</v>
      </c>
      <c r="CA75">
        <f>T75*'body umiestnenia'!$E$3</f>
        <v>0</v>
      </c>
      <c r="CB75">
        <f>U75*'body umiestnenia'!$E$4</f>
        <v>0</v>
      </c>
      <c r="CC75">
        <f>V75*'body umiestnenia'!$E$5</f>
        <v>0</v>
      </c>
      <c r="CD75">
        <f>W75*'body umiestnenia'!$E$6</f>
        <v>0</v>
      </c>
      <c r="CE75">
        <f>X75*'body umiestnenia'!$E$7</f>
        <v>0</v>
      </c>
      <c r="CF75">
        <f>Y75*'body umiestnenia'!$E$8</f>
        <v>0</v>
      </c>
      <c r="CG75">
        <f>Z75*'body umiestnenia'!$E$9</f>
        <v>0</v>
      </c>
      <c r="CH75">
        <f>AA75*'body umiestnenia'!$E$10</f>
        <v>0</v>
      </c>
      <c r="CI75">
        <f>AB75*'body umiestnenia'!$E$11</f>
        <v>0</v>
      </c>
      <c r="CJ75">
        <f>AC75*'body umiestnenia'!$E$12</f>
        <v>0</v>
      </c>
      <c r="CK75">
        <f>AD75*'body umiestnenia'!$E$13</f>
        <v>0</v>
      </c>
      <c r="CL75">
        <f>AE75*'body umiestnenia'!$E$14</f>
        <v>0</v>
      </c>
      <c r="CM75">
        <f>AF75*'body umiestnenia'!$E$15</f>
        <v>0</v>
      </c>
      <c r="CN75">
        <f>AG75*'body umiestnenia'!$E$16</f>
        <v>0</v>
      </c>
      <c r="CO75">
        <f>AH75*'body umiestnenia'!$E$17</f>
        <v>0</v>
      </c>
      <c r="CP75">
        <f>AI75*'body umiestnenia'!$E$18</f>
        <v>0</v>
      </c>
      <c r="CQ75">
        <f>AJ75*'body umiestnenia'!$F$3</f>
        <v>0</v>
      </c>
      <c r="CR75">
        <f>AK75*'body umiestnenia'!$F$4</f>
        <v>0</v>
      </c>
      <c r="CS75">
        <f>AL75*'body umiestnenia'!$F$5</f>
        <v>0</v>
      </c>
      <c r="CT75">
        <f>AM75*'body umiestnenia'!$F$6</f>
        <v>0</v>
      </c>
      <c r="CU75">
        <f>AN75*'body umiestnenia'!$F$7</f>
        <v>0</v>
      </c>
      <c r="CV75">
        <f>AO75*'body umiestnenia'!$F$8</f>
        <v>0</v>
      </c>
      <c r="CW75">
        <f>AP75*'body umiestnenia'!$F$9</f>
        <v>0</v>
      </c>
      <c r="CX75">
        <f>AQ75*'body umiestnenia'!$F$10</f>
        <v>0</v>
      </c>
      <c r="CY75">
        <f>AR75*'body umiestnenia'!$F$11</f>
        <v>0</v>
      </c>
      <c r="CZ75">
        <f>AS75*'body umiestnenia'!$F$12</f>
        <v>0</v>
      </c>
      <c r="DA75">
        <f>AT75*'body umiestnenia'!$F$13</f>
        <v>0</v>
      </c>
      <c r="DB75">
        <f>AU75*'body umiestnenia'!$F$14</f>
        <v>0</v>
      </c>
      <c r="DC75">
        <f>AV75*'body umiestnenia'!$G$3</f>
        <v>0</v>
      </c>
      <c r="DD75">
        <f>AW75*'body umiestnenia'!$G$4</f>
        <v>0</v>
      </c>
      <c r="DE75">
        <f>AX75*'body umiestnenia'!$G$5</f>
        <v>0</v>
      </c>
      <c r="DF75">
        <f>AY75*'body umiestnenia'!$G$6</f>
        <v>0</v>
      </c>
      <c r="DG75">
        <f>AZ75*'body umiestnenia'!$G$7</f>
        <v>0</v>
      </c>
      <c r="DH75">
        <f>BA75*'body umiestnenia'!$G$8</f>
        <v>0</v>
      </c>
      <c r="DI75">
        <f>BB75*'body umiestnenia'!$G$9</f>
        <v>0</v>
      </c>
      <c r="DJ75">
        <f>BC75*'body umiestnenia'!$G$10</f>
        <v>0</v>
      </c>
      <c r="DK75">
        <f t="shared" si="5"/>
        <v>0</v>
      </c>
      <c r="DL75">
        <f t="shared" si="6"/>
        <v>0</v>
      </c>
      <c r="DM75">
        <f t="shared" si="7"/>
        <v>0</v>
      </c>
      <c r="DN75">
        <f t="shared" si="8"/>
        <v>0</v>
      </c>
      <c r="DO75">
        <f t="shared" si="9"/>
        <v>0</v>
      </c>
    </row>
    <row r="76" spans="1:119" x14ac:dyDescent="0.3">
      <c r="A76" s="16" t="s">
        <v>8</v>
      </c>
      <c r="B76" s="5"/>
      <c r="C76" s="5"/>
      <c r="D76" s="5">
        <v>1</v>
      </c>
      <c r="E76" s="5"/>
      <c r="F76" s="5"/>
      <c r="G76" s="5"/>
      <c r="H76" s="5"/>
      <c r="I76" s="5"/>
      <c r="J76" s="5"/>
      <c r="K76" s="5"/>
      <c r="L76" s="6"/>
      <c r="M76" s="6"/>
      <c r="N76" s="6"/>
      <c r="O76" s="6"/>
      <c r="P76" s="6"/>
      <c r="Q76" s="5">
        <v>1</v>
      </c>
      <c r="R76" s="5">
        <v>1</v>
      </c>
      <c r="S76" s="5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5"/>
      <c r="AK76" s="5"/>
      <c r="AL76" s="5"/>
      <c r="AM76" s="5"/>
      <c r="AN76" s="5">
        <v>1</v>
      </c>
      <c r="AO76" s="5"/>
      <c r="AP76" s="5"/>
      <c r="AQ76" s="5"/>
      <c r="AR76" s="5"/>
      <c r="AS76" s="5"/>
      <c r="AT76" s="5"/>
      <c r="AU76" s="5"/>
      <c r="AV76" s="11"/>
      <c r="AW76" s="11"/>
      <c r="AX76" s="11"/>
      <c r="AY76" s="11"/>
      <c r="AZ76" s="11"/>
      <c r="BA76" s="11"/>
      <c r="BB76" s="11"/>
      <c r="BC76" s="11"/>
      <c r="BE76" s="1"/>
      <c r="BF76" s="1">
        <v>5</v>
      </c>
      <c r="BG76" s="1">
        <v>12</v>
      </c>
      <c r="BI76">
        <f>B76*'body umiestnenia'!$B$3</f>
        <v>0</v>
      </c>
      <c r="BJ76">
        <f>C76*'body umiestnenia'!$B$4</f>
        <v>0</v>
      </c>
      <c r="BK76">
        <f>D76*'body umiestnenia'!$B$5</f>
        <v>18</v>
      </c>
      <c r="BL76">
        <f>E76*'body umiestnenia'!$B$6</f>
        <v>0</v>
      </c>
      <c r="BM76">
        <f>F76*'body umiestnenia'!$B$7</f>
        <v>0</v>
      </c>
      <c r="BN76">
        <f>G76*'body umiestnenia'!$B$8</f>
        <v>0</v>
      </c>
      <c r="BO76">
        <f>H76*'body umiestnenia'!$B$9</f>
        <v>0</v>
      </c>
      <c r="BP76">
        <f>I76*'body umiestnenia'!$B$10</f>
        <v>0</v>
      </c>
      <c r="BQ76">
        <f>J76*'body umiestnenia'!$B$11</f>
        <v>0</v>
      </c>
      <c r="BR76">
        <f>K76*'body umiestnenia'!$B$12</f>
        <v>0</v>
      </c>
      <c r="BS76">
        <f>L76*'body umiestnenia'!$C$3</f>
        <v>0</v>
      </c>
      <c r="BT76">
        <f>M76*'body umiestnenia'!$C$4</f>
        <v>0</v>
      </c>
      <c r="BU76">
        <f>N76*'body umiestnenia'!$C$5</f>
        <v>0</v>
      </c>
      <c r="BV76">
        <f>O76*'body umiestnenia'!$C$6</f>
        <v>0</v>
      </c>
      <c r="BW76">
        <f>P76*'body umiestnenia'!$C$7</f>
        <v>0</v>
      </c>
      <c r="BX76">
        <f>Q76*'body umiestnenia'!$D$3</f>
        <v>7</v>
      </c>
      <c r="BY76">
        <f>R76*'body umiestnenia'!$D$4</f>
        <v>5</v>
      </c>
      <c r="BZ76">
        <f>S76*'body umiestnenia'!$D$5</f>
        <v>0</v>
      </c>
      <c r="CA76">
        <f>T76*'body umiestnenia'!$E$3</f>
        <v>0</v>
      </c>
      <c r="CB76">
        <f>U76*'body umiestnenia'!$E$4</f>
        <v>0</v>
      </c>
      <c r="CC76">
        <f>V76*'body umiestnenia'!$E$5</f>
        <v>0</v>
      </c>
      <c r="CD76">
        <f>W76*'body umiestnenia'!$E$6</f>
        <v>0</v>
      </c>
      <c r="CE76">
        <f>X76*'body umiestnenia'!$E$7</f>
        <v>0</v>
      </c>
      <c r="CF76">
        <f>Y76*'body umiestnenia'!$E$8</f>
        <v>0</v>
      </c>
      <c r="CG76">
        <f>Z76*'body umiestnenia'!$E$9</f>
        <v>0</v>
      </c>
      <c r="CH76">
        <f>AA76*'body umiestnenia'!$E$10</f>
        <v>0</v>
      </c>
      <c r="CI76">
        <f>AB76*'body umiestnenia'!$E$11</f>
        <v>0</v>
      </c>
      <c r="CJ76">
        <f>AC76*'body umiestnenia'!$E$12</f>
        <v>0</v>
      </c>
      <c r="CK76">
        <f>AD76*'body umiestnenia'!$E$13</f>
        <v>0</v>
      </c>
      <c r="CL76">
        <f>AE76*'body umiestnenia'!$E$14</f>
        <v>0</v>
      </c>
      <c r="CM76">
        <f>AF76*'body umiestnenia'!$E$15</f>
        <v>0</v>
      </c>
      <c r="CN76">
        <f>AG76*'body umiestnenia'!$E$16</f>
        <v>0</v>
      </c>
      <c r="CO76">
        <f>AH76*'body umiestnenia'!$E$17</f>
        <v>0</v>
      </c>
      <c r="CP76">
        <f>AI76*'body umiestnenia'!$E$18</f>
        <v>0</v>
      </c>
      <c r="CQ76">
        <f>AJ76*'body umiestnenia'!$F$3</f>
        <v>0</v>
      </c>
      <c r="CR76">
        <f>AK76*'body umiestnenia'!$F$4</f>
        <v>0</v>
      </c>
      <c r="CS76">
        <f>AL76*'body umiestnenia'!$F$5</f>
        <v>0</v>
      </c>
      <c r="CT76">
        <f>AM76*'body umiestnenia'!$F$6</f>
        <v>0</v>
      </c>
      <c r="CU76" s="120">
        <v>3</v>
      </c>
      <c r="CV76">
        <f>AO76*'body umiestnenia'!$F$8</f>
        <v>0</v>
      </c>
      <c r="CW76">
        <f>AP76*'body umiestnenia'!$F$9</f>
        <v>0</v>
      </c>
      <c r="CX76">
        <f>AQ76*'body umiestnenia'!$F$10</f>
        <v>0</v>
      </c>
      <c r="CY76">
        <f>AR76*'body umiestnenia'!$F$11</f>
        <v>0</v>
      </c>
      <c r="CZ76">
        <f>AS76*'body umiestnenia'!$F$12</f>
        <v>0</v>
      </c>
      <c r="DA76">
        <f>AT76*'body umiestnenia'!$F$13</f>
        <v>0</v>
      </c>
      <c r="DB76">
        <f>AU76*'body umiestnenia'!$F$14</f>
        <v>0</v>
      </c>
      <c r="DC76">
        <f>AV76*'body umiestnenia'!$G$3</f>
        <v>0</v>
      </c>
      <c r="DD76">
        <f>AW76*'body umiestnenia'!$G$4</f>
        <v>0</v>
      </c>
      <c r="DE76">
        <f>AX76*'body umiestnenia'!$G$5</f>
        <v>0</v>
      </c>
      <c r="DF76">
        <f>AY76*'body umiestnenia'!$G$6</f>
        <v>0</v>
      </c>
      <c r="DG76">
        <f>AZ76*'body umiestnenia'!$G$7</f>
        <v>0</v>
      </c>
      <c r="DH76">
        <f>BA76*'body umiestnenia'!$G$8</f>
        <v>0</v>
      </c>
      <c r="DI76">
        <f>BB76*'body umiestnenia'!$G$9</f>
        <v>0</v>
      </c>
      <c r="DJ76">
        <f>BC76*'body umiestnenia'!$G$10</f>
        <v>0</v>
      </c>
      <c r="DK76">
        <f t="shared" si="5"/>
        <v>0</v>
      </c>
      <c r="DL76">
        <f t="shared" si="6"/>
        <v>40</v>
      </c>
      <c r="DM76">
        <f t="shared" si="7"/>
        <v>72</v>
      </c>
      <c r="DN76">
        <f t="shared" si="8"/>
        <v>145</v>
      </c>
      <c r="DO76">
        <f t="shared" si="9"/>
        <v>11.700153312353748</v>
      </c>
    </row>
    <row r="77" spans="1:119" x14ac:dyDescent="0.3">
      <c r="A77" s="36" t="s">
        <v>71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6"/>
      <c r="M77" s="6"/>
      <c r="N77" s="6"/>
      <c r="O77" s="6"/>
      <c r="P77" s="6"/>
      <c r="Q77" s="5"/>
      <c r="R77" s="5"/>
      <c r="S77" s="5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11"/>
      <c r="AW77" s="11"/>
      <c r="AX77" s="11"/>
      <c r="AY77" s="11"/>
      <c r="AZ77" s="11"/>
      <c r="BA77" s="11"/>
      <c r="BB77" s="11"/>
      <c r="BC77" s="11"/>
      <c r="BE77" s="1"/>
      <c r="BF77" s="1"/>
      <c r="BG77" s="1"/>
      <c r="BI77">
        <f>B77*'body umiestnenia'!$B$3</f>
        <v>0</v>
      </c>
      <c r="BJ77">
        <f>C77*'body umiestnenia'!$B$4</f>
        <v>0</v>
      </c>
      <c r="BK77">
        <f>D77*'body umiestnenia'!$B$5</f>
        <v>0</v>
      </c>
      <c r="BL77">
        <f>E77*'body umiestnenia'!$B$6</f>
        <v>0</v>
      </c>
      <c r="BM77">
        <f>F77*'body umiestnenia'!$B$7</f>
        <v>0</v>
      </c>
      <c r="BN77">
        <f>G77*'body umiestnenia'!$B$8</f>
        <v>0</v>
      </c>
      <c r="BO77">
        <f>H77*'body umiestnenia'!$B$9</f>
        <v>0</v>
      </c>
      <c r="BP77">
        <f>I77*'body umiestnenia'!$B$10</f>
        <v>0</v>
      </c>
      <c r="BQ77">
        <f>J77*'body umiestnenia'!$B$11</f>
        <v>0</v>
      </c>
      <c r="BR77">
        <f>K77*'body umiestnenia'!$B$12</f>
        <v>0</v>
      </c>
      <c r="BS77">
        <f>L77*'body umiestnenia'!$C$3</f>
        <v>0</v>
      </c>
      <c r="BT77">
        <f>M77*'body umiestnenia'!$C$4</f>
        <v>0</v>
      </c>
      <c r="BU77">
        <f>N77*'body umiestnenia'!$C$5</f>
        <v>0</v>
      </c>
      <c r="BV77">
        <f>O77*'body umiestnenia'!$C$6</f>
        <v>0</v>
      </c>
      <c r="BW77">
        <f>P77*'body umiestnenia'!$C$7</f>
        <v>0</v>
      </c>
      <c r="BX77">
        <f>Q77*'body umiestnenia'!$D$3</f>
        <v>0</v>
      </c>
      <c r="BY77">
        <f>R77*'body umiestnenia'!$D$4</f>
        <v>0</v>
      </c>
      <c r="BZ77">
        <f>S77*'body umiestnenia'!$D$5</f>
        <v>0</v>
      </c>
      <c r="CA77">
        <f>T77*'body umiestnenia'!$E$3</f>
        <v>0</v>
      </c>
      <c r="CB77">
        <f>U77*'body umiestnenia'!$E$4</f>
        <v>0</v>
      </c>
      <c r="CC77">
        <f>V77*'body umiestnenia'!$E$5</f>
        <v>0</v>
      </c>
      <c r="CD77">
        <f>W77*'body umiestnenia'!$E$6</f>
        <v>0</v>
      </c>
      <c r="CE77">
        <f>X77*'body umiestnenia'!$E$7</f>
        <v>0</v>
      </c>
      <c r="CF77">
        <f>Y77*'body umiestnenia'!$E$8</f>
        <v>0</v>
      </c>
      <c r="CG77">
        <f>Z77*'body umiestnenia'!$E$9</f>
        <v>0</v>
      </c>
      <c r="CH77">
        <f>AA77*'body umiestnenia'!$E$10</f>
        <v>0</v>
      </c>
      <c r="CI77">
        <f>AB77*'body umiestnenia'!$E$11</f>
        <v>0</v>
      </c>
      <c r="CJ77">
        <f>AC77*'body umiestnenia'!$E$12</f>
        <v>0</v>
      </c>
      <c r="CK77">
        <f>AD77*'body umiestnenia'!$E$13</f>
        <v>0</v>
      </c>
      <c r="CL77">
        <f>AE77*'body umiestnenia'!$E$14</f>
        <v>0</v>
      </c>
      <c r="CM77">
        <f>AF77*'body umiestnenia'!$E$15</f>
        <v>0</v>
      </c>
      <c r="CN77">
        <f>AG77*'body umiestnenia'!$E$16</f>
        <v>0</v>
      </c>
      <c r="CO77">
        <f>AH77*'body umiestnenia'!$E$17</f>
        <v>0</v>
      </c>
      <c r="CP77">
        <f>AI77*'body umiestnenia'!$E$18</f>
        <v>0</v>
      </c>
      <c r="CQ77">
        <f>AJ77*'body umiestnenia'!$F$3</f>
        <v>0</v>
      </c>
      <c r="CR77">
        <f>AK77*'body umiestnenia'!$F$4</f>
        <v>0</v>
      </c>
      <c r="CS77">
        <f>AL77*'body umiestnenia'!$F$5</f>
        <v>0</v>
      </c>
      <c r="CT77">
        <f>AM77*'body umiestnenia'!$F$6</f>
        <v>0</v>
      </c>
      <c r="CU77">
        <f>AN77*'body umiestnenia'!$F$7</f>
        <v>0</v>
      </c>
      <c r="CV77">
        <f>AO77*'body umiestnenia'!$F$8</f>
        <v>0</v>
      </c>
      <c r="CW77">
        <f>AP77*'body umiestnenia'!$F$9</f>
        <v>0</v>
      </c>
      <c r="CX77">
        <f>AQ77*'body umiestnenia'!$F$10</f>
        <v>0</v>
      </c>
      <c r="CY77">
        <f>AR77*'body umiestnenia'!$F$11</f>
        <v>0</v>
      </c>
      <c r="CZ77">
        <f>AS77*'body umiestnenia'!$F$12</f>
        <v>0</v>
      </c>
      <c r="DA77">
        <f>AT77*'body umiestnenia'!$F$13</f>
        <v>0</v>
      </c>
      <c r="DB77">
        <f>AU77*'body umiestnenia'!$F$14</f>
        <v>0</v>
      </c>
      <c r="DC77">
        <f>AV77*'body umiestnenia'!$G$3</f>
        <v>0</v>
      </c>
      <c r="DD77">
        <f>AW77*'body umiestnenia'!$G$4</f>
        <v>0</v>
      </c>
      <c r="DE77">
        <f>AX77*'body umiestnenia'!$G$5</f>
        <v>0</v>
      </c>
      <c r="DF77">
        <f>AY77*'body umiestnenia'!$G$6</f>
        <v>0</v>
      </c>
      <c r="DG77">
        <f>AZ77*'body umiestnenia'!$G$7</f>
        <v>0</v>
      </c>
      <c r="DH77">
        <f>BA77*'body umiestnenia'!$G$8</f>
        <v>0</v>
      </c>
      <c r="DI77">
        <f>BB77*'body umiestnenia'!$G$9</f>
        <v>0</v>
      </c>
      <c r="DJ77">
        <f>BC77*'body umiestnenia'!$G$10</f>
        <v>0</v>
      </c>
      <c r="DK77">
        <f t="shared" si="5"/>
        <v>0</v>
      </c>
      <c r="DL77">
        <f t="shared" si="6"/>
        <v>0</v>
      </c>
      <c r="DM77">
        <f t="shared" si="7"/>
        <v>0</v>
      </c>
      <c r="DN77">
        <f t="shared" si="8"/>
        <v>0</v>
      </c>
      <c r="DO77">
        <f t="shared" si="9"/>
        <v>0</v>
      </c>
    </row>
    <row r="78" spans="1:119" x14ac:dyDescent="0.3">
      <c r="A78" s="36" t="s">
        <v>72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6"/>
      <c r="M78" s="6"/>
      <c r="N78" s="6"/>
      <c r="O78" s="6"/>
      <c r="P78" s="6"/>
      <c r="Q78" s="5"/>
      <c r="R78" s="5"/>
      <c r="S78" s="5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11"/>
      <c r="AW78" s="11"/>
      <c r="AX78" s="11"/>
      <c r="AY78" s="11"/>
      <c r="AZ78" s="11"/>
      <c r="BA78" s="11"/>
      <c r="BB78" s="11"/>
      <c r="BC78" s="11"/>
      <c r="BE78" s="1"/>
      <c r="BF78" s="1"/>
      <c r="BG78" s="1"/>
      <c r="BI78">
        <f>B78*'body umiestnenia'!$B$3</f>
        <v>0</v>
      </c>
      <c r="BJ78">
        <f>C78*'body umiestnenia'!$B$4</f>
        <v>0</v>
      </c>
      <c r="BK78">
        <f>D78*'body umiestnenia'!$B$5</f>
        <v>0</v>
      </c>
      <c r="BL78">
        <f>E78*'body umiestnenia'!$B$6</f>
        <v>0</v>
      </c>
      <c r="BM78">
        <f>F78*'body umiestnenia'!$B$7</f>
        <v>0</v>
      </c>
      <c r="BN78">
        <f>G78*'body umiestnenia'!$B$8</f>
        <v>0</v>
      </c>
      <c r="BO78">
        <f>H78*'body umiestnenia'!$B$9</f>
        <v>0</v>
      </c>
      <c r="BP78">
        <f>I78*'body umiestnenia'!$B$10</f>
        <v>0</v>
      </c>
      <c r="BQ78">
        <f>J78*'body umiestnenia'!$B$11</f>
        <v>0</v>
      </c>
      <c r="BR78">
        <f>K78*'body umiestnenia'!$B$12</f>
        <v>0</v>
      </c>
      <c r="BS78">
        <f>L78*'body umiestnenia'!$C$3</f>
        <v>0</v>
      </c>
      <c r="BT78">
        <f>M78*'body umiestnenia'!$C$4</f>
        <v>0</v>
      </c>
      <c r="BU78">
        <f>N78*'body umiestnenia'!$C$5</f>
        <v>0</v>
      </c>
      <c r="BV78">
        <f>O78*'body umiestnenia'!$C$6</f>
        <v>0</v>
      </c>
      <c r="BW78">
        <f>P78*'body umiestnenia'!$C$7</f>
        <v>0</v>
      </c>
      <c r="BX78">
        <f>Q78*'body umiestnenia'!$D$3</f>
        <v>0</v>
      </c>
      <c r="BY78">
        <f>R78*'body umiestnenia'!$D$4</f>
        <v>0</v>
      </c>
      <c r="BZ78">
        <f>S78*'body umiestnenia'!$D$5</f>
        <v>0</v>
      </c>
      <c r="CA78">
        <f>T78*'body umiestnenia'!$E$3</f>
        <v>0</v>
      </c>
      <c r="CB78">
        <f>U78*'body umiestnenia'!$E$4</f>
        <v>0</v>
      </c>
      <c r="CC78">
        <f>V78*'body umiestnenia'!$E$5</f>
        <v>0</v>
      </c>
      <c r="CD78">
        <f>W78*'body umiestnenia'!$E$6</f>
        <v>0</v>
      </c>
      <c r="CE78">
        <f>X78*'body umiestnenia'!$E$7</f>
        <v>0</v>
      </c>
      <c r="CF78">
        <f>Y78*'body umiestnenia'!$E$8</f>
        <v>0</v>
      </c>
      <c r="CG78">
        <f>Z78*'body umiestnenia'!$E$9</f>
        <v>0</v>
      </c>
      <c r="CH78">
        <f>AA78*'body umiestnenia'!$E$10</f>
        <v>0</v>
      </c>
      <c r="CI78">
        <f>AB78*'body umiestnenia'!$E$11</f>
        <v>0</v>
      </c>
      <c r="CJ78">
        <f>AC78*'body umiestnenia'!$E$12</f>
        <v>0</v>
      </c>
      <c r="CK78">
        <f>AD78*'body umiestnenia'!$E$13</f>
        <v>0</v>
      </c>
      <c r="CL78">
        <f>AE78*'body umiestnenia'!$E$14</f>
        <v>0</v>
      </c>
      <c r="CM78">
        <f>AF78*'body umiestnenia'!$E$15</f>
        <v>0</v>
      </c>
      <c r="CN78">
        <f>AG78*'body umiestnenia'!$E$16</f>
        <v>0</v>
      </c>
      <c r="CO78">
        <f>AH78*'body umiestnenia'!$E$17</f>
        <v>0</v>
      </c>
      <c r="CP78">
        <f>AI78*'body umiestnenia'!$E$18</f>
        <v>0</v>
      </c>
      <c r="CQ78">
        <f>AJ78*'body umiestnenia'!$F$3</f>
        <v>0</v>
      </c>
      <c r="CR78">
        <f>AK78*'body umiestnenia'!$F$4</f>
        <v>0</v>
      </c>
      <c r="CS78">
        <f>AL78*'body umiestnenia'!$F$5</f>
        <v>0</v>
      </c>
      <c r="CT78">
        <f>AM78*'body umiestnenia'!$F$6</f>
        <v>0</v>
      </c>
      <c r="CU78">
        <f>AN78*'body umiestnenia'!$F$7</f>
        <v>0</v>
      </c>
      <c r="CV78">
        <f>AO78*'body umiestnenia'!$F$8</f>
        <v>0</v>
      </c>
      <c r="CW78">
        <f>AP78*'body umiestnenia'!$F$9</f>
        <v>0</v>
      </c>
      <c r="CX78">
        <f>AQ78*'body umiestnenia'!$F$10</f>
        <v>0</v>
      </c>
      <c r="CY78">
        <f>AR78*'body umiestnenia'!$F$11</f>
        <v>0</v>
      </c>
      <c r="CZ78">
        <f>AS78*'body umiestnenia'!$F$12</f>
        <v>0</v>
      </c>
      <c r="DA78">
        <f>AT78*'body umiestnenia'!$F$13</f>
        <v>0</v>
      </c>
      <c r="DB78">
        <f>AU78*'body umiestnenia'!$F$14</f>
        <v>0</v>
      </c>
      <c r="DC78">
        <f>AV78*'body umiestnenia'!$G$3</f>
        <v>0</v>
      </c>
      <c r="DD78">
        <f>AW78*'body umiestnenia'!$G$4</f>
        <v>0</v>
      </c>
      <c r="DE78">
        <f>AX78*'body umiestnenia'!$G$5</f>
        <v>0</v>
      </c>
      <c r="DF78">
        <f>AY78*'body umiestnenia'!$G$6</f>
        <v>0</v>
      </c>
      <c r="DG78">
        <f>AZ78*'body umiestnenia'!$G$7</f>
        <v>0</v>
      </c>
      <c r="DH78">
        <f>BA78*'body umiestnenia'!$G$8</f>
        <v>0</v>
      </c>
      <c r="DI78">
        <f>BB78*'body umiestnenia'!$G$9</f>
        <v>0</v>
      </c>
      <c r="DJ78">
        <f>BC78*'body umiestnenia'!$G$10</f>
        <v>0</v>
      </c>
      <c r="DK78">
        <f t="shared" si="5"/>
        <v>0</v>
      </c>
      <c r="DL78">
        <f t="shared" si="6"/>
        <v>0</v>
      </c>
      <c r="DM78">
        <f t="shared" si="7"/>
        <v>0</v>
      </c>
      <c r="DN78">
        <f t="shared" si="8"/>
        <v>0</v>
      </c>
      <c r="DO78">
        <f t="shared" si="9"/>
        <v>0</v>
      </c>
    </row>
    <row r="79" spans="1:119" x14ac:dyDescent="0.3">
      <c r="A79" s="36" t="s">
        <v>73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6"/>
      <c r="M79" s="6"/>
      <c r="N79" s="6"/>
      <c r="O79" s="6"/>
      <c r="P79" s="6"/>
      <c r="Q79" s="5"/>
      <c r="R79" s="5"/>
      <c r="S79" s="5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11"/>
      <c r="AW79" s="11"/>
      <c r="AX79" s="11"/>
      <c r="AY79" s="11"/>
      <c r="AZ79" s="11"/>
      <c r="BA79" s="11"/>
      <c r="BB79" s="11"/>
      <c r="BC79" s="11"/>
      <c r="BE79" s="1"/>
      <c r="BF79" s="1"/>
      <c r="BG79" s="1"/>
      <c r="BI79">
        <f>B79*'body umiestnenia'!$B$3</f>
        <v>0</v>
      </c>
      <c r="BJ79">
        <f>C79*'body umiestnenia'!$B$4</f>
        <v>0</v>
      </c>
      <c r="BK79">
        <f>D79*'body umiestnenia'!$B$5</f>
        <v>0</v>
      </c>
      <c r="BL79">
        <f>E79*'body umiestnenia'!$B$6</f>
        <v>0</v>
      </c>
      <c r="BM79">
        <f>F79*'body umiestnenia'!$B$7</f>
        <v>0</v>
      </c>
      <c r="BN79">
        <f>G79*'body umiestnenia'!$B$8</f>
        <v>0</v>
      </c>
      <c r="BO79">
        <f>H79*'body umiestnenia'!$B$9</f>
        <v>0</v>
      </c>
      <c r="BP79">
        <f>I79*'body umiestnenia'!$B$10</f>
        <v>0</v>
      </c>
      <c r="BQ79">
        <f>J79*'body umiestnenia'!$B$11</f>
        <v>0</v>
      </c>
      <c r="BR79">
        <f>K79*'body umiestnenia'!$B$12</f>
        <v>0</v>
      </c>
      <c r="BS79">
        <f>L79*'body umiestnenia'!$C$3</f>
        <v>0</v>
      </c>
      <c r="BT79">
        <f>M79*'body umiestnenia'!$C$4</f>
        <v>0</v>
      </c>
      <c r="BU79">
        <f>N79*'body umiestnenia'!$C$5</f>
        <v>0</v>
      </c>
      <c r="BV79">
        <f>O79*'body umiestnenia'!$C$6</f>
        <v>0</v>
      </c>
      <c r="BW79">
        <f>P79*'body umiestnenia'!$C$7</f>
        <v>0</v>
      </c>
      <c r="BX79">
        <f>Q79*'body umiestnenia'!$D$3</f>
        <v>0</v>
      </c>
      <c r="BY79">
        <f>R79*'body umiestnenia'!$D$4</f>
        <v>0</v>
      </c>
      <c r="BZ79">
        <f>S79*'body umiestnenia'!$D$5</f>
        <v>0</v>
      </c>
      <c r="CA79">
        <f>T79*'body umiestnenia'!$E$3</f>
        <v>0</v>
      </c>
      <c r="CB79">
        <f>U79*'body umiestnenia'!$E$4</f>
        <v>0</v>
      </c>
      <c r="CC79">
        <f>V79*'body umiestnenia'!$E$5</f>
        <v>0</v>
      </c>
      <c r="CD79">
        <f>W79*'body umiestnenia'!$E$6</f>
        <v>0</v>
      </c>
      <c r="CE79">
        <f>X79*'body umiestnenia'!$E$7</f>
        <v>0</v>
      </c>
      <c r="CF79">
        <f>Y79*'body umiestnenia'!$E$8</f>
        <v>0</v>
      </c>
      <c r="CG79">
        <f>Z79*'body umiestnenia'!$E$9</f>
        <v>0</v>
      </c>
      <c r="CH79">
        <f>AA79*'body umiestnenia'!$E$10</f>
        <v>0</v>
      </c>
      <c r="CI79">
        <f>AB79*'body umiestnenia'!$E$11</f>
        <v>0</v>
      </c>
      <c r="CJ79">
        <f>AC79*'body umiestnenia'!$E$12</f>
        <v>0</v>
      </c>
      <c r="CK79">
        <f>AD79*'body umiestnenia'!$E$13</f>
        <v>0</v>
      </c>
      <c r="CL79">
        <f>AE79*'body umiestnenia'!$E$14</f>
        <v>0</v>
      </c>
      <c r="CM79">
        <f>AF79*'body umiestnenia'!$E$15</f>
        <v>0</v>
      </c>
      <c r="CN79">
        <f>AG79*'body umiestnenia'!$E$16</f>
        <v>0</v>
      </c>
      <c r="CO79">
        <f>AH79*'body umiestnenia'!$E$17</f>
        <v>0</v>
      </c>
      <c r="CP79">
        <f>AI79*'body umiestnenia'!$E$18</f>
        <v>0</v>
      </c>
      <c r="CQ79">
        <f>AJ79*'body umiestnenia'!$F$3</f>
        <v>0</v>
      </c>
      <c r="CR79">
        <f>AK79*'body umiestnenia'!$F$4</f>
        <v>0</v>
      </c>
      <c r="CS79">
        <f>AL79*'body umiestnenia'!$F$5</f>
        <v>0</v>
      </c>
      <c r="CT79">
        <f>AM79*'body umiestnenia'!$F$6</f>
        <v>0</v>
      </c>
      <c r="CU79">
        <f>AN79*'body umiestnenia'!$F$7</f>
        <v>0</v>
      </c>
      <c r="CV79">
        <f>AO79*'body umiestnenia'!$F$8</f>
        <v>0</v>
      </c>
      <c r="CW79">
        <f>AP79*'body umiestnenia'!$F$9</f>
        <v>0</v>
      </c>
      <c r="CX79">
        <f>AQ79*'body umiestnenia'!$F$10</f>
        <v>0</v>
      </c>
      <c r="CY79">
        <f>AR79*'body umiestnenia'!$F$11</f>
        <v>0</v>
      </c>
      <c r="CZ79">
        <f>AS79*'body umiestnenia'!$F$12</f>
        <v>0</v>
      </c>
      <c r="DA79">
        <f>AT79*'body umiestnenia'!$F$13</f>
        <v>0</v>
      </c>
      <c r="DB79">
        <f>AU79*'body umiestnenia'!$F$14</f>
        <v>0</v>
      </c>
      <c r="DC79">
        <f>AV79*'body umiestnenia'!$G$3</f>
        <v>0</v>
      </c>
      <c r="DD79">
        <f>AW79*'body umiestnenia'!$G$4</f>
        <v>0</v>
      </c>
      <c r="DE79">
        <f>AX79*'body umiestnenia'!$G$5</f>
        <v>0</v>
      </c>
      <c r="DF79">
        <f>AY79*'body umiestnenia'!$G$6</f>
        <v>0</v>
      </c>
      <c r="DG79">
        <f>AZ79*'body umiestnenia'!$G$7</f>
        <v>0</v>
      </c>
      <c r="DH79">
        <f>BA79*'body umiestnenia'!$G$8</f>
        <v>0</v>
      </c>
      <c r="DI79">
        <f>BB79*'body umiestnenia'!$G$9</f>
        <v>0</v>
      </c>
      <c r="DJ79">
        <f>BC79*'body umiestnenia'!$G$10</f>
        <v>0</v>
      </c>
      <c r="DK79">
        <f t="shared" si="5"/>
        <v>0</v>
      </c>
      <c r="DL79">
        <f t="shared" si="6"/>
        <v>0</v>
      </c>
      <c r="DM79">
        <f t="shared" si="7"/>
        <v>0</v>
      </c>
      <c r="DN79">
        <f t="shared" si="8"/>
        <v>0</v>
      </c>
      <c r="DO79">
        <f t="shared" si="9"/>
        <v>0</v>
      </c>
    </row>
    <row r="80" spans="1:119" x14ac:dyDescent="0.3">
      <c r="A80" s="16" t="s">
        <v>74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6"/>
      <c r="M80" s="6"/>
      <c r="N80" s="6"/>
      <c r="O80" s="6"/>
      <c r="P80" s="6"/>
      <c r="Q80" s="5"/>
      <c r="R80" s="5"/>
      <c r="S80" s="5">
        <v>1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11"/>
      <c r="AW80" s="11"/>
      <c r="AX80" s="11"/>
      <c r="AY80" s="11"/>
      <c r="AZ80" s="11"/>
      <c r="BA80" s="11"/>
      <c r="BB80" s="11"/>
      <c r="BC80" s="11"/>
      <c r="BE80" s="1"/>
      <c r="BF80" s="1"/>
      <c r="BG80" s="1"/>
      <c r="BI80">
        <f>B80*'body umiestnenia'!$B$3</f>
        <v>0</v>
      </c>
      <c r="BJ80">
        <f>C80*'body umiestnenia'!$B$4</f>
        <v>0</v>
      </c>
      <c r="BK80">
        <f>D80*'body umiestnenia'!$B$5</f>
        <v>0</v>
      </c>
      <c r="BL80">
        <f>E80*'body umiestnenia'!$B$6</f>
        <v>0</v>
      </c>
      <c r="BM80">
        <f>F80*'body umiestnenia'!$B$7</f>
        <v>0</v>
      </c>
      <c r="BN80">
        <f>G80*'body umiestnenia'!$B$8</f>
        <v>0</v>
      </c>
      <c r="BO80">
        <f>H80*'body umiestnenia'!$B$9</f>
        <v>0</v>
      </c>
      <c r="BP80">
        <f>I80*'body umiestnenia'!$B$10</f>
        <v>0</v>
      </c>
      <c r="BQ80">
        <f>J80*'body umiestnenia'!$B$11</f>
        <v>0</v>
      </c>
      <c r="BR80">
        <f>K80*'body umiestnenia'!$B$12</f>
        <v>0</v>
      </c>
      <c r="BS80">
        <f>L80*'body umiestnenia'!$C$3</f>
        <v>0</v>
      </c>
      <c r="BT80">
        <f>M80*'body umiestnenia'!$C$4</f>
        <v>0</v>
      </c>
      <c r="BU80">
        <f>N80*'body umiestnenia'!$C$5</f>
        <v>0</v>
      </c>
      <c r="BV80">
        <f>O80*'body umiestnenia'!$C$6</f>
        <v>0</v>
      </c>
      <c r="BW80">
        <f>P80*'body umiestnenia'!$C$7</f>
        <v>0</v>
      </c>
      <c r="BX80">
        <f>Q80*'body umiestnenia'!$D$3</f>
        <v>0</v>
      </c>
      <c r="BY80">
        <f>R80*'body umiestnenia'!$D$4</f>
        <v>0</v>
      </c>
      <c r="BZ80">
        <f>S80*'body umiestnenia'!$D$5</f>
        <v>4</v>
      </c>
      <c r="CA80">
        <f>T80*'body umiestnenia'!$E$3</f>
        <v>0</v>
      </c>
      <c r="CB80">
        <f>U80*'body umiestnenia'!$E$4</f>
        <v>0</v>
      </c>
      <c r="CC80">
        <f>V80*'body umiestnenia'!$E$5</f>
        <v>0</v>
      </c>
      <c r="CD80">
        <f>W80*'body umiestnenia'!$E$6</f>
        <v>0</v>
      </c>
      <c r="CE80">
        <f>X80*'body umiestnenia'!$E$7</f>
        <v>0</v>
      </c>
      <c r="CF80">
        <f>Y80*'body umiestnenia'!$E$8</f>
        <v>0</v>
      </c>
      <c r="CG80">
        <f>Z80*'body umiestnenia'!$E$9</f>
        <v>0</v>
      </c>
      <c r="CH80">
        <f>AA80*'body umiestnenia'!$E$10</f>
        <v>0</v>
      </c>
      <c r="CI80">
        <f>AB80*'body umiestnenia'!$E$11</f>
        <v>0</v>
      </c>
      <c r="CJ80">
        <f>AC80*'body umiestnenia'!$E$12</f>
        <v>0</v>
      </c>
      <c r="CK80">
        <f>AD80*'body umiestnenia'!$E$13</f>
        <v>0</v>
      </c>
      <c r="CL80">
        <f>AE80*'body umiestnenia'!$E$14</f>
        <v>0</v>
      </c>
      <c r="CM80">
        <f>AF80*'body umiestnenia'!$E$15</f>
        <v>0</v>
      </c>
      <c r="CN80">
        <f>AG80*'body umiestnenia'!$E$16</f>
        <v>0</v>
      </c>
      <c r="CO80">
        <f>AH80*'body umiestnenia'!$E$17</f>
        <v>0</v>
      </c>
      <c r="CP80">
        <f>AI80*'body umiestnenia'!$E$18</f>
        <v>0</v>
      </c>
      <c r="CQ80">
        <f>AJ80*'body umiestnenia'!$F$3</f>
        <v>0</v>
      </c>
      <c r="CR80">
        <f>AK80*'body umiestnenia'!$F$4</f>
        <v>0</v>
      </c>
      <c r="CS80">
        <f>AL80*'body umiestnenia'!$F$5</f>
        <v>0</v>
      </c>
      <c r="CT80">
        <f>AM80*'body umiestnenia'!$F$6</f>
        <v>0</v>
      </c>
      <c r="CU80">
        <f>AN80*'body umiestnenia'!$F$7</f>
        <v>0</v>
      </c>
      <c r="CV80">
        <f>AO80*'body umiestnenia'!$F$8</f>
        <v>0</v>
      </c>
      <c r="CW80">
        <f>AP80*'body umiestnenia'!$F$9</f>
        <v>0</v>
      </c>
      <c r="CX80">
        <f>AQ80*'body umiestnenia'!$F$10</f>
        <v>0</v>
      </c>
      <c r="CY80">
        <f>AR80*'body umiestnenia'!$F$11</f>
        <v>0</v>
      </c>
      <c r="CZ80">
        <f>AS80*'body umiestnenia'!$F$12</f>
        <v>0</v>
      </c>
      <c r="DA80">
        <f>AT80*'body umiestnenia'!$F$13</f>
        <v>0</v>
      </c>
      <c r="DB80">
        <f>AU80*'body umiestnenia'!$F$14</f>
        <v>0</v>
      </c>
      <c r="DC80">
        <f>AV80*'body umiestnenia'!$G$3</f>
        <v>0</v>
      </c>
      <c r="DD80">
        <f>AW80*'body umiestnenia'!$G$4</f>
        <v>0</v>
      </c>
      <c r="DE80">
        <f>AX80*'body umiestnenia'!$G$5</f>
        <v>0</v>
      </c>
      <c r="DF80">
        <f>AY80*'body umiestnenia'!$G$6</f>
        <v>0</v>
      </c>
      <c r="DG80">
        <f>AZ80*'body umiestnenia'!$G$7</f>
        <v>0</v>
      </c>
      <c r="DH80">
        <f>BA80*'body umiestnenia'!$G$8</f>
        <v>0</v>
      </c>
      <c r="DI80">
        <f>BB80*'body umiestnenia'!$G$9</f>
        <v>0</v>
      </c>
      <c r="DJ80">
        <f>BC80*'body umiestnenia'!$G$10</f>
        <v>0</v>
      </c>
      <c r="DK80">
        <f t="shared" si="5"/>
        <v>0</v>
      </c>
      <c r="DL80">
        <f t="shared" si="6"/>
        <v>0</v>
      </c>
      <c r="DM80">
        <f t="shared" si="7"/>
        <v>0</v>
      </c>
      <c r="DN80">
        <f t="shared" si="8"/>
        <v>4</v>
      </c>
      <c r="DO80">
        <f t="shared" si="9"/>
        <v>0.3227628499959655</v>
      </c>
    </row>
    <row r="81" spans="1:119" x14ac:dyDescent="0.3">
      <c r="A81" s="36" t="s">
        <v>76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6"/>
      <c r="M81" s="6"/>
      <c r="N81" s="6"/>
      <c r="O81" s="6"/>
      <c r="P81" s="6"/>
      <c r="Q81" s="5">
        <v>1</v>
      </c>
      <c r="R81" s="5">
        <v>2</v>
      </c>
      <c r="S81" s="5">
        <v>1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11"/>
      <c r="AW81" s="11"/>
      <c r="AX81" s="11"/>
      <c r="AY81" s="11"/>
      <c r="AZ81" s="11"/>
      <c r="BA81" s="11"/>
      <c r="BB81" s="11"/>
      <c r="BC81" s="11"/>
      <c r="BE81" s="1"/>
      <c r="BF81" s="1"/>
      <c r="BG81" s="1"/>
      <c r="BI81">
        <f>B81*'body umiestnenia'!$B$3</f>
        <v>0</v>
      </c>
      <c r="BJ81">
        <f>C81*'body umiestnenia'!$B$4</f>
        <v>0</v>
      </c>
      <c r="BK81">
        <f>D81*'body umiestnenia'!$B$5</f>
        <v>0</v>
      </c>
      <c r="BL81">
        <f>E81*'body umiestnenia'!$B$6</f>
        <v>0</v>
      </c>
      <c r="BM81">
        <f>F81*'body umiestnenia'!$B$7</f>
        <v>0</v>
      </c>
      <c r="BN81">
        <f>G81*'body umiestnenia'!$B$8</f>
        <v>0</v>
      </c>
      <c r="BO81">
        <f>H81*'body umiestnenia'!$B$9</f>
        <v>0</v>
      </c>
      <c r="BP81">
        <f>I81*'body umiestnenia'!$B$10</f>
        <v>0</v>
      </c>
      <c r="BQ81">
        <f>J81*'body umiestnenia'!$B$11</f>
        <v>0</v>
      </c>
      <c r="BR81">
        <f>K81*'body umiestnenia'!$B$12</f>
        <v>0</v>
      </c>
      <c r="BS81">
        <f>L81*'body umiestnenia'!$C$3</f>
        <v>0</v>
      </c>
      <c r="BT81">
        <f>M81*'body umiestnenia'!$C$4</f>
        <v>0</v>
      </c>
      <c r="BU81">
        <f>N81*'body umiestnenia'!$C$5</f>
        <v>0</v>
      </c>
      <c r="BV81">
        <f>O81*'body umiestnenia'!$C$6</f>
        <v>0</v>
      </c>
      <c r="BW81">
        <f>P81*'body umiestnenia'!$C$7</f>
        <v>0</v>
      </c>
      <c r="BX81">
        <f>Q81*'body umiestnenia'!$D$3</f>
        <v>7</v>
      </c>
      <c r="BY81">
        <f>R81*'body umiestnenia'!$D$4</f>
        <v>10</v>
      </c>
      <c r="BZ81">
        <f>S81*'body umiestnenia'!$D$5</f>
        <v>4</v>
      </c>
      <c r="CA81">
        <f>T81*'body umiestnenia'!$E$3</f>
        <v>0</v>
      </c>
      <c r="CB81">
        <f>U81*'body umiestnenia'!$E$4</f>
        <v>0</v>
      </c>
      <c r="CC81">
        <f>V81*'body umiestnenia'!$E$5</f>
        <v>0</v>
      </c>
      <c r="CD81">
        <f>W81*'body umiestnenia'!$E$6</f>
        <v>0</v>
      </c>
      <c r="CE81">
        <f>X81*'body umiestnenia'!$E$7</f>
        <v>0</v>
      </c>
      <c r="CF81">
        <f>Y81*'body umiestnenia'!$E$8</f>
        <v>0</v>
      </c>
      <c r="CG81">
        <f>Z81*'body umiestnenia'!$E$9</f>
        <v>0</v>
      </c>
      <c r="CH81">
        <f>AA81*'body umiestnenia'!$E$10</f>
        <v>0</v>
      </c>
      <c r="CI81">
        <f>AB81*'body umiestnenia'!$E$11</f>
        <v>0</v>
      </c>
      <c r="CJ81">
        <f>AC81*'body umiestnenia'!$E$12</f>
        <v>0</v>
      </c>
      <c r="CK81">
        <f>AD81*'body umiestnenia'!$E$13</f>
        <v>0</v>
      </c>
      <c r="CL81">
        <f>AE81*'body umiestnenia'!$E$14</f>
        <v>0</v>
      </c>
      <c r="CM81">
        <f>AF81*'body umiestnenia'!$E$15</f>
        <v>0</v>
      </c>
      <c r="CN81">
        <f>AG81*'body umiestnenia'!$E$16</f>
        <v>0</v>
      </c>
      <c r="CO81">
        <f>AH81*'body umiestnenia'!$E$17</f>
        <v>0</v>
      </c>
      <c r="CP81">
        <f>AI81*'body umiestnenia'!$E$18</f>
        <v>0</v>
      </c>
      <c r="CQ81">
        <f>AJ81*'body umiestnenia'!$F$3</f>
        <v>0</v>
      </c>
      <c r="CR81">
        <f>AK81*'body umiestnenia'!$F$4</f>
        <v>0</v>
      </c>
      <c r="CS81">
        <f>AL81*'body umiestnenia'!$F$5</f>
        <v>0</v>
      </c>
      <c r="CT81">
        <f>AM81*'body umiestnenia'!$F$6</f>
        <v>0</v>
      </c>
      <c r="CU81">
        <f>AN81*'body umiestnenia'!$F$7</f>
        <v>0</v>
      </c>
      <c r="CV81">
        <f>AO81*'body umiestnenia'!$F$8</f>
        <v>0</v>
      </c>
      <c r="CW81">
        <f>AP81*'body umiestnenia'!$F$9</f>
        <v>0</v>
      </c>
      <c r="CX81">
        <f>AQ81*'body umiestnenia'!$F$10</f>
        <v>0</v>
      </c>
      <c r="CY81">
        <f>AR81*'body umiestnenia'!$F$11</f>
        <v>0</v>
      </c>
      <c r="CZ81">
        <f>AS81*'body umiestnenia'!$F$12</f>
        <v>0</v>
      </c>
      <c r="DA81">
        <f>AT81*'body umiestnenia'!$F$13</f>
        <v>0</v>
      </c>
      <c r="DB81">
        <f>AU81*'body umiestnenia'!$F$14</f>
        <v>0</v>
      </c>
      <c r="DC81">
        <f>AV81*'body umiestnenia'!$G$3</f>
        <v>0</v>
      </c>
      <c r="DD81">
        <f>AW81*'body umiestnenia'!$G$4</f>
        <v>0</v>
      </c>
      <c r="DE81">
        <f>AX81*'body umiestnenia'!$G$5</f>
        <v>0</v>
      </c>
      <c r="DF81">
        <f>AY81*'body umiestnenia'!$G$6</f>
        <v>0</v>
      </c>
      <c r="DG81">
        <f>AZ81*'body umiestnenia'!$G$7</f>
        <v>0</v>
      </c>
      <c r="DH81">
        <f>BA81*'body umiestnenia'!$G$8</f>
        <v>0</v>
      </c>
      <c r="DI81">
        <f>BB81*'body umiestnenia'!$G$9</f>
        <v>0</v>
      </c>
      <c r="DJ81">
        <f>BC81*'body umiestnenia'!$G$10</f>
        <v>0</v>
      </c>
      <c r="DK81">
        <f t="shared" si="5"/>
        <v>0</v>
      </c>
      <c r="DL81">
        <f t="shared" si="6"/>
        <v>0</v>
      </c>
      <c r="DM81">
        <f t="shared" si="7"/>
        <v>0</v>
      </c>
      <c r="DN81">
        <f t="shared" si="8"/>
        <v>21</v>
      </c>
      <c r="DO81">
        <f t="shared" si="9"/>
        <v>1.6945049624788189</v>
      </c>
    </row>
    <row r="82" spans="1:119" x14ac:dyDescent="0.3">
      <c r="A82" s="130" t="s">
        <v>77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6"/>
      <c r="M82" s="6"/>
      <c r="N82" s="6"/>
      <c r="O82" s="6"/>
      <c r="P82" s="6"/>
      <c r="Q82" s="5"/>
      <c r="R82" s="5"/>
      <c r="S82" s="5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11"/>
      <c r="AW82" s="11"/>
      <c r="AX82" s="11"/>
      <c r="AY82" s="11"/>
      <c r="AZ82" s="11"/>
      <c r="BA82" s="11"/>
      <c r="BB82" s="11"/>
      <c r="BC82" s="11"/>
      <c r="BE82" s="1"/>
      <c r="BF82" s="1"/>
      <c r="BG82" s="1"/>
      <c r="BI82">
        <f>B82*'body umiestnenia'!$B$3</f>
        <v>0</v>
      </c>
      <c r="BJ82">
        <f>C82*'body umiestnenia'!$B$4</f>
        <v>0</v>
      </c>
      <c r="BK82">
        <f>D82*'body umiestnenia'!$B$5</f>
        <v>0</v>
      </c>
      <c r="BL82">
        <f>E82*'body umiestnenia'!$B$6</f>
        <v>0</v>
      </c>
      <c r="BM82">
        <f>F82*'body umiestnenia'!$B$7</f>
        <v>0</v>
      </c>
      <c r="BN82">
        <f>G82*'body umiestnenia'!$B$8</f>
        <v>0</v>
      </c>
      <c r="BO82">
        <f>H82*'body umiestnenia'!$B$9</f>
        <v>0</v>
      </c>
      <c r="BP82">
        <f>I82*'body umiestnenia'!$B$10</f>
        <v>0</v>
      </c>
      <c r="BQ82">
        <f>J82*'body umiestnenia'!$B$11</f>
        <v>0</v>
      </c>
      <c r="BR82">
        <f>K82*'body umiestnenia'!$B$12</f>
        <v>0</v>
      </c>
      <c r="BS82">
        <f>L82*'body umiestnenia'!$C$3</f>
        <v>0</v>
      </c>
      <c r="BT82">
        <f>M82*'body umiestnenia'!$C$4</f>
        <v>0</v>
      </c>
      <c r="BU82">
        <f>N82*'body umiestnenia'!$C$5</f>
        <v>0</v>
      </c>
      <c r="BV82">
        <f>O82*'body umiestnenia'!$C$6</f>
        <v>0</v>
      </c>
      <c r="BW82">
        <f>P82*'body umiestnenia'!$C$7</f>
        <v>0</v>
      </c>
      <c r="BX82">
        <f>Q82*'body umiestnenia'!$D$3</f>
        <v>0</v>
      </c>
      <c r="BY82">
        <f>R82*'body umiestnenia'!$D$4</f>
        <v>0</v>
      </c>
      <c r="BZ82">
        <f>S82*'body umiestnenia'!$D$5</f>
        <v>0</v>
      </c>
      <c r="CA82">
        <f>T82*'body umiestnenia'!$E$3</f>
        <v>0</v>
      </c>
      <c r="CB82">
        <f>U82*'body umiestnenia'!$E$4</f>
        <v>0</v>
      </c>
      <c r="CC82">
        <f>V82*'body umiestnenia'!$E$5</f>
        <v>0</v>
      </c>
      <c r="CD82">
        <f>W82*'body umiestnenia'!$E$6</f>
        <v>0</v>
      </c>
      <c r="CE82">
        <f>X82*'body umiestnenia'!$E$7</f>
        <v>0</v>
      </c>
      <c r="CF82">
        <f>Y82*'body umiestnenia'!$E$8</f>
        <v>0</v>
      </c>
      <c r="CG82">
        <f>Z82*'body umiestnenia'!$E$9</f>
        <v>0</v>
      </c>
      <c r="CH82">
        <f>AA82*'body umiestnenia'!$E$10</f>
        <v>0</v>
      </c>
      <c r="CI82">
        <f>AB82*'body umiestnenia'!$E$11</f>
        <v>0</v>
      </c>
      <c r="CJ82">
        <f>AC82*'body umiestnenia'!$E$12</f>
        <v>0</v>
      </c>
      <c r="CK82">
        <f>AD82*'body umiestnenia'!$E$13</f>
        <v>0</v>
      </c>
      <c r="CL82">
        <f>AE82*'body umiestnenia'!$E$14</f>
        <v>0</v>
      </c>
      <c r="CM82">
        <f>AF82*'body umiestnenia'!$E$15</f>
        <v>0</v>
      </c>
      <c r="CN82">
        <f>AG82*'body umiestnenia'!$E$16</f>
        <v>0</v>
      </c>
      <c r="CO82">
        <f>AH82*'body umiestnenia'!$E$17</f>
        <v>0</v>
      </c>
      <c r="CP82">
        <f>AI82*'body umiestnenia'!$E$18</f>
        <v>0</v>
      </c>
      <c r="CQ82">
        <f>AJ82*'body umiestnenia'!$F$3</f>
        <v>0</v>
      </c>
      <c r="CR82">
        <f>AK82*'body umiestnenia'!$F$4</f>
        <v>0</v>
      </c>
      <c r="CS82">
        <f>AL82*'body umiestnenia'!$F$5</f>
        <v>0</v>
      </c>
      <c r="CT82">
        <f>AM82*'body umiestnenia'!$F$6</f>
        <v>0</v>
      </c>
      <c r="CU82">
        <f>AN82*'body umiestnenia'!$F$7</f>
        <v>0</v>
      </c>
      <c r="CV82">
        <f>AO82*'body umiestnenia'!$F$8</f>
        <v>0</v>
      </c>
      <c r="CW82">
        <f>AP82*'body umiestnenia'!$F$9</f>
        <v>0</v>
      </c>
      <c r="CX82">
        <f>AQ82*'body umiestnenia'!$F$10</f>
        <v>0</v>
      </c>
      <c r="CY82">
        <f>AR82*'body umiestnenia'!$F$11</f>
        <v>0</v>
      </c>
      <c r="CZ82">
        <f>AS82*'body umiestnenia'!$F$12</f>
        <v>0</v>
      </c>
      <c r="DA82">
        <f>AT82*'body umiestnenia'!$F$13</f>
        <v>0</v>
      </c>
      <c r="DB82">
        <f>AU82*'body umiestnenia'!$F$14</f>
        <v>0</v>
      </c>
      <c r="DC82">
        <f>AV82*'body umiestnenia'!$G$3</f>
        <v>0</v>
      </c>
      <c r="DD82">
        <f>AW82*'body umiestnenia'!$G$4</f>
        <v>0</v>
      </c>
      <c r="DE82">
        <f>AX82*'body umiestnenia'!$G$5</f>
        <v>0</v>
      </c>
      <c r="DF82">
        <f>AY82*'body umiestnenia'!$G$6</f>
        <v>0</v>
      </c>
      <c r="DG82">
        <f>AZ82*'body umiestnenia'!$G$7</f>
        <v>0</v>
      </c>
      <c r="DH82">
        <f>BA82*'body umiestnenia'!$G$8</f>
        <v>0</v>
      </c>
      <c r="DI82">
        <f>BB82*'body umiestnenia'!$G$9</f>
        <v>0</v>
      </c>
      <c r="DJ82">
        <f>BC82*'body umiestnenia'!$G$10</f>
        <v>0</v>
      </c>
      <c r="DK82">
        <f t="shared" si="5"/>
        <v>0</v>
      </c>
      <c r="DL82">
        <f t="shared" si="6"/>
        <v>0</v>
      </c>
      <c r="DM82">
        <f t="shared" si="7"/>
        <v>0</v>
      </c>
      <c r="DN82">
        <f t="shared" si="8"/>
        <v>0</v>
      </c>
      <c r="DO82">
        <f t="shared" si="9"/>
        <v>0</v>
      </c>
    </row>
    <row r="83" spans="1:119" x14ac:dyDescent="0.3">
      <c r="A83" s="106" t="s">
        <v>78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6"/>
      <c r="M83" s="6"/>
      <c r="N83" s="6"/>
      <c r="O83" s="6"/>
      <c r="P83" s="6"/>
      <c r="Q83" s="5"/>
      <c r="R83" s="5"/>
      <c r="S83" s="5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11"/>
      <c r="AW83" s="11"/>
      <c r="AX83" s="11"/>
      <c r="AY83" s="11"/>
      <c r="AZ83" s="11"/>
      <c r="BA83" s="11"/>
      <c r="BB83" s="11"/>
      <c r="BC83" s="11"/>
      <c r="BE83" s="1"/>
      <c r="BF83" s="1"/>
      <c r="BG83" s="1"/>
      <c r="BI83">
        <f>B83*'body umiestnenia'!$B$3</f>
        <v>0</v>
      </c>
      <c r="BJ83">
        <f>C83*'body umiestnenia'!$B$4</f>
        <v>0</v>
      </c>
      <c r="BK83">
        <f>D83*'body umiestnenia'!$B$5</f>
        <v>0</v>
      </c>
      <c r="BL83">
        <f>E83*'body umiestnenia'!$B$6</f>
        <v>0</v>
      </c>
      <c r="BM83">
        <f>F83*'body umiestnenia'!$B$7</f>
        <v>0</v>
      </c>
      <c r="BN83">
        <f>G83*'body umiestnenia'!$B$8</f>
        <v>0</v>
      </c>
      <c r="BO83">
        <f>H83*'body umiestnenia'!$B$9</f>
        <v>0</v>
      </c>
      <c r="BP83">
        <f>I83*'body umiestnenia'!$B$10</f>
        <v>0</v>
      </c>
      <c r="BQ83">
        <f>J83*'body umiestnenia'!$B$11</f>
        <v>0</v>
      </c>
      <c r="BR83">
        <f>K83*'body umiestnenia'!$B$12</f>
        <v>0</v>
      </c>
      <c r="BS83">
        <f>L83*'body umiestnenia'!$C$3</f>
        <v>0</v>
      </c>
      <c r="BT83">
        <f>M83*'body umiestnenia'!$C$4</f>
        <v>0</v>
      </c>
      <c r="BU83">
        <f>N83*'body umiestnenia'!$C$5</f>
        <v>0</v>
      </c>
      <c r="BV83">
        <f>O83*'body umiestnenia'!$C$6</f>
        <v>0</v>
      </c>
      <c r="BW83">
        <f>P83*'body umiestnenia'!$C$7</f>
        <v>0</v>
      </c>
      <c r="BX83">
        <f>Q83*'body umiestnenia'!$D$3</f>
        <v>0</v>
      </c>
      <c r="BY83">
        <f>R83*'body umiestnenia'!$D$4</f>
        <v>0</v>
      </c>
      <c r="BZ83">
        <f>S83*'body umiestnenia'!$D$5</f>
        <v>0</v>
      </c>
      <c r="CA83">
        <f>T83*'body umiestnenia'!$E$3</f>
        <v>0</v>
      </c>
      <c r="CB83">
        <f>U83*'body umiestnenia'!$E$4</f>
        <v>0</v>
      </c>
      <c r="CC83">
        <f>V83*'body umiestnenia'!$E$5</f>
        <v>0</v>
      </c>
      <c r="CD83">
        <f>W83*'body umiestnenia'!$E$6</f>
        <v>0</v>
      </c>
      <c r="CE83">
        <f>X83*'body umiestnenia'!$E$7</f>
        <v>0</v>
      </c>
      <c r="CF83">
        <f>Y83*'body umiestnenia'!$E$8</f>
        <v>0</v>
      </c>
      <c r="CG83">
        <f>Z83*'body umiestnenia'!$E$9</f>
        <v>0</v>
      </c>
      <c r="CH83">
        <f>AA83*'body umiestnenia'!$E$10</f>
        <v>0</v>
      </c>
      <c r="CI83">
        <f>AB83*'body umiestnenia'!$E$11</f>
        <v>0</v>
      </c>
      <c r="CJ83">
        <f>AC83*'body umiestnenia'!$E$12</f>
        <v>0</v>
      </c>
      <c r="CK83">
        <f>AD83*'body umiestnenia'!$E$13</f>
        <v>0</v>
      </c>
      <c r="CL83">
        <f>AE83*'body umiestnenia'!$E$14</f>
        <v>0</v>
      </c>
      <c r="CM83">
        <f>AF83*'body umiestnenia'!$E$15</f>
        <v>0</v>
      </c>
      <c r="CN83">
        <f>AG83*'body umiestnenia'!$E$16</f>
        <v>0</v>
      </c>
      <c r="CO83">
        <f>AH83*'body umiestnenia'!$E$17</f>
        <v>0</v>
      </c>
      <c r="CP83">
        <f>AI83*'body umiestnenia'!$E$18</f>
        <v>0</v>
      </c>
      <c r="CQ83">
        <f>AJ83*'body umiestnenia'!$F$3</f>
        <v>0</v>
      </c>
      <c r="CR83">
        <f>AK83*'body umiestnenia'!$F$4</f>
        <v>0</v>
      </c>
      <c r="CS83">
        <f>AL83*'body umiestnenia'!$F$5</f>
        <v>0</v>
      </c>
      <c r="CT83">
        <f>AM83*'body umiestnenia'!$F$6</f>
        <v>0</v>
      </c>
      <c r="CU83">
        <f>AN83*'body umiestnenia'!$F$7</f>
        <v>0</v>
      </c>
      <c r="CV83">
        <f>AO83*'body umiestnenia'!$F$8</f>
        <v>0</v>
      </c>
      <c r="CW83">
        <f>AP83*'body umiestnenia'!$F$9</f>
        <v>0</v>
      </c>
      <c r="CX83">
        <f>AQ83*'body umiestnenia'!$F$10</f>
        <v>0</v>
      </c>
      <c r="CY83">
        <f>AR83*'body umiestnenia'!$F$11</f>
        <v>0</v>
      </c>
      <c r="CZ83">
        <f>AS83*'body umiestnenia'!$F$12</f>
        <v>0</v>
      </c>
      <c r="DA83">
        <f>AT83*'body umiestnenia'!$F$13</f>
        <v>0</v>
      </c>
      <c r="DB83">
        <f>AU83*'body umiestnenia'!$F$14</f>
        <v>0</v>
      </c>
      <c r="DC83">
        <f>AV83*'body umiestnenia'!$G$3</f>
        <v>0</v>
      </c>
      <c r="DD83">
        <f>AW83*'body umiestnenia'!$G$4</f>
        <v>0</v>
      </c>
      <c r="DE83">
        <f>AX83*'body umiestnenia'!$G$5</f>
        <v>0</v>
      </c>
      <c r="DF83">
        <f>AY83*'body umiestnenia'!$G$6</f>
        <v>0</v>
      </c>
      <c r="DG83">
        <f>AZ83*'body umiestnenia'!$G$7</f>
        <v>0</v>
      </c>
      <c r="DH83">
        <f>BA83*'body umiestnenia'!$G$8</f>
        <v>0</v>
      </c>
      <c r="DI83">
        <f>BB83*'body umiestnenia'!$G$9</f>
        <v>0</v>
      </c>
      <c r="DJ83">
        <f>BC83*'body umiestnenia'!$G$10</f>
        <v>0</v>
      </c>
      <c r="DK83">
        <f t="shared" si="5"/>
        <v>0</v>
      </c>
      <c r="DL83">
        <f t="shared" si="6"/>
        <v>0</v>
      </c>
      <c r="DM83">
        <f t="shared" si="7"/>
        <v>0</v>
      </c>
      <c r="DN83">
        <f t="shared" si="8"/>
        <v>0</v>
      </c>
      <c r="DO83">
        <f t="shared" si="9"/>
        <v>0</v>
      </c>
    </row>
    <row r="84" spans="1:119" x14ac:dyDescent="0.3">
      <c r="A84" s="36" t="s">
        <v>31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6"/>
      <c r="M84" s="6"/>
      <c r="N84" s="6"/>
      <c r="O84" s="6"/>
      <c r="P84" s="6"/>
      <c r="Q84" s="5"/>
      <c r="R84" s="5"/>
      <c r="S84" s="5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11"/>
      <c r="AW84" s="11"/>
      <c r="AX84" s="11"/>
      <c r="AY84" s="11"/>
      <c r="AZ84" s="11"/>
      <c r="BA84" s="11"/>
      <c r="BB84" s="11"/>
      <c r="BC84" s="11"/>
      <c r="BE84" s="1"/>
      <c r="BF84" s="1"/>
      <c r="BG84" s="1"/>
      <c r="BI84">
        <f>B84*'body umiestnenia'!$B$3</f>
        <v>0</v>
      </c>
      <c r="BJ84">
        <f>C84*'body umiestnenia'!$B$4</f>
        <v>0</v>
      </c>
      <c r="BK84">
        <f>D84*'body umiestnenia'!$B$5</f>
        <v>0</v>
      </c>
      <c r="BL84">
        <f>E84*'body umiestnenia'!$B$6</f>
        <v>0</v>
      </c>
      <c r="BM84">
        <f>F84*'body umiestnenia'!$B$7</f>
        <v>0</v>
      </c>
      <c r="BN84">
        <f>G84*'body umiestnenia'!$B$8</f>
        <v>0</v>
      </c>
      <c r="BO84">
        <f>H84*'body umiestnenia'!$B$9</f>
        <v>0</v>
      </c>
      <c r="BP84">
        <f>I84*'body umiestnenia'!$B$10</f>
        <v>0</v>
      </c>
      <c r="BQ84">
        <f>J84*'body umiestnenia'!$B$11</f>
        <v>0</v>
      </c>
      <c r="BR84">
        <f>K84*'body umiestnenia'!$B$12</f>
        <v>0</v>
      </c>
      <c r="BS84">
        <f>L84*'body umiestnenia'!$C$3</f>
        <v>0</v>
      </c>
      <c r="BT84">
        <f>M84*'body umiestnenia'!$C$4</f>
        <v>0</v>
      </c>
      <c r="BU84">
        <f>N84*'body umiestnenia'!$C$5</f>
        <v>0</v>
      </c>
      <c r="BV84">
        <f>O84*'body umiestnenia'!$C$6</f>
        <v>0</v>
      </c>
      <c r="BW84">
        <f>P84*'body umiestnenia'!$C$7</f>
        <v>0</v>
      </c>
      <c r="BX84">
        <f>Q84*'body umiestnenia'!$D$3</f>
        <v>0</v>
      </c>
      <c r="BY84">
        <f>R84*'body umiestnenia'!$D$4</f>
        <v>0</v>
      </c>
      <c r="BZ84">
        <f>S84*'body umiestnenia'!$D$5</f>
        <v>0</v>
      </c>
      <c r="CA84">
        <f>T84*'body umiestnenia'!$E$3</f>
        <v>0</v>
      </c>
      <c r="CB84">
        <f>U84*'body umiestnenia'!$E$4</f>
        <v>0</v>
      </c>
      <c r="CC84">
        <f>V84*'body umiestnenia'!$E$5</f>
        <v>0</v>
      </c>
      <c r="CD84">
        <f>W84*'body umiestnenia'!$E$6</f>
        <v>0</v>
      </c>
      <c r="CE84">
        <f>X84*'body umiestnenia'!$E$7</f>
        <v>0</v>
      </c>
      <c r="CF84">
        <f>Y84*'body umiestnenia'!$E$8</f>
        <v>0</v>
      </c>
      <c r="CG84">
        <f>Z84*'body umiestnenia'!$E$9</f>
        <v>0</v>
      </c>
      <c r="CH84">
        <f>AA84*'body umiestnenia'!$E$10</f>
        <v>0</v>
      </c>
      <c r="CI84">
        <f>AB84*'body umiestnenia'!$E$11</f>
        <v>0</v>
      </c>
      <c r="CJ84">
        <f>AC84*'body umiestnenia'!$E$12</f>
        <v>0</v>
      </c>
      <c r="CK84">
        <f>AD84*'body umiestnenia'!$E$13</f>
        <v>0</v>
      </c>
      <c r="CL84">
        <f>AE84*'body umiestnenia'!$E$14</f>
        <v>0</v>
      </c>
      <c r="CM84">
        <f>AF84*'body umiestnenia'!$E$15</f>
        <v>0</v>
      </c>
      <c r="CN84">
        <f>AG84*'body umiestnenia'!$E$16</f>
        <v>0</v>
      </c>
      <c r="CO84">
        <f>AH84*'body umiestnenia'!$E$17</f>
        <v>0</v>
      </c>
      <c r="CP84">
        <f>AI84*'body umiestnenia'!$E$18</f>
        <v>0</v>
      </c>
      <c r="CQ84">
        <f>AJ84*'body umiestnenia'!$F$3</f>
        <v>0</v>
      </c>
      <c r="CR84">
        <f>AK84*'body umiestnenia'!$F$4</f>
        <v>0</v>
      </c>
      <c r="CS84">
        <f>AL84*'body umiestnenia'!$F$5</f>
        <v>0</v>
      </c>
      <c r="CT84">
        <f>AM84*'body umiestnenia'!$F$6</f>
        <v>0</v>
      </c>
      <c r="CU84">
        <f>AN84*'body umiestnenia'!$F$7</f>
        <v>0</v>
      </c>
      <c r="CV84">
        <f>AO84*'body umiestnenia'!$F$8</f>
        <v>0</v>
      </c>
      <c r="CW84">
        <f>AP84*'body umiestnenia'!$F$9</f>
        <v>0</v>
      </c>
      <c r="CX84">
        <f>AQ84*'body umiestnenia'!$F$10</f>
        <v>0</v>
      </c>
      <c r="CY84">
        <f>AR84*'body umiestnenia'!$F$11</f>
        <v>0</v>
      </c>
      <c r="CZ84">
        <f>AS84*'body umiestnenia'!$F$12</f>
        <v>0</v>
      </c>
      <c r="DA84">
        <f>AT84*'body umiestnenia'!$F$13</f>
        <v>0</v>
      </c>
      <c r="DB84">
        <f>AU84*'body umiestnenia'!$F$14</f>
        <v>0</v>
      </c>
      <c r="DC84">
        <f>AV84*'body umiestnenia'!$G$3</f>
        <v>0</v>
      </c>
      <c r="DD84">
        <f>AW84*'body umiestnenia'!$G$4</f>
        <v>0</v>
      </c>
      <c r="DE84">
        <f>AX84*'body umiestnenia'!$G$5</f>
        <v>0</v>
      </c>
      <c r="DF84">
        <f>AY84*'body umiestnenia'!$G$6</f>
        <v>0</v>
      </c>
      <c r="DG84">
        <f>AZ84*'body umiestnenia'!$G$7</f>
        <v>0</v>
      </c>
      <c r="DH84">
        <f>BA84*'body umiestnenia'!$G$8</f>
        <v>0</v>
      </c>
      <c r="DI84">
        <f>BB84*'body umiestnenia'!$G$9</f>
        <v>0</v>
      </c>
      <c r="DJ84">
        <f>BC84*'body umiestnenia'!$G$10</f>
        <v>0</v>
      </c>
      <c r="DK84">
        <f t="shared" si="5"/>
        <v>0</v>
      </c>
      <c r="DL84">
        <f t="shared" si="6"/>
        <v>0</v>
      </c>
      <c r="DM84">
        <f t="shared" si="7"/>
        <v>0</v>
      </c>
      <c r="DN84">
        <f t="shared" si="8"/>
        <v>0</v>
      </c>
      <c r="DO84">
        <f t="shared" si="9"/>
        <v>0</v>
      </c>
    </row>
    <row r="85" spans="1:119" x14ac:dyDescent="0.3">
      <c r="A85" s="36" t="s">
        <v>200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6"/>
      <c r="M85" s="6"/>
      <c r="N85" s="6"/>
      <c r="O85" s="6"/>
      <c r="P85" s="6"/>
      <c r="Q85" s="5"/>
      <c r="R85" s="5"/>
      <c r="S85" s="5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11"/>
      <c r="AW85" s="11"/>
      <c r="AX85" s="11"/>
      <c r="AY85" s="11"/>
      <c r="AZ85" s="11"/>
      <c r="BA85" s="11"/>
      <c r="BB85" s="11"/>
      <c r="BC85" s="11"/>
      <c r="BE85" s="1"/>
      <c r="BF85" s="1"/>
      <c r="BG85" s="1"/>
      <c r="BI85">
        <f>B85*'body umiestnenia'!$B$3</f>
        <v>0</v>
      </c>
      <c r="BJ85">
        <f>C85*'body umiestnenia'!$B$4</f>
        <v>0</v>
      </c>
      <c r="BK85">
        <f>D85*'body umiestnenia'!$B$5</f>
        <v>0</v>
      </c>
      <c r="BL85">
        <f>E85*'body umiestnenia'!$B$6</f>
        <v>0</v>
      </c>
      <c r="BM85">
        <f>F85*'body umiestnenia'!$B$7</f>
        <v>0</v>
      </c>
      <c r="BN85">
        <f>G85*'body umiestnenia'!$B$8</f>
        <v>0</v>
      </c>
      <c r="BO85">
        <f>H85*'body umiestnenia'!$B$9</f>
        <v>0</v>
      </c>
      <c r="BP85">
        <f>I85*'body umiestnenia'!$B$10</f>
        <v>0</v>
      </c>
      <c r="BQ85">
        <f>J85*'body umiestnenia'!$B$11</f>
        <v>0</v>
      </c>
      <c r="BR85">
        <f>K85*'body umiestnenia'!$B$12</f>
        <v>0</v>
      </c>
      <c r="BS85">
        <f>L85*'body umiestnenia'!$C$3</f>
        <v>0</v>
      </c>
      <c r="BT85">
        <f>M85*'body umiestnenia'!$C$4</f>
        <v>0</v>
      </c>
      <c r="BU85">
        <f>N85*'body umiestnenia'!$C$5</f>
        <v>0</v>
      </c>
      <c r="BV85">
        <f>O85*'body umiestnenia'!$C$6</f>
        <v>0</v>
      </c>
      <c r="BW85">
        <f>P85*'body umiestnenia'!$C$7</f>
        <v>0</v>
      </c>
      <c r="BX85">
        <f>Q85*'body umiestnenia'!$D$3</f>
        <v>0</v>
      </c>
      <c r="BY85">
        <f>R85*'body umiestnenia'!$D$4</f>
        <v>0</v>
      </c>
      <c r="BZ85">
        <f>S85*'body umiestnenia'!$D$5</f>
        <v>0</v>
      </c>
      <c r="CA85">
        <f>T85*'body umiestnenia'!$E$3</f>
        <v>0</v>
      </c>
      <c r="CB85">
        <f>U85*'body umiestnenia'!$E$4</f>
        <v>0</v>
      </c>
      <c r="CC85">
        <f>V85*'body umiestnenia'!$E$5</f>
        <v>0</v>
      </c>
      <c r="CD85">
        <f>W85*'body umiestnenia'!$E$6</f>
        <v>0</v>
      </c>
      <c r="CE85">
        <f>X85*'body umiestnenia'!$E$7</f>
        <v>0</v>
      </c>
      <c r="CF85">
        <f>Y85*'body umiestnenia'!$E$8</f>
        <v>0</v>
      </c>
      <c r="CG85">
        <f>Z85*'body umiestnenia'!$E$9</f>
        <v>0</v>
      </c>
      <c r="CH85">
        <f>AA85*'body umiestnenia'!$E$10</f>
        <v>0</v>
      </c>
      <c r="CI85">
        <f>AB85*'body umiestnenia'!$E$11</f>
        <v>0</v>
      </c>
      <c r="CJ85">
        <f>AC85*'body umiestnenia'!$E$12</f>
        <v>0</v>
      </c>
      <c r="CK85">
        <f>AD85*'body umiestnenia'!$E$13</f>
        <v>0</v>
      </c>
      <c r="CL85">
        <f>AE85*'body umiestnenia'!$E$14</f>
        <v>0</v>
      </c>
      <c r="CM85">
        <f>AF85*'body umiestnenia'!$E$15</f>
        <v>0</v>
      </c>
      <c r="CN85">
        <f>AG85*'body umiestnenia'!$E$16</f>
        <v>0</v>
      </c>
      <c r="CO85">
        <f>AH85*'body umiestnenia'!$E$17</f>
        <v>0</v>
      </c>
      <c r="CP85">
        <f>AI85*'body umiestnenia'!$E$18</f>
        <v>0</v>
      </c>
      <c r="CQ85">
        <f>AJ85*'body umiestnenia'!$F$3</f>
        <v>0</v>
      </c>
      <c r="CR85">
        <f>AK85*'body umiestnenia'!$F$4</f>
        <v>0</v>
      </c>
      <c r="CS85">
        <f>AL85*'body umiestnenia'!$F$5</f>
        <v>0</v>
      </c>
      <c r="CT85">
        <f>AM85*'body umiestnenia'!$F$6</f>
        <v>0</v>
      </c>
      <c r="CU85">
        <f>AN85*'body umiestnenia'!$F$7</f>
        <v>0</v>
      </c>
      <c r="CV85">
        <f>AO85*'body umiestnenia'!$F$8</f>
        <v>0</v>
      </c>
      <c r="CW85">
        <f>AP85*'body umiestnenia'!$F$9</f>
        <v>0</v>
      </c>
      <c r="CX85">
        <f>AQ85*'body umiestnenia'!$F$10</f>
        <v>0</v>
      </c>
      <c r="CY85">
        <f>AR85*'body umiestnenia'!$F$11</f>
        <v>0</v>
      </c>
      <c r="CZ85">
        <f>AS85*'body umiestnenia'!$F$12</f>
        <v>0</v>
      </c>
      <c r="DA85">
        <f>AT85*'body umiestnenia'!$F$13</f>
        <v>0</v>
      </c>
      <c r="DB85">
        <f>AU85*'body umiestnenia'!$F$14</f>
        <v>0</v>
      </c>
      <c r="DC85">
        <f>AV85*'body umiestnenia'!$G$3</f>
        <v>0</v>
      </c>
      <c r="DD85">
        <f>AW85*'body umiestnenia'!$G$4</f>
        <v>0</v>
      </c>
      <c r="DE85">
        <f>AX85*'body umiestnenia'!$G$5</f>
        <v>0</v>
      </c>
      <c r="DF85">
        <f>AY85*'body umiestnenia'!$G$6</f>
        <v>0</v>
      </c>
      <c r="DG85">
        <f>AZ85*'body umiestnenia'!$G$7</f>
        <v>0</v>
      </c>
      <c r="DH85">
        <f>BA85*'body umiestnenia'!$G$8</f>
        <v>0</v>
      </c>
      <c r="DI85">
        <f>BB85*'body umiestnenia'!$G$9</f>
        <v>0</v>
      </c>
      <c r="DJ85">
        <f>BC85*'body umiestnenia'!$G$10</f>
        <v>0</v>
      </c>
      <c r="DK85">
        <f t="shared" si="5"/>
        <v>0</v>
      </c>
      <c r="DL85">
        <f t="shared" si="6"/>
        <v>0</v>
      </c>
      <c r="DM85">
        <f t="shared" si="7"/>
        <v>0</v>
      </c>
      <c r="DN85">
        <f t="shared" si="8"/>
        <v>0</v>
      </c>
      <c r="DO85">
        <f t="shared" si="9"/>
        <v>0</v>
      </c>
    </row>
    <row r="86" spans="1:119" x14ac:dyDescent="0.3">
      <c r="A86" s="36" t="s">
        <v>79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6"/>
      <c r="M86" s="6"/>
      <c r="N86" s="6"/>
      <c r="O86" s="6"/>
      <c r="P86" s="6"/>
      <c r="Q86" s="5"/>
      <c r="R86" s="5"/>
      <c r="S86" s="5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11"/>
      <c r="AW86" s="11"/>
      <c r="AX86" s="11"/>
      <c r="AY86" s="11"/>
      <c r="AZ86" s="11"/>
      <c r="BA86" s="11"/>
      <c r="BB86" s="11"/>
      <c r="BC86" s="11"/>
      <c r="BE86" s="1"/>
      <c r="BF86" s="1"/>
      <c r="BG86" s="1"/>
      <c r="BI86">
        <f>B86*'body umiestnenia'!$B$3</f>
        <v>0</v>
      </c>
      <c r="BJ86">
        <f>C86*'body umiestnenia'!$B$4</f>
        <v>0</v>
      </c>
      <c r="BK86">
        <f>D86*'body umiestnenia'!$B$5</f>
        <v>0</v>
      </c>
      <c r="BL86">
        <f>E86*'body umiestnenia'!$B$6</f>
        <v>0</v>
      </c>
      <c r="BM86">
        <f>F86*'body umiestnenia'!$B$7</f>
        <v>0</v>
      </c>
      <c r="BN86">
        <f>G86*'body umiestnenia'!$B$8</f>
        <v>0</v>
      </c>
      <c r="BO86">
        <f>H86*'body umiestnenia'!$B$9</f>
        <v>0</v>
      </c>
      <c r="BP86">
        <f>I86*'body umiestnenia'!$B$10</f>
        <v>0</v>
      </c>
      <c r="BQ86">
        <f>J86*'body umiestnenia'!$B$11</f>
        <v>0</v>
      </c>
      <c r="BR86">
        <f>K86*'body umiestnenia'!$B$12</f>
        <v>0</v>
      </c>
      <c r="BS86">
        <f>L86*'body umiestnenia'!$C$3</f>
        <v>0</v>
      </c>
      <c r="BT86">
        <f>M86*'body umiestnenia'!$C$4</f>
        <v>0</v>
      </c>
      <c r="BU86">
        <f>N86*'body umiestnenia'!$C$5</f>
        <v>0</v>
      </c>
      <c r="BV86">
        <f>O86*'body umiestnenia'!$C$6</f>
        <v>0</v>
      </c>
      <c r="BW86">
        <f>P86*'body umiestnenia'!$C$7</f>
        <v>0</v>
      </c>
      <c r="BX86">
        <f>Q86*'body umiestnenia'!$D$3</f>
        <v>0</v>
      </c>
      <c r="BY86">
        <f>R86*'body umiestnenia'!$D$4</f>
        <v>0</v>
      </c>
      <c r="BZ86">
        <f>S86*'body umiestnenia'!$D$5</f>
        <v>0</v>
      </c>
      <c r="CA86">
        <f>T86*'body umiestnenia'!$E$3</f>
        <v>0</v>
      </c>
      <c r="CB86">
        <f>U86*'body umiestnenia'!$E$4</f>
        <v>0</v>
      </c>
      <c r="CC86">
        <f>V86*'body umiestnenia'!$E$5</f>
        <v>0</v>
      </c>
      <c r="CD86">
        <f>W86*'body umiestnenia'!$E$6</f>
        <v>0</v>
      </c>
      <c r="CE86">
        <f>X86*'body umiestnenia'!$E$7</f>
        <v>0</v>
      </c>
      <c r="CF86">
        <f>Y86*'body umiestnenia'!$E$8</f>
        <v>0</v>
      </c>
      <c r="CG86">
        <f>Z86*'body umiestnenia'!$E$9</f>
        <v>0</v>
      </c>
      <c r="CH86">
        <f>AA86*'body umiestnenia'!$E$10</f>
        <v>0</v>
      </c>
      <c r="CI86">
        <f>AB86*'body umiestnenia'!$E$11</f>
        <v>0</v>
      </c>
      <c r="CJ86">
        <f>AC86*'body umiestnenia'!$E$12</f>
        <v>0</v>
      </c>
      <c r="CK86">
        <f>AD86*'body umiestnenia'!$E$13</f>
        <v>0</v>
      </c>
      <c r="CL86">
        <f>AE86*'body umiestnenia'!$E$14</f>
        <v>0</v>
      </c>
      <c r="CM86">
        <f>AF86*'body umiestnenia'!$E$15</f>
        <v>0</v>
      </c>
      <c r="CN86">
        <f>AG86*'body umiestnenia'!$E$16</f>
        <v>0</v>
      </c>
      <c r="CO86">
        <f>AH86*'body umiestnenia'!$E$17</f>
        <v>0</v>
      </c>
      <c r="CP86">
        <f>AI86*'body umiestnenia'!$E$18</f>
        <v>0</v>
      </c>
      <c r="CQ86">
        <f>AJ86*'body umiestnenia'!$F$3</f>
        <v>0</v>
      </c>
      <c r="CR86">
        <f>AK86*'body umiestnenia'!$F$4</f>
        <v>0</v>
      </c>
      <c r="CS86">
        <f>AL86*'body umiestnenia'!$F$5</f>
        <v>0</v>
      </c>
      <c r="CT86">
        <f>AM86*'body umiestnenia'!$F$6</f>
        <v>0</v>
      </c>
      <c r="CU86">
        <f>AN86*'body umiestnenia'!$F$7</f>
        <v>0</v>
      </c>
      <c r="CV86">
        <f>AO86*'body umiestnenia'!$F$8</f>
        <v>0</v>
      </c>
      <c r="CW86">
        <f>AP86*'body umiestnenia'!$F$9</f>
        <v>0</v>
      </c>
      <c r="CX86">
        <f>AQ86*'body umiestnenia'!$F$10</f>
        <v>0</v>
      </c>
      <c r="CY86">
        <f>AR86*'body umiestnenia'!$F$11</f>
        <v>0</v>
      </c>
      <c r="CZ86">
        <f>AS86*'body umiestnenia'!$F$12</f>
        <v>0</v>
      </c>
      <c r="DA86">
        <f>AT86*'body umiestnenia'!$F$13</f>
        <v>0</v>
      </c>
      <c r="DB86">
        <f>AU86*'body umiestnenia'!$F$14</f>
        <v>0</v>
      </c>
      <c r="DC86">
        <f>AV86*'body umiestnenia'!$G$3</f>
        <v>0</v>
      </c>
      <c r="DD86">
        <f>AW86*'body umiestnenia'!$G$4</f>
        <v>0</v>
      </c>
      <c r="DE86">
        <f>AX86*'body umiestnenia'!$G$5</f>
        <v>0</v>
      </c>
      <c r="DF86">
        <f>AY86*'body umiestnenia'!$G$6</f>
        <v>0</v>
      </c>
      <c r="DG86">
        <f>AZ86*'body umiestnenia'!$G$7</f>
        <v>0</v>
      </c>
      <c r="DH86">
        <f>BA86*'body umiestnenia'!$G$8</f>
        <v>0</v>
      </c>
      <c r="DI86">
        <f>BB86*'body umiestnenia'!$G$9</f>
        <v>0</v>
      </c>
      <c r="DJ86">
        <f>BC86*'body umiestnenia'!$G$10</f>
        <v>0</v>
      </c>
      <c r="DK86">
        <f t="shared" si="5"/>
        <v>0</v>
      </c>
      <c r="DL86">
        <f t="shared" si="6"/>
        <v>0</v>
      </c>
      <c r="DM86">
        <f t="shared" si="7"/>
        <v>0</v>
      </c>
      <c r="DN86">
        <f t="shared" si="8"/>
        <v>0</v>
      </c>
      <c r="DO86">
        <f t="shared" si="9"/>
        <v>0</v>
      </c>
    </row>
    <row r="87" spans="1:119" x14ac:dyDescent="0.3">
      <c r="A87" s="36" t="s">
        <v>187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6"/>
      <c r="M87" s="6"/>
      <c r="N87" s="6"/>
      <c r="O87" s="6"/>
      <c r="P87" s="6"/>
      <c r="Q87" s="5"/>
      <c r="R87" s="5"/>
      <c r="S87" s="5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11"/>
      <c r="AW87" s="11"/>
      <c r="AX87" s="11"/>
      <c r="AY87" s="11"/>
      <c r="AZ87" s="11"/>
      <c r="BA87" s="11"/>
      <c r="BB87" s="11"/>
      <c r="BC87" s="11"/>
      <c r="BE87" s="1"/>
      <c r="BF87" s="1"/>
      <c r="BG87" s="1"/>
      <c r="BI87">
        <f>B87*'body umiestnenia'!$B$3</f>
        <v>0</v>
      </c>
      <c r="BJ87">
        <f>C87*'body umiestnenia'!$B$4</f>
        <v>0</v>
      </c>
      <c r="BK87">
        <f>D87*'body umiestnenia'!$B$5</f>
        <v>0</v>
      </c>
      <c r="BL87">
        <f>E87*'body umiestnenia'!$B$6</f>
        <v>0</v>
      </c>
      <c r="BM87">
        <f>F87*'body umiestnenia'!$B$7</f>
        <v>0</v>
      </c>
      <c r="BN87">
        <f>G87*'body umiestnenia'!$B$8</f>
        <v>0</v>
      </c>
      <c r="BO87">
        <f>H87*'body umiestnenia'!$B$9</f>
        <v>0</v>
      </c>
      <c r="BP87">
        <f>I87*'body umiestnenia'!$B$10</f>
        <v>0</v>
      </c>
      <c r="BQ87">
        <f>J87*'body umiestnenia'!$B$11</f>
        <v>0</v>
      </c>
      <c r="BR87">
        <f>K87*'body umiestnenia'!$B$12</f>
        <v>0</v>
      </c>
      <c r="BS87">
        <f>L87*'body umiestnenia'!$C$3</f>
        <v>0</v>
      </c>
      <c r="BT87">
        <f>M87*'body umiestnenia'!$C$4</f>
        <v>0</v>
      </c>
      <c r="BU87">
        <f>N87*'body umiestnenia'!$C$5</f>
        <v>0</v>
      </c>
      <c r="BV87">
        <f>O87*'body umiestnenia'!$C$6</f>
        <v>0</v>
      </c>
      <c r="BW87">
        <f>P87*'body umiestnenia'!$C$7</f>
        <v>0</v>
      </c>
      <c r="BX87">
        <f>Q87*'body umiestnenia'!$D$3</f>
        <v>0</v>
      </c>
      <c r="BY87">
        <f>R87*'body umiestnenia'!$D$4</f>
        <v>0</v>
      </c>
      <c r="BZ87">
        <f>S87*'body umiestnenia'!$D$5</f>
        <v>0</v>
      </c>
      <c r="CA87">
        <f>T87*'body umiestnenia'!$E$3</f>
        <v>0</v>
      </c>
      <c r="CB87">
        <f>U87*'body umiestnenia'!$E$4</f>
        <v>0</v>
      </c>
      <c r="CC87">
        <f>V87*'body umiestnenia'!$E$5</f>
        <v>0</v>
      </c>
      <c r="CD87">
        <f>W87*'body umiestnenia'!$E$6</f>
        <v>0</v>
      </c>
      <c r="CE87">
        <f>X87*'body umiestnenia'!$E$7</f>
        <v>0</v>
      </c>
      <c r="CF87">
        <f>Y87*'body umiestnenia'!$E$8</f>
        <v>0</v>
      </c>
      <c r="CG87">
        <f>Z87*'body umiestnenia'!$E$9</f>
        <v>0</v>
      </c>
      <c r="CH87">
        <f>AA87*'body umiestnenia'!$E$10</f>
        <v>0</v>
      </c>
      <c r="CI87">
        <f>AB87*'body umiestnenia'!$E$11</f>
        <v>0</v>
      </c>
      <c r="CJ87">
        <f>AC87*'body umiestnenia'!$E$12</f>
        <v>0</v>
      </c>
      <c r="CK87">
        <f>AD87*'body umiestnenia'!$E$13</f>
        <v>0</v>
      </c>
      <c r="CL87">
        <f>AE87*'body umiestnenia'!$E$14</f>
        <v>0</v>
      </c>
      <c r="CM87">
        <f>AF87*'body umiestnenia'!$E$15</f>
        <v>0</v>
      </c>
      <c r="CN87">
        <f>AG87*'body umiestnenia'!$E$16</f>
        <v>0</v>
      </c>
      <c r="CO87">
        <f>AH87*'body umiestnenia'!$E$17</f>
        <v>0</v>
      </c>
      <c r="CP87">
        <f>AI87*'body umiestnenia'!$E$18</f>
        <v>0</v>
      </c>
      <c r="CQ87">
        <f>AJ87*'body umiestnenia'!$F$3</f>
        <v>0</v>
      </c>
      <c r="CR87">
        <f>AK87*'body umiestnenia'!$F$4</f>
        <v>0</v>
      </c>
      <c r="CS87">
        <f>AL87*'body umiestnenia'!$F$5</f>
        <v>0</v>
      </c>
      <c r="CT87">
        <f>AM87*'body umiestnenia'!$F$6</f>
        <v>0</v>
      </c>
      <c r="CU87">
        <f>AN87*'body umiestnenia'!$F$7</f>
        <v>0</v>
      </c>
      <c r="CV87">
        <f>AO87*'body umiestnenia'!$F$8</f>
        <v>0</v>
      </c>
      <c r="CW87">
        <f>AP87*'body umiestnenia'!$F$9</f>
        <v>0</v>
      </c>
      <c r="CX87">
        <f>AQ87*'body umiestnenia'!$F$10</f>
        <v>0</v>
      </c>
      <c r="CY87">
        <f>AR87*'body umiestnenia'!$F$11</f>
        <v>0</v>
      </c>
      <c r="CZ87">
        <f>AS87*'body umiestnenia'!$F$12</f>
        <v>0</v>
      </c>
      <c r="DA87">
        <f>AT87*'body umiestnenia'!$F$13</f>
        <v>0</v>
      </c>
      <c r="DB87">
        <f>AU87*'body umiestnenia'!$F$14</f>
        <v>0</v>
      </c>
      <c r="DC87">
        <f>AV87*'body umiestnenia'!$G$3</f>
        <v>0</v>
      </c>
      <c r="DD87">
        <f>AW87*'body umiestnenia'!$G$4</f>
        <v>0</v>
      </c>
      <c r="DE87">
        <f>AX87*'body umiestnenia'!$G$5</f>
        <v>0</v>
      </c>
      <c r="DF87">
        <f>AY87*'body umiestnenia'!$G$6</f>
        <v>0</v>
      </c>
      <c r="DG87">
        <f>AZ87*'body umiestnenia'!$G$7</f>
        <v>0</v>
      </c>
      <c r="DH87">
        <f>BA87*'body umiestnenia'!$G$8</f>
        <v>0</v>
      </c>
      <c r="DI87">
        <f>BB87*'body umiestnenia'!$G$9</f>
        <v>0</v>
      </c>
      <c r="DJ87">
        <f>BC87*'body umiestnenia'!$G$10</f>
        <v>0</v>
      </c>
      <c r="DK87">
        <f t="shared" si="5"/>
        <v>0</v>
      </c>
      <c r="DL87">
        <f t="shared" si="6"/>
        <v>0</v>
      </c>
      <c r="DM87">
        <f t="shared" si="7"/>
        <v>0</v>
      </c>
      <c r="DN87">
        <f t="shared" si="8"/>
        <v>0</v>
      </c>
      <c r="DO87">
        <f t="shared" si="9"/>
        <v>0</v>
      </c>
    </row>
    <row r="88" spans="1:119" x14ac:dyDescent="0.3">
      <c r="A88" s="36" t="s">
        <v>71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6"/>
      <c r="M88" s="6"/>
      <c r="N88" s="6"/>
      <c r="O88" s="6"/>
      <c r="P88" s="6"/>
      <c r="Q88" s="5"/>
      <c r="R88" s="5"/>
      <c r="S88" s="5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11"/>
      <c r="AW88" s="11"/>
      <c r="AX88" s="11"/>
      <c r="AY88" s="11"/>
      <c r="AZ88" s="11"/>
      <c r="BA88" s="11"/>
      <c r="BB88" s="11"/>
      <c r="BC88" s="11"/>
      <c r="BE88" s="1"/>
      <c r="BF88" s="1"/>
      <c r="BG88" s="1"/>
      <c r="BI88">
        <f>B88*'body umiestnenia'!$B$3</f>
        <v>0</v>
      </c>
      <c r="BJ88">
        <f>C88*'body umiestnenia'!$B$4</f>
        <v>0</v>
      </c>
      <c r="BK88">
        <f>D88*'body umiestnenia'!$B$5</f>
        <v>0</v>
      </c>
      <c r="BL88">
        <f>E88*'body umiestnenia'!$B$6</f>
        <v>0</v>
      </c>
      <c r="BM88">
        <f>F88*'body umiestnenia'!$B$7</f>
        <v>0</v>
      </c>
      <c r="BN88">
        <f>G88*'body umiestnenia'!$B$8</f>
        <v>0</v>
      </c>
      <c r="BO88">
        <f>H88*'body umiestnenia'!$B$9</f>
        <v>0</v>
      </c>
      <c r="BP88">
        <f>I88*'body umiestnenia'!$B$10</f>
        <v>0</v>
      </c>
      <c r="BQ88">
        <f>J88*'body umiestnenia'!$B$11</f>
        <v>0</v>
      </c>
      <c r="BR88">
        <f>K88*'body umiestnenia'!$B$12</f>
        <v>0</v>
      </c>
      <c r="BS88">
        <f>L88*'body umiestnenia'!$C$3</f>
        <v>0</v>
      </c>
      <c r="BT88">
        <f>M88*'body umiestnenia'!$C$4</f>
        <v>0</v>
      </c>
      <c r="BU88">
        <f>N88*'body umiestnenia'!$C$5</f>
        <v>0</v>
      </c>
      <c r="BV88">
        <f>O88*'body umiestnenia'!$C$6</f>
        <v>0</v>
      </c>
      <c r="BW88">
        <f>P88*'body umiestnenia'!$C$7</f>
        <v>0</v>
      </c>
      <c r="BX88">
        <f>Q88*'body umiestnenia'!$D$3</f>
        <v>0</v>
      </c>
      <c r="BY88">
        <f>R88*'body umiestnenia'!$D$4</f>
        <v>0</v>
      </c>
      <c r="BZ88">
        <f>S88*'body umiestnenia'!$D$5</f>
        <v>0</v>
      </c>
      <c r="CA88">
        <f>T88*'body umiestnenia'!$E$3</f>
        <v>0</v>
      </c>
      <c r="CB88">
        <f>U88*'body umiestnenia'!$E$4</f>
        <v>0</v>
      </c>
      <c r="CC88">
        <f>V88*'body umiestnenia'!$E$5</f>
        <v>0</v>
      </c>
      <c r="CD88">
        <f>W88*'body umiestnenia'!$E$6</f>
        <v>0</v>
      </c>
      <c r="CE88">
        <f>X88*'body umiestnenia'!$E$7</f>
        <v>0</v>
      </c>
      <c r="CF88">
        <f>Y88*'body umiestnenia'!$E$8</f>
        <v>0</v>
      </c>
      <c r="CG88">
        <f>Z88*'body umiestnenia'!$E$9</f>
        <v>0</v>
      </c>
      <c r="CH88">
        <f>AA88*'body umiestnenia'!$E$10</f>
        <v>0</v>
      </c>
      <c r="CI88">
        <f>AB88*'body umiestnenia'!$E$11</f>
        <v>0</v>
      </c>
      <c r="CJ88">
        <f>AC88*'body umiestnenia'!$E$12</f>
        <v>0</v>
      </c>
      <c r="CK88">
        <f>AD88*'body umiestnenia'!$E$13</f>
        <v>0</v>
      </c>
      <c r="CL88">
        <f>AE88*'body umiestnenia'!$E$14</f>
        <v>0</v>
      </c>
      <c r="CM88">
        <f>AF88*'body umiestnenia'!$E$15</f>
        <v>0</v>
      </c>
      <c r="CN88">
        <f>AG88*'body umiestnenia'!$E$16</f>
        <v>0</v>
      </c>
      <c r="CO88">
        <f>AH88*'body umiestnenia'!$E$17</f>
        <v>0</v>
      </c>
      <c r="CP88">
        <f>AI88*'body umiestnenia'!$E$18</f>
        <v>0</v>
      </c>
      <c r="CQ88">
        <f>AJ88*'body umiestnenia'!$F$3</f>
        <v>0</v>
      </c>
      <c r="CR88">
        <f>AK88*'body umiestnenia'!$F$4</f>
        <v>0</v>
      </c>
      <c r="CS88">
        <f>AL88*'body umiestnenia'!$F$5</f>
        <v>0</v>
      </c>
      <c r="CT88">
        <f>AM88*'body umiestnenia'!$F$6</f>
        <v>0</v>
      </c>
      <c r="CU88">
        <f>AN88*'body umiestnenia'!$F$7</f>
        <v>0</v>
      </c>
      <c r="CV88">
        <f>AO88*'body umiestnenia'!$F$8</f>
        <v>0</v>
      </c>
      <c r="CW88">
        <f>AP88*'body umiestnenia'!$F$9</f>
        <v>0</v>
      </c>
      <c r="CX88">
        <f>AQ88*'body umiestnenia'!$F$10</f>
        <v>0</v>
      </c>
      <c r="CY88">
        <f>AR88*'body umiestnenia'!$F$11</f>
        <v>0</v>
      </c>
      <c r="CZ88">
        <f>AS88*'body umiestnenia'!$F$12</f>
        <v>0</v>
      </c>
      <c r="DA88">
        <f>AT88*'body umiestnenia'!$F$13</f>
        <v>0</v>
      </c>
      <c r="DB88">
        <f>AU88*'body umiestnenia'!$F$14</f>
        <v>0</v>
      </c>
      <c r="DC88">
        <f>AV88*'body umiestnenia'!$G$3</f>
        <v>0</v>
      </c>
      <c r="DD88">
        <f>AW88*'body umiestnenia'!$G$4</f>
        <v>0</v>
      </c>
      <c r="DE88">
        <f>AX88*'body umiestnenia'!$G$5</f>
        <v>0</v>
      </c>
      <c r="DF88">
        <f>AY88*'body umiestnenia'!$G$6</f>
        <v>0</v>
      </c>
      <c r="DG88">
        <f>AZ88*'body umiestnenia'!$G$7</f>
        <v>0</v>
      </c>
      <c r="DH88">
        <f>BA88*'body umiestnenia'!$G$8</f>
        <v>0</v>
      </c>
      <c r="DI88">
        <f>BB88*'body umiestnenia'!$G$9</f>
        <v>0</v>
      </c>
      <c r="DJ88">
        <f>BC88*'body umiestnenia'!$G$10</f>
        <v>0</v>
      </c>
      <c r="DK88">
        <f t="shared" si="5"/>
        <v>0</v>
      </c>
      <c r="DL88">
        <f t="shared" si="6"/>
        <v>0</v>
      </c>
      <c r="DM88">
        <f t="shared" si="7"/>
        <v>0</v>
      </c>
      <c r="DN88">
        <f t="shared" si="8"/>
        <v>0</v>
      </c>
      <c r="DO88">
        <f t="shared" si="9"/>
        <v>0</v>
      </c>
    </row>
    <row r="89" spans="1:119" x14ac:dyDescent="0.3">
      <c r="A89" s="36" t="s">
        <v>193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6"/>
      <c r="M89" s="6"/>
      <c r="N89" s="6"/>
      <c r="O89" s="6"/>
      <c r="P89" s="6"/>
      <c r="Q89" s="5"/>
      <c r="R89" s="5"/>
      <c r="S89" s="5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11"/>
      <c r="AW89" s="11"/>
      <c r="AX89" s="11"/>
      <c r="AY89" s="11"/>
      <c r="AZ89" s="11"/>
      <c r="BA89" s="11"/>
      <c r="BB89" s="11"/>
      <c r="BC89" s="11"/>
      <c r="BE89" s="1"/>
      <c r="BF89" s="1"/>
      <c r="BG89" s="1"/>
      <c r="BI89">
        <f>B89*'body umiestnenia'!$B$3</f>
        <v>0</v>
      </c>
      <c r="BJ89">
        <f>C89*'body umiestnenia'!$B$4</f>
        <v>0</v>
      </c>
      <c r="BK89">
        <f>D89*'body umiestnenia'!$B$5</f>
        <v>0</v>
      </c>
      <c r="BL89">
        <f>E89*'body umiestnenia'!$B$6</f>
        <v>0</v>
      </c>
      <c r="BM89">
        <f>F89*'body umiestnenia'!$B$7</f>
        <v>0</v>
      </c>
      <c r="BN89">
        <f>G89*'body umiestnenia'!$B$8</f>
        <v>0</v>
      </c>
      <c r="BO89">
        <f>H89*'body umiestnenia'!$B$9</f>
        <v>0</v>
      </c>
      <c r="BP89">
        <f>I89*'body umiestnenia'!$B$10</f>
        <v>0</v>
      </c>
      <c r="BQ89">
        <f>J89*'body umiestnenia'!$B$11</f>
        <v>0</v>
      </c>
      <c r="BR89">
        <f>K89*'body umiestnenia'!$B$12</f>
        <v>0</v>
      </c>
      <c r="BS89">
        <f>L89*'body umiestnenia'!$C$3</f>
        <v>0</v>
      </c>
      <c r="BT89">
        <f>M89*'body umiestnenia'!$C$4</f>
        <v>0</v>
      </c>
      <c r="BU89">
        <f>N89*'body umiestnenia'!$C$5</f>
        <v>0</v>
      </c>
      <c r="BV89">
        <f>O89*'body umiestnenia'!$C$6</f>
        <v>0</v>
      </c>
      <c r="BW89">
        <f>P89*'body umiestnenia'!$C$7</f>
        <v>0</v>
      </c>
      <c r="BX89">
        <f>Q89*'body umiestnenia'!$D$3</f>
        <v>0</v>
      </c>
      <c r="BY89">
        <f>R89*'body umiestnenia'!$D$4</f>
        <v>0</v>
      </c>
      <c r="BZ89">
        <f>S89*'body umiestnenia'!$D$5</f>
        <v>0</v>
      </c>
      <c r="CA89">
        <f>T89*'body umiestnenia'!$E$3</f>
        <v>0</v>
      </c>
      <c r="CB89">
        <f>U89*'body umiestnenia'!$E$4</f>
        <v>0</v>
      </c>
      <c r="CC89">
        <f>V89*'body umiestnenia'!$E$5</f>
        <v>0</v>
      </c>
      <c r="CD89">
        <f>W89*'body umiestnenia'!$E$6</f>
        <v>0</v>
      </c>
      <c r="CE89">
        <f>X89*'body umiestnenia'!$E$7</f>
        <v>0</v>
      </c>
      <c r="CF89">
        <f>Y89*'body umiestnenia'!$E$8</f>
        <v>0</v>
      </c>
      <c r="CG89">
        <f>Z89*'body umiestnenia'!$E$9</f>
        <v>0</v>
      </c>
      <c r="CH89">
        <f>AA89*'body umiestnenia'!$E$10</f>
        <v>0</v>
      </c>
      <c r="CI89">
        <f>AB89*'body umiestnenia'!$E$11</f>
        <v>0</v>
      </c>
      <c r="CJ89">
        <f>AC89*'body umiestnenia'!$E$12</f>
        <v>0</v>
      </c>
      <c r="CK89">
        <f>AD89*'body umiestnenia'!$E$13</f>
        <v>0</v>
      </c>
      <c r="CL89">
        <f>AE89*'body umiestnenia'!$E$14</f>
        <v>0</v>
      </c>
      <c r="CM89">
        <f>AF89*'body umiestnenia'!$E$15</f>
        <v>0</v>
      </c>
      <c r="CN89">
        <f>AG89*'body umiestnenia'!$E$16</f>
        <v>0</v>
      </c>
      <c r="CO89">
        <f>AH89*'body umiestnenia'!$E$17</f>
        <v>0</v>
      </c>
      <c r="CP89">
        <f>AI89*'body umiestnenia'!$E$18</f>
        <v>0</v>
      </c>
      <c r="CQ89">
        <f>AJ89*'body umiestnenia'!$F$3</f>
        <v>0</v>
      </c>
      <c r="CR89">
        <f>AK89*'body umiestnenia'!$F$4</f>
        <v>0</v>
      </c>
      <c r="CS89">
        <f>AL89*'body umiestnenia'!$F$5</f>
        <v>0</v>
      </c>
      <c r="CT89">
        <f>AM89*'body umiestnenia'!$F$6</f>
        <v>0</v>
      </c>
      <c r="CU89">
        <f>AN89*'body umiestnenia'!$F$7</f>
        <v>0</v>
      </c>
      <c r="CV89">
        <f>AO89*'body umiestnenia'!$F$8</f>
        <v>0</v>
      </c>
      <c r="CW89">
        <f>AP89*'body umiestnenia'!$F$9</f>
        <v>0</v>
      </c>
      <c r="CX89">
        <f>AQ89*'body umiestnenia'!$F$10</f>
        <v>0</v>
      </c>
      <c r="CY89">
        <f>AR89*'body umiestnenia'!$F$11</f>
        <v>0</v>
      </c>
      <c r="CZ89">
        <f>AS89*'body umiestnenia'!$F$12</f>
        <v>0</v>
      </c>
      <c r="DA89">
        <f>AT89*'body umiestnenia'!$F$13</f>
        <v>0</v>
      </c>
      <c r="DB89">
        <f>AU89*'body umiestnenia'!$F$14</f>
        <v>0</v>
      </c>
      <c r="DC89">
        <f>AV89*'body umiestnenia'!$G$3</f>
        <v>0</v>
      </c>
      <c r="DD89">
        <f>AW89*'body umiestnenia'!$G$4</f>
        <v>0</v>
      </c>
      <c r="DE89">
        <f>AX89*'body umiestnenia'!$G$5</f>
        <v>0</v>
      </c>
      <c r="DF89">
        <f>AY89*'body umiestnenia'!$G$6</f>
        <v>0</v>
      </c>
      <c r="DG89">
        <f>AZ89*'body umiestnenia'!$G$7</f>
        <v>0</v>
      </c>
      <c r="DH89">
        <f>BA89*'body umiestnenia'!$G$8</f>
        <v>0</v>
      </c>
      <c r="DI89">
        <f>BB89*'body umiestnenia'!$G$9</f>
        <v>0</v>
      </c>
      <c r="DJ89">
        <f>BC89*'body umiestnenia'!$G$10</f>
        <v>0</v>
      </c>
      <c r="DK89">
        <f t="shared" si="5"/>
        <v>0</v>
      </c>
      <c r="DL89">
        <f t="shared" si="6"/>
        <v>0</v>
      </c>
      <c r="DM89">
        <f t="shared" si="7"/>
        <v>0</v>
      </c>
      <c r="DN89">
        <f t="shared" si="8"/>
        <v>0</v>
      </c>
      <c r="DO89">
        <f t="shared" si="9"/>
        <v>0</v>
      </c>
    </row>
    <row r="90" spans="1:119" x14ac:dyDescent="0.3">
      <c r="A90" s="36" t="s">
        <v>139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6"/>
      <c r="M90" s="6"/>
      <c r="N90" s="6"/>
      <c r="O90" s="6"/>
      <c r="P90" s="6"/>
      <c r="Q90" s="5"/>
      <c r="R90" s="5"/>
      <c r="S90" s="5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11"/>
      <c r="AW90" s="11"/>
      <c r="AX90" s="11"/>
      <c r="AY90" s="11"/>
      <c r="AZ90" s="11"/>
      <c r="BA90" s="11"/>
      <c r="BB90" s="11"/>
      <c r="BC90" s="11"/>
      <c r="BE90" s="1"/>
      <c r="BF90" s="1"/>
      <c r="BG90" s="1"/>
      <c r="BI90">
        <f>B90*'body umiestnenia'!$B$3</f>
        <v>0</v>
      </c>
      <c r="BJ90">
        <f>C90*'body umiestnenia'!$B$4</f>
        <v>0</v>
      </c>
      <c r="BK90">
        <f>D90*'body umiestnenia'!$B$5</f>
        <v>0</v>
      </c>
      <c r="BL90">
        <f>E90*'body umiestnenia'!$B$6</f>
        <v>0</v>
      </c>
      <c r="BM90">
        <f>F90*'body umiestnenia'!$B$7</f>
        <v>0</v>
      </c>
      <c r="BN90">
        <f>G90*'body umiestnenia'!$B$8</f>
        <v>0</v>
      </c>
      <c r="BO90">
        <f>H90*'body umiestnenia'!$B$9</f>
        <v>0</v>
      </c>
      <c r="BP90">
        <f>I90*'body umiestnenia'!$B$10</f>
        <v>0</v>
      </c>
      <c r="BQ90">
        <f>J90*'body umiestnenia'!$B$11</f>
        <v>0</v>
      </c>
      <c r="BR90">
        <f>K90*'body umiestnenia'!$B$12</f>
        <v>0</v>
      </c>
      <c r="BS90">
        <f>L90*'body umiestnenia'!$C$3</f>
        <v>0</v>
      </c>
      <c r="BT90">
        <f>M90*'body umiestnenia'!$C$4</f>
        <v>0</v>
      </c>
      <c r="BU90">
        <f>N90*'body umiestnenia'!$C$5</f>
        <v>0</v>
      </c>
      <c r="BV90">
        <f>O90*'body umiestnenia'!$C$6</f>
        <v>0</v>
      </c>
      <c r="BW90">
        <f>P90*'body umiestnenia'!$C$7</f>
        <v>0</v>
      </c>
      <c r="BX90">
        <f>Q90*'body umiestnenia'!$D$3</f>
        <v>0</v>
      </c>
      <c r="BY90">
        <f>R90*'body umiestnenia'!$D$4</f>
        <v>0</v>
      </c>
      <c r="BZ90">
        <f>S90*'body umiestnenia'!$D$5</f>
        <v>0</v>
      </c>
      <c r="CA90">
        <f>T90*'body umiestnenia'!$E$3</f>
        <v>0</v>
      </c>
      <c r="CB90">
        <f>U90*'body umiestnenia'!$E$4</f>
        <v>0</v>
      </c>
      <c r="CC90">
        <f>V90*'body umiestnenia'!$E$5</f>
        <v>0</v>
      </c>
      <c r="CD90">
        <f>W90*'body umiestnenia'!$E$6</f>
        <v>0</v>
      </c>
      <c r="CE90">
        <f>X90*'body umiestnenia'!$E$7</f>
        <v>0</v>
      </c>
      <c r="CF90">
        <f>Y90*'body umiestnenia'!$E$8</f>
        <v>0</v>
      </c>
      <c r="CG90">
        <f>Z90*'body umiestnenia'!$E$9</f>
        <v>0</v>
      </c>
      <c r="CH90">
        <f>AA90*'body umiestnenia'!$E$10</f>
        <v>0</v>
      </c>
      <c r="CI90">
        <f>AB90*'body umiestnenia'!$E$11</f>
        <v>0</v>
      </c>
      <c r="CJ90">
        <f>AC90*'body umiestnenia'!$E$12</f>
        <v>0</v>
      </c>
      <c r="CK90">
        <f>AD90*'body umiestnenia'!$E$13</f>
        <v>0</v>
      </c>
      <c r="CL90">
        <f>AE90*'body umiestnenia'!$E$14</f>
        <v>0</v>
      </c>
      <c r="CM90">
        <f>AF90*'body umiestnenia'!$E$15</f>
        <v>0</v>
      </c>
      <c r="CN90">
        <f>AG90*'body umiestnenia'!$E$16</f>
        <v>0</v>
      </c>
      <c r="CO90">
        <f>AH90*'body umiestnenia'!$E$17</f>
        <v>0</v>
      </c>
      <c r="CP90">
        <f>AI90*'body umiestnenia'!$E$18</f>
        <v>0</v>
      </c>
      <c r="CQ90">
        <f>AJ90*'body umiestnenia'!$F$3</f>
        <v>0</v>
      </c>
      <c r="CR90">
        <f>AK90*'body umiestnenia'!$F$4</f>
        <v>0</v>
      </c>
      <c r="CS90">
        <f>AL90*'body umiestnenia'!$F$5</f>
        <v>0</v>
      </c>
      <c r="CT90">
        <f>AM90*'body umiestnenia'!$F$6</f>
        <v>0</v>
      </c>
      <c r="CU90">
        <f>AN90*'body umiestnenia'!$F$7</f>
        <v>0</v>
      </c>
      <c r="CV90">
        <f>AO90*'body umiestnenia'!$F$8</f>
        <v>0</v>
      </c>
      <c r="CW90">
        <f>AP90*'body umiestnenia'!$F$9</f>
        <v>0</v>
      </c>
      <c r="CX90">
        <f>AQ90*'body umiestnenia'!$F$10</f>
        <v>0</v>
      </c>
      <c r="CY90">
        <f>AR90*'body umiestnenia'!$F$11</f>
        <v>0</v>
      </c>
      <c r="CZ90">
        <f>AS90*'body umiestnenia'!$F$12</f>
        <v>0</v>
      </c>
      <c r="DA90">
        <f>AT90*'body umiestnenia'!$F$13</f>
        <v>0</v>
      </c>
      <c r="DB90">
        <f>AU90*'body umiestnenia'!$F$14</f>
        <v>0</v>
      </c>
      <c r="DC90">
        <f>AV90*'body umiestnenia'!$G$3</f>
        <v>0</v>
      </c>
      <c r="DD90">
        <f>AW90*'body umiestnenia'!$G$4</f>
        <v>0</v>
      </c>
      <c r="DE90">
        <f>AX90*'body umiestnenia'!$G$5</f>
        <v>0</v>
      </c>
      <c r="DF90">
        <f>AY90*'body umiestnenia'!$G$6</f>
        <v>0</v>
      </c>
      <c r="DG90">
        <f>AZ90*'body umiestnenia'!$G$7</f>
        <v>0</v>
      </c>
      <c r="DH90">
        <f>BA90*'body umiestnenia'!$G$8</f>
        <v>0</v>
      </c>
      <c r="DI90">
        <f>BB90*'body umiestnenia'!$G$9</f>
        <v>0</v>
      </c>
      <c r="DJ90">
        <f>BC90*'body umiestnenia'!$G$10</f>
        <v>0</v>
      </c>
      <c r="DK90">
        <f t="shared" si="5"/>
        <v>0</v>
      </c>
      <c r="DL90">
        <f t="shared" si="6"/>
        <v>0</v>
      </c>
      <c r="DM90">
        <f t="shared" si="7"/>
        <v>0</v>
      </c>
      <c r="DN90">
        <f t="shared" si="8"/>
        <v>0</v>
      </c>
      <c r="DO90">
        <f t="shared" si="9"/>
        <v>0</v>
      </c>
    </row>
    <row r="91" spans="1:119" x14ac:dyDescent="0.3">
      <c r="A91" s="16" t="s">
        <v>82</v>
      </c>
      <c r="B91" s="5"/>
      <c r="C91" s="5"/>
      <c r="D91" s="5"/>
      <c r="E91" s="5"/>
      <c r="F91" s="5"/>
      <c r="G91" s="5">
        <v>1</v>
      </c>
      <c r="H91" s="5"/>
      <c r="I91" s="5"/>
      <c r="J91" s="5"/>
      <c r="K91" s="5"/>
      <c r="L91" s="6"/>
      <c r="M91" s="6"/>
      <c r="N91" s="6"/>
      <c r="O91" s="6"/>
      <c r="P91" s="6"/>
      <c r="Q91" s="5"/>
      <c r="R91" s="5">
        <v>1</v>
      </c>
      <c r="S91" s="5">
        <v>1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11"/>
      <c r="AW91" s="11"/>
      <c r="AX91" s="11"/>
      <c r="AY91" s="11"/>
      <c r="AZ91" s="11"/>
      <c r="BA91" s="11"/>
      <c r="BB91" s="11"/>
      <c r="BC91" s="11"/>
      <c r="BE91" s="1"/>
      <c r="BF91" s="1"/>
      <c r="BG91" s="1"/>
      <c r="BI91">
        <f>B91*'body umiestnenia'!$B$3</f>
        <v>0</v>
      </c>
      <c r="BJ91">
        <f>C91*'body umiestnenia'!$B$4</f>
        <v>0</v>
      </c>
      <c r="BK91">
        <f>D91*'body umiestnenia'!$B$5</f>
        <v>0</v>
      </c>
      <c r="BL91">
        <f>E91*'body umiestnenia'!$B$6</f>
        <v>0</v>
      </c>
      <c r="BM91">
        <f>F91*'body umiestnenia'!$B$7</f>
        <v>0</v>
      </c>
      <c r="BN91">
        <f>G91*'body umiestnenia'!$B$8</f>
        <v>15</v>
      </c>
      <c r="BO91">
        <f>H91*'body umiestnenia'!$B$9</f>
        <v>0</v>
      </c>
      <c r="BP91">
        <f>I91*'body umiestnenia'!$B$10</f>
        <v>0</v>
      </c>
      <c r="BQ91">
        <f>J91*'body umiestnenia'!$B$11</f>
        <v>0</v>
      </c>
      <c r="BR91">
        <f>K91*'body umiestnenia'!$B$12</f>
        <v>0</v>
      </c>
      <c r="BS91">
        <f>L91*'body umiestnenia'!$C$3</f>
        <v>0</v>
      </c>
      <c r="BT91">
        <f>M91*'body umiestnenia'!$C$4</f>
        <v>0</v>
      </c>
      <c r="BU91">
        <f>N91*'body umiestnenia'!$C$5</f>
        <v>0</v>
      </c>
      <c r="BV91">
        <f>O91*'body umiestnenia'!$C$6</f>
        <v>0</v>
      </c>
      <c r="BW91">
        <f>P91*'body umiestnenia'!$C$7</f>
        <v>0</v>
      </c>
      <c r="BX91">
        <f>Q91*'body umiestnenia'!$D$3</f>
        <v>0</v>
      </c>
      <c r="BY91">
        <f>R91*'body umiestnenia'!$D$4</f>
        <v>5</v>
      </c>
      <c r="BZ91">
        <f>S91*'body umiestnenia'!$D$5</f>
        <v>4</v>
      </c>
      <c r="CA91">
        <f>T91*'body umiestnenia'!$E$3</f>
        <v>0</v>
      </c>
      <c r="CB91">
        <f>U91*'body umiestnenia'!$E$4</f>
        <v>0</v>
      </c>
      <c r="CC91">
        <f>V91*'body umiestnenia'!$E$5</f>
        <v>0</v>
      </c>
      <c r="CD91">
        <f>W91*'body umiestnenia'!$E$6</f>
        <v>0</v>
      </c>
      <c r="CE91">
        <f>X91*'body umiestnenia'!$E$7</f>
        <v>0</v>
      </c>
      <c r="CF91">
        <f>Y91*'body umiestnenia'!$E$8</f>
        <v>0</v>
      </c>
      <c r="CG91">
        <f>Z91*'body umiestnenia'!$E$9</f>
        <v>0</v>
      </c>
      <c r="CH91">
        <f>AA91*'body umiestnenia'!$E$10</f>
        <v>0</v>
      </c>
      <c r="CI91">
        <f>AB91*'body umiestnenia'!$E$11</f>
        <v>0</v>
      </c>
      <c r="CJ91">
        <f>AC91*'body umiestnenia'!$E$12</f>
        <v>0</v>
      </c>
      <c r="CK91">
        <f>AD91*'body umiestnenia'!$E$13</f>
        <v>0</v>
      </c>
      <c r="CL91">
        <f>AE91*'body umiestnenia'!$E$14</f>
        <v>0</v>
      </c>
      <c r="CM91">
        <f>AF91*'body umiestnenia'!$E$15</f>
        <v>0</v>
      </c>
      <c r="CN91">
        <f>AG91*'body umiestnenia'!$E$16</f>
        <v>0</v>
      </c>
      <c r="CO91">
        <f>AH91*'body umiestnenia'!$E$17</f>
        <v>0</v>
      </c>
      <c r="CP91">
        <f>AI91*'body umiestnenia'!$E$18</f>
        <v>0</v>
      </c>
      <c r="CQ91">
        <f>AJ91*'body umiestnenia'!$F$3</f>
        <v>0</v>
      </c>
      <c r="CR91">
        <f>AK91*'body umiestnenia'!$F$4</f>
        <v>0</v>
      </c>
      <c r="CS91">
        <f>AL91*'body umiestnenia'!$F$5</f>
        <v>0</v>
      </c>
      <c r="CT91">
        <f>AM91*'body umiestnenia'!$F$6</f>
        <v>0</v>
      </c>
      <c r="CU91">
        <f>AN91*'body umiestnenia'!$F$7</f>
        <v>0</v>
      </c>
      <c r="CV91">
        <f>AO91*'body umiestnenia'!$F$8</f>
        <v>0</v>
      </c>
      <c r="CW91">
        <f>AP91*'body umiestnenia'!$F$9</f>
        <v>0</v>
      </c>
      <c r="CX91">
        <f>AQ91*'body umiestnenia'!$F$10</f>
        <v>0</v>
      </c>
      <c r="CY91">
        <f>AR91*'body umiestnenia'!$F$11</f>
        <v>0</v>
      </c>
      <c r="CZ91">
        <f>AS91*'body umiestnenia'!$F$12</f>
        <v>0</v>
      </c>
      <c r="DA91">
        <f>AT91*'body umiestnenia'!$F$13</f>
        <v>0</v>
      </c>
      <c r="DB91">
        <f>AU91*'body umiestnenia'!$F$14</f>
        <v>0</v>
      </c>
      <c r="DC91">
        <f>AV91*'body umiestnenia'!$G$3</f>
        <v>0</v>
      </c>
      <c r="DD91">
        <f>AW91*'body umiestnenia'!$G$4</f>
        <v>0</v>
      </c>
      <c r="DE91">
        <f>AX91*'body umiestnenia'!$G$5</f>
        <v>0</v>
      </c>
      <c r="DF91">
        <f>AY91*'body umiestnenia'!$G$6</f>
        <v>0</v>
      </c>
      <c r="DG91">
        <f>AZ91*'body umiestnenia'!$G$7</f>
        <v>0</v>
      </c>
      <c r="DH91">
        <f>BA91*'body umiestnenia'!$G$8</f>
        <v>0</v>
      </c>
      <c r="DI91">
        <f>BB91*'body umiestnenia'!$G$9</f>
        <v>0</v>
      </c>
      <c r="DJ91">
        <f>BC91*'body umiestnenia'!$G$10</f>
        <v>0</v>
      </c>
      <c r="DK91">
        <f t="shared" si="5"/>
        <v>0</v>
      </c>
      <c r="DL91">
        <f t="shared" si="6"/>
        <v>0</v>
      </c>
      <c r="DM91">
        <f t="shared" si="7"/>
        <v>0</v>
      </c>
      <c r="DN91">
        <f t="shared" si="8"/>
        <v>24</v>
      </c>
      <c r="DO91">
        <f t="shared" si="9"/>
        <v>1.936577099975793</v>
      </c>
    </row>
    <row r="92" spans="1:119" x14ac:dyDescent="0.3">
      <c r="A92" s="36" t="s">
        <v>83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6"/>
      <c r="M92" s="6"/>
      <c r="N92" s="6"/>
      <c r="O92" s="6"/>
      <c r="P92" s="6"/>
      <c r="Q92" s="5"/>
      <c r="R92" s="5"/>
      <c r="S92" s="5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11"/>
      <c r="AW92" s="11"/>
      <c r="AX92" s="11"/>
      <c r="AY92" s="11"/>
      <c r="AZ92" s="11"/>
      <c r="BA92" s="11"/>
      <c r="BB92" s="11"/>
      <c r="BC92" s="11"/>
      <c r="BE92" s="1"/>
      <c r="BF92" s="1"/>
      <c r="BG92" s="1"/>
      <c r="BI92">
        <f>B92*'body umiestnenia'!$B$3</f>
        <v>0</v>
      </c>
      <c r="BJ92">
        <f>C92*'body umiestnenia'!$B$4</f>
        <v>0</v>
      </c>
      <c r="BK92">
        <f>D92*'body umiestnenia'!$B$5</f>
        <v>0</v>
      </c>
      <c r="BL92">
        <f>E92*'body umiestnenia'!$B$6</f>
        <v>0</v>
      </c>
      <c r="BM92">
        <f>F92*'body umiestnenia'!$B$7</f>
        <v>0</v>
      </c>
      <c r="BN92">
        <f>G92*'body umiestnenia'!$B$8</f>
        <v>0</v>
      </c>
      <c r="BO92">
        <f>H92*'body umiestnenia'!$B$9</f>
        <v>0</v>
      </c>
      <c r="BP92">
        <f>I92*'body umiestnenia'!$B$10</f>
        <v>0</v>
      </c>
      <c r="BQ92">
        <f>J92*'body umiestnenia'!$B$11</f>
        <v>0</v>
      </c>
      <c r="BR92">
        <f>K92*'body umiestnenia'!$B$12</f>
        <v>0</v>
      </c>
      <c r="BS92">
        <f>L92*'body umiestnenia'!$C$3</f>
        <v>0</v>
      </c>
      <c r="BT92">
        <f>M92*'body umiestnenia'!$C$4</f>
        <v>0</v>
      </c>
      <c r="BU92">
        <f>N92*'body umiestnenia'!$C$5</f>
        <v>0</v>
      </c>
      <c r="BV92">
        <f>O92*'body umiestnenia'!$C$6</f>
        <v>0</v>
      </c>
      <c r="BW92">
        <f>P92*'body umiestnenia'!$C$7</f>
        <v>0</v>
      </c>
      <c r="BX92">
        <f>Q92*'body umiestnenia'!$D$3</f>
        <v>0</v>
      </c>
      <c r="BY92">
        <f>R92*'body umiestnenia'!$D$4</f>
        <v>0</v>
      </c>
      <c r="BZ92">
        <f>S92*'body umiestnenia'!$D$5</f>
        <v>0</v>
      </c>
      <c r="CA92">
        <f>T92*'body umiestnenia'!$E$3</f>
        <v>0</v>
      </c>
      <c r="CB92">
        <f>U92*'body umiestnenia'!$E$4</f>
        <v>0</v>
      </c>
      <c r="CC92">
        <f>V92*'body umiestnenia'!$E$5</f>
        <v>0</v>
      </c>
      <c r="CD92">
        <f>W92*'body umiestnenia'!$E$6</f>
        <v>0</v>
      </c>
      <c r="CE92">
        <f>X92*'body umiestnenia'!$E$7</f>
        <v>0</v>
      </c>
      <c r="CF92">
        <f>Y92*'body umiestnenia'!$E$8</f>
        <v>0</v>
      </c>
      <c r="CG92">
        <f>Z92*'body umiestnenia'!$E$9</f>
        <v>0</v>
      </c>
      <c r="CH92">
        <f>AA92*'body umiestnenia'!$E$10</f>
        <v>0</v>
      </c>
      <c r="CI92">
        <f>AB92*'body umiestnenia'!$E$11</f>
        <v>0</v>
      </c>
      <c r="CJ92">
        <f>AC92*'body umiestnenia'!$E$12</f>
        <v>0</v>
      </c>
      <c r="CK92">
        <f>AD92*'body umiestnenia'!$E$13</f>
        <v>0</v>
      </c>
      <c r="CL92">
        <f>AE92*'body umiestnenia'!$E$14</f>
        <v>0</v>
      </c>
      <c r="CM92">
        <f>AF92*'body umiestnenia'!$E$15</f>
        <v>0</v>
      </c>
      <c r="CN92">
        <f>AG92*'body umiestnenia'!$E$16</f>
        <v>0</v>
      </c>
      <c r="CO92">
        <f>AH92*'body umiestnenia'!$E$17</f>
        <v>0</v>
      </c>
      <c r="CP92">
        <f>AI92*'body umiestnenia'!$E$18</f>
        <v>0</v>
      </c>
      <c r="CQ92">
        <f>AJ92*'body umiestnenia'!$F$3</f>
        <v>0</v>
      </c>
      <c r="CR92">
        <f>AK92*'body umiestnenia'!$F$4</f>
        <v>0</v>
      </c>
      <c r="CS92">
        <f>AL92*'body umiestnenia'!$F$5</f>
        <v>0</v>
      </c>
      <c r="CT92">
        <f>AM92*'body umiestnenia'!$F$6</f>
        <v>0</v>
      </c>
      <c r="CU92">
        <f>AN92*'body umiestnenia'!$F$7</f>
        <v>0</v>
      </c>
      <c r="CV92">
        <f>AO92*'body umiestnenia'!$F$8</f>
        <v>0</v>
      </c>
      <c r="CW92">
        <f>AP92*'body umiestnenia'!$F$9</f>
        <v>0</v>
      </c>
      <c r="CX92">
        <f>AQ92*'body umiestnenia'!$F$10</f>
        <v>0</v>
      </c>
      <c r="CY92">
        <f>AR92*'body umiestnenia'!$F$11</f>
        <v>0</v>
      </c>
      <c r="CZ92">
        <f>AS92*'body umiestnenia'!$F$12</f>
        <v>0</v>
      </c>
      <c r="DA92">
        <f>AT92*'body umiestnenia'!$F$13</f>
        <v>0</v>
      </c>
      <c r="DB92">
        <f>AU92*'body umiestnenia'!$F$14</f>
        <v>0</v>
      </c>
      <c r="DC92">
        <f>AV92*'body umiestnenia'!$G$3</f>
        <v>0</v>
      </c>
      <c r="DD92">
        <f>AW92*'body umiestnenia'!$G$4</f>
        <v>0</v>
      </c>
      <c r="DE92">
        <f>AX92*'body umiestnenia'!$G$5</f>
        <v>0</v>
      </c>
      <c r="DF92">
        <f>AY92*'body umiestnenia'!$G$6</f>
        <v>0</v>
      </c>
      <c r="DG92">
        <f>AZ92*'body umiestnenia'!$G$7</f>
        <v>0</v>
      </c>
      <c r="DH92">
        <f>BA92*'body umiestnenia'!$G$8</f>
        <v>0</v>
      </c>
      <c r="DI92">
        <f>BB92*'body umiestnenia'!$G$9</f>
        <v>0</v>
      </c>
      <c r="DJ92">
        <f>BC92*'body umiestnenia'!$G$10</f>
        <v>0</v>
      </c>
      <c r="DK92">
        <f t="shared" si="5"/>
        <v>0</v>
      </c>
      <c r="DL92">
        <f t="shared" si="6"/>
        <v>0</v>
      </c>
      <c r="DM92">
        <f t="shared" si="7"/>
        <v>0</v>
      </c>
      <c r="DN92">
        <f t="shared" si="8"/>
        <v>0</v>
      </c>
      <c r="DO92">
        <f t="shared" si="9"/>
        <v>0</v>
      </c>
    </row>
    <row r="93" spans="1:119" x14ac:dyDescent="0.3">
      <c r="A93" s="36" t="s">
        <v>84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6"/>
      <c r="M93" s="6"/>
      <c r="N93" s="6"/>
      <c r="O93" s="6"/>
      <c r="P93" s="6"/>
      <c r="Q93" s="5"/>
      <c r="R93" s="5"/>
      <c r="S93" s="5">
        <v>2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11"/>
      <c r="AW93" s="11"/>
      <c r="AX93" s="11"/>
      <c r="AY93" s="11"/>
      <c r="AZ93" s="11"/>
      <c r="BA93" s="11"/>
      <c r="BB93" s="11"/>
      <c r="BC93" s="11"/>
      <c r="BE93" s="1"/>
      <c r="BF93" s="1"/>
      <c r="BG93" s="1"/>
      <c r="BI93">
        <f>B93*'body umiestnenia'!$B$3</f>
        <v>0</v>
      </c>
      <c r="BJ93">
        <f>C93*'body umiestnenia'!$B$4</f>
        <v>0</v>
      </c>
      <c r="BK93">
        <f>D93*'body umiestnenia'!$B$5</f>
        <v>0</v>
      </c>
      <c r="BL93">
        <f>E93*'body umiestnenia'!$B$6</f>
        <v>0</v>
      </c>
      <c r="BM93">
        <f>F93*'body umiestnenia'!$B$7</f>
        <v>0</v>
      </c>
      <c r="BN93">
        <f>G93*'body umiestnenia'!$B$8</f>
        <v>0</v>
      </c>
      <c r="BO93">
        <f>H93*'body umiestnenia'!$B$9</f>
        <v>0</v>
      </c>
      <c r="BP93">
        <f>I93*'body umiestnenia'!$B$10</f>
        <v>0</v>
      </c>
      <c r="BQ93">
        <f>J93*'body umiestnenia'!$B$11</f>
        <v>0</v>
      </c>
      <c r="BR93">
        <f>K93*'body umiestnenia'!$B$12</f>
        <v>0</v>
      </c>
      <c r="BS93">
        <f>L93*'body umiestnenia'!$C$3</f>
        <v>0</v>
      </c>
      <c r="BT93">
        <f>M93*'body umiestnenia'!$C$4</f>
        <v>0</v>
      </c>
      <c r="BU93">
        <f>N93*'body umiestnenia'!$C$5</f>
        <v>0</v>
      </c>
      <c r="BV93">
        <f>O93*'body umiestnenia'!$C$6</f>
        <v>0</v>
      </c>
      <c r="BW93">
        <f>P93*'body umiestnenia'!$C$7</f>
        <v>0</v>
      </c>
      <c r="BX93">
        <f>Q93*'body umiestnenia'!$D$3</f>
        <v>0</v>
      </c>
      <c r="BY93">
        <f>R93*'body umiestnenia'!$D$4</f>
        <v>0</v>
      </c>
      <c r="BZ93">
        <f>S93*'body umiestnenia'!$D$5</f>
        <v>8</v>
      </c>
      <c r="CA93">
        <f>T93*'body umiestnenia'!$E$3</f>
        <v>0</v>
      </c>
      <c r="CB93">
        <f>U93*'body umiestnenia'!$E$4</f>
        <v>0</v>
      </c>
      <c r="CC93">
        <f>V93*'body umiestnenia'!$E$5</f>
        <v>0</v>
      </c>
      <c r="CD93">
        <f>W93*'body umiestnenia'!$E$6</f>
        <v>0</v>
      </c>
      <c r="CE93">
        <f>X93*'body umiestnenia'!$E$7</f>
        <v>0</v>
      </c>
      <c r="CF93">
        <f>Y93*'body umiestnenia'!$E$8</f>
        <v>0</v>
      </c>
      <c r="CG93">
        <f>Z93*'body umiestnenia'!$E$9</f>
        <v>0</v>
      </c>
      <c r="CH93">
        <f>AA93*'body umiestnenia'!$E$10</f>
        <v>0</v>
      </c>
      <c r="CI93">
        <f>AB93*'body umiestnenia'!$E$11</f>
        <v>0</v>
      </c>
      <c r="CJ93">
        <f>AC93*'body umiestnenia'!$E$12</f>
        <v>0</v>
      </c>
      <c r="CK93">
        <f>AD93*'body umiestnenia'!$E$13</f>
        <v>0</v>
      </c>
      <c r="CL93">
        <f>AE93*'body umiestnenia'!$E$14</f>
        <v>0</v>
      </c>
      <c r="CM93">
        <f>AF93*'body umiestnenia'!$E$15</f>
        <v>0</v>
      </c>
      <c r="CN93">
        <f>AG93*'body umiestnenia'!$E$16</f>
        <v>0</v>
      </c>
      <c r="CO93">
        <f>AH93*'body umiestnenia'!$E$17</f>
        <v>0</v>
      </c>
      <c r="CP93">
        <f>AI93*'body umiestnenia'!$E$18</f>
        <v>0</v>
      </c>
      <c r="CQ93">
        <f>AJ93*'body umiestnenia'!$F$3</f>
        <v>0</v>
      </c>
      <c r="CR93">
        <f>AK93*'body umiestnenia'!$F$4</f>
        <v>0</v>
      </c>
      <c r="CS93">
        <f>AL93*'body umiestnenia'!$F$5</f>
        <v>0</v>
      </c>
      <c r="CT93">
        <f>AM93*'body umiestnenia'!$F$6</f>
        <v>0</v>
      </c>
      <c r="CU93">
        <f>AN93*'body umiestnenia'!$F$7</f>
        <v>0</v>
      </c>
      <c r="CV93">
        <f>AO93*'body umiestnenia'!$F$8</f>
        <v>0</v>
      </c>
      <c r="CW93">
        <f>AP93*'body umiestnenia'!$F$9</f>
        <v>0</v>
      </c>
      <c r="CX93">
        <f>AQ93*'body umiestnenia'!$F$10</f>
        <v>0</v>
      </c>
      <c r="CY93">
        <f>AR93*'body umiestnenia'!$F$11</f>
        <v>0</v>
      </c>
      <c r="CZ93">
        <f>AS93*'body umiestnenia'!$F$12</f>
        <v>0</v>
      </c>
      <c r="DA93">
        <f>AT93*'body umiestnenia'!$F$13</f>
        <v>0</v>
      </c>
      <c r="DB93">
        <f>AU93*'body umiestnenia'!$F$14</f>
        <v>0</v>
      </c>
      <c r="DC93">
        <f>AV93*'body umiestnenia'!$G$3</f>
        <v>0</v>
      </c>
      <c r="DD93">
        <f>AW93*'body umiestnenia'!$G$4</f>
        <v>0</v>
      </c>
      <c r="DE93">
        <f>AX93*'body umiestnenia'!$G$5</f>
        <v>0</v>
      </c>
      <c r="DF93">
        <f>AY93*'body umiestnenia'!$G$6</f>
        <v>0</v>
      </c>
      <c r="DG93">
        <f>AZ93*'body umiestnenia'!$G$7</f>
        <v>0</v>
      </c>
      <c r="DH93">
        <f>BA93*'body umiestnenia'!$G$8</f>
        <v>0</v>
      </c>
      <c r="DI93">
        <f>BB93*'body umiestnenia'!$G$9</f>
        <v>0</v>
      </c>
      <c r="DJ93">
        <f>BC93*'body umiestnenia'!$G$10</f>
        <v>0</v>
      </c>
      <c r="DK93">
        <f t="shared" si="5"/>
        <v>0</v>
      </c>
      <c r="DL93">
        <f t="shared" si="6"/>
        <v>0</v>
      </c>
      <c r="DM93">
        <f t="shared" si="7"/>
        <v>0</v>
      </c>
      <c r="DN93">
        <f t="shared" si="8"/>
        <v>8</v>
      </c>
      <c r="DO93">
        <f t="shared" si="9"/>
        <v>0.64552569999193099</v>
      </c>
    </row>
    <row r="94" spans="1:119" x14ac:dyDescent="0.3">
      <c r="A94" s="36" t="s">
        <v>85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6"/>
      <c r="M94" s="6"/>
      <c r="N94" s="6"/>
      <c r="O94" s="6"/>
      <c r="P94" s="6"/>
      <c r="Q94" s="5"/>
      <c r="R94" s="5"/>
      <c r="S94" s="5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11"/>
      <c r="AW94" s="11"/>
      <c r="AX94" s="11"/>
      <c r="AY94" s="11"/>
      <c r="AZ94" s="11"/>
      <c r="BA94" s="11"/>
      <c r="BB94" s="11"/>
      <c r="BC94" s="11"/>
      <c r="BE94" s="1"/>
      <c r="BF94" s="1"/>
      <c r="BG94" s="1"/>
      <c r="BI94">
        <f>B94*'body umiestnenia'!$B$3</f>
        <v>0</v>
      </c>
      <c r="BJ94">
        <f>C94*'body umiestnenia'!$B$4</f>
        <v>0</v>
      </c>
      <c r="BK94">
        <f>D94*'body umiestnenia'!$B$5</f>
        <v>0</v>
      </c>
      <c r="BL94">
        <f>E94*'body umiestnenia'!$B$6</f>
        <v>0</v>
      </c>
      <c r="BM94">
        <f>F94*'body umiestnenia'!$B$7</f>
        <v>0</v>
      </c>
      <c r="BN94">
        <f>G94*'body umiestnenia'!$B$8</f>
        <v>0</v>
      </c>
      <c r="BO94">
        <f>H94*'body umiestnenia'!$B$9</f>
        <v>0</v>
      </c>
      <c r="BP94">
        <f>I94*'body umiestnenia'!$B$10</f>
        <v>0</v>
      </c>
      <c r="BQ94">
        <f>J94*'body umiestnenia'!$B$11</f>
        <v>0</v>
      </c>
      <c r="BR94">
        <f>K94*'body umiestnenia'!$B$12</f>
        <v>0</v>
      </c>
      <c r="BS94">
        <f>L94*'body umiestnenia'!$C$3</f>
        <v>0</v>
      </c>
      <c r="BT94">
        <f>M94*'body umiestnenia'!$C$4</f>
        <v>0</v>
      </c>
      <c r="BU94">
        <f>N94*'body umiestnenia'!$C$5</f>
        <v>0</v>
      </c>
      <c r="BV94">
        <f>O94*'body umiestnenia'!$C$6</f>
        <v>0</v>
      </c>
      <c r="BW94">
        <f>P94*'body umiestnenia'!$C$7</f>
        <v>0</v>
      </c>
      <c r="BX94">
        <f>Q94*'body umiestnenia'!$D$3</f>
        <v>0</v>
      </c>
      <c r="BY94">
        <f>R94*'body umiestnenia'!$D$4</f>
        <v>0</v>
      </c>
      <c r="BZ94">
        <f>S94*'body umiestnenia'!$D$5</f>
        <v>0</v>
      </c>
      <c r="CA94">
        <f>T94*'body umiestnenia'!$E$3</f>
        <v>0</v>
      </c>
      <c r="CB94">
        <f>U94*'body umiestnenia'!$E$4</f>
        <v>0</v>
      </c>
      <c r="CC94">
        <f>V94*'body umiestnenia'!$E$5</f>
        <v>0</v>
      </c>
      <c r="CD94">
        <f>W94*'body umiestnenia'!$E$6</f>
        <v>0</v>
      </c>
      <c r="CE94">
        <f>X94*'body umiestnenia'!$E$7</f>
        <v>0</v>
      </c>
      <c r="CF94">
        <f>Y94*'body umiestnenia'!$E$8</f>
        <v>0</v>
      </c>
      <c r="CG94">
        <f>Z94*'body umiestnenia'!$E$9</f>
        <v>0</v>
      </c>
      <c r="CH94">
        <f>AA94*'body umiestnenia'!$E$10</f>
        <v>0</v>
      </c>
      <c r="CI94">
        <f>AB94*'body umiestnenia'!$E$11</f>
        <v>0</v>
      </c>
      <c r="CJ94">
        <f>AC94*'body umiestnenia'!$E$12</f>
        <v>0</v>
      </c>
      <c r="CK94">
        <f>AD94*'body umiestnenia'!$E$13</f>
        <v>0</v>
      </c>
      <c r="CL94">
        <f>AE94*'body umiestnenia'!$E$14</f>
        <v>0</v>
      </c>
      <c r="CM94">
        <f>AF94*'body umiestnenia'!$E$15</f>
        <v>0</v>
      </c>
      <c r="CN94">
        <f>AG94*'body umiestnenia'!$E$16</f>
        <v>0</v>
      </c>
      <c r="CO94">
        <f>AH94*'body umiestnenia'!$E$17</f>
        <v>0</v>
      </c>
      <c r="CP94">
        <f>AI94*'body umiestnenia'!$E$18</f>
        <v>0</v>
      </c>
      <c r="CQ94">
        <f>AJ94*'body umiestnenia'!$F$3</f>
        <v>0</v>
      </c>
      <c r="CR94">
        <f>AK94*'body umiestnenia'!$F$4</f>
        <v>0</v>
      </c>
      <c r="CS94">
        <f>AL94*'body umiestnenia'!$F$5</f>
        <v>0</v>
      </c>
      <c r="CT94">
        <f>AM94*'body umiestnenia'!$F$6</f>
        <v>0</v>
      </c>
      <c r="CU94">
        <f>AN94*'body umiestnenia'!$F$7</f>
        <v>0</v>
      </c>
      <c r="CV94">
        <f>AO94*'body umiestnenia'!$F$8</f>
        <v>0</v>
      </c>
      <c r="CW94">
        <f>AP94*'body umiestnenia'!$F$9</f>
        <v>0</v>
      </c>
      <c r="CX94">
        <f>AQ94*'body umiestnenia'!$F$10</f>
        <v>0</v>
      </c>
      <c r="CY94">
        <f>AR94*'body umiestnenia'!$F$11</f>
        <v>0</v>
      </c>
      <c r="CZ94">
        <f>AS94*'body umiestnenia'!$F$12</f>
        <v>0</v>
      </c>
      <c r="DA94">
        <f>AT94*'body umiestnenia'!$F$13</f>
        <v>0</v>
      </c>
      <c r="DB94">
        <f>AU94*'body umiestnenia'!$F$14</f>
        <v>0</v>
      </c>
      <c r="DC94">
        <f>AV94*'body umiestnenia'!$G$3</f>
        <v>0</v>
      </c>
      <c r="DD94">
        <f>AW94*'body umiestnenia'!$G$4</f>
        <v>0</v>
      </c>
      <c r="DE94">
        <f>AX94*'body umiestnenia'!$G$5</f>
        <v>0</v>
      </c>
      <c r="DF94">
        <f>AY94*'body umiestnenia'!$G$6</f>
        <v>0</v>
      </c>
      <c r="DG94">
        <f>AZ94*'body umiestnenia'!$G$7</f>
        <v>0</v>
      </c>
      <c r="DH94">
        <f>BA94*'body umiestnenia'!$G$8</f>
        <v>0</v>
      </c>
      <c r="DI94">
        <f>BB94*'body umiestnenia'!$G$9</f>
        <v>0</v>
      </c>
      <c r="DJ94">
        <f>BC94*'body umiestnenia'!$G$10</f>
        <v>0</v>
      </c>
      <c r="DK94">
        <f t="shared" si="5"/>
        <v>0</v>
      </c>
      <c r="DL94">
        <f t="shared" si="6"/>
        <v>0</v>
      </c>
      <c r="DM94">
        <f t="shared" si="7"/>
        <v>0</v>
      </c>
      <c r="DN94">
        <f t="shared" si="8"/>
        <v>0</v>
      </c>
      <c r="DO94">
        <f t="shared" si="9"/>
        <v>0</v>
      </c>
    </row>
    <row r="95" spans="1:119" x14ac:dyDescent="0.3">
      <c r="A95" s="36" t="s">
        <v>86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6"/>
      <c r="M95" s="6"/>
      <c r="N95" s="6"/>
      <c r="O95" s="6"/>
      <c r="P95" s="6"/>
      <c r="Q95" s="5"/>
      <c r="R95" s="5"/>
      <c r="S95" s="5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11"/>
      <c r="AW95" s="11"/>
      <c r="AX95" s="11"/>
      <c r="AY95" s="11"/>
      <c r="AZ95" s="11"/>
      <c r="BA95" s="11"/>
      <c r="BB95" s="11"/>
      <c r="BC95" s="11"/>
      <c r="BE95" s="1"/>
      <c r="BF95" s="1"/>
      <c r="BG95" s="1"/>
      <c r="BI95">
        <f>B95*'body umiestnenia'!$B$3</f>
        <v>0</v>
      </c>
      <c r="BJ95">
        <f>C95*'body umiestnenia'!$B$4</f>
        <v>0</v>
      </c>
      <c r="BK95">
        <f>D95*'body umiestnenia'!$B$5</f>
        <v>0</v>
      </c>
      <c r="BL95">
        <f>E95*'body umiestnenia'!$B$6</f>
        <v>0</v>
      </c>
      <c r="BM95">
        <f>F95*'body umiestnenia'!$B$7</f>
        <v>0</v>
      </c>
      <c r="BN95">
        <f>G95*'body umiestnenia'!$B$8</f>
        <v>0</v>
      </c>
      <c r="BO95">
        <f>H95*'body umiestnenia'!$B$9</f>
        <v>0</v>
      </c>
      <c r="BP95">
        <f>I95*'body umiestnenia'!$B$10</f>
        <v>0</v>
      </c>
      <c r="BQ95">
        <f>J95*'body umiestnenia'!$B$11</f>
        <v>0</v>
      </c>
      <c r="BR95">
        <f>K95*'body umiestnenia'!$B$12</f>
        <v>0</v>
      </c>
      <c r="BS95">
        <f>L95*'body umiestnenia'!$C$3</f>
        <v>0</v>
      </c>
      <c r="BT95">
        <f>M95*'body umiestnenia'!$C$4</f>
        <v>0</v>
      </c>
      <c r="BU95">
        <f>N95*'body umiestnenia'!$C$5</f>
        <v>0</v>
      </c>
      <c r="BV95">
        <f>O95*'body umiestnenia'!$C$6</f>
        <v>0</v>
      </c>
      <c r="BW95">
        <f>P95*'body umiestnenia'!$C$7</f>
        <v>0</v>
      </c>
      <c r="BX95">
        <f>Q95*'body umiestnenia'!$D$3</f>
        <v>0</v>
      </c>
      <c r="BY95">
        <f>R95*'body umiestnenia'!$D$4</f>
        <v>0</v>
      </c>
      <c r="BZ95">
        <f>S95*'body umiestnenia'!$D$5</f>
        <v>0</v>
      </c>
      <c r="CA95">
        <f>T95*'body umiestnenia'!$E$3</f>
        <v>0</v>
      </c>
      <c r="CB95">
        <f>U95*'body umiestnenia'!$E$4</f>
        <v>0</v>
      </c>
      <c r="CC95">
        <f>V95*'body umiestnenia'!$E$5</f>
        <v>0</v>
      </c>
      <c r="CD95">
        <f>W95*'body umiestnenia'!$E$6</f>
        <v>0</v>
      </c>
      <c r="CE95">
        <f>X95*'body umiestnenia'!$E$7</f>
        <v>0</v>
      </c>
      <c r="CF95">
        <f>Y95*'body umiestnenia'!$E$8</f>
        <v>0</v>
      </c>
      <c r="CG95">
        <f>Z95*'body umiestnenia'!$E$9</f>
        <v>0</v>
      </c>
      <c r="CH95">
        <f>AA95*'body umiestnenia'!$E$10</f>
        <v>0</v>
      </c>
      <c r="CI95">
        <f>AB95*'body umiestnenia'!$E$11</f>
        <v>0</v>
      </c>
      <c r="CJ95">
        <f>AC95*'body umiestnenia'!$E$12</f>
        <v>0</v>
      </c>
      <c r="CK95">
        <f>AD95*'body umiestnenia'!$E$13</f>
        <v>0</v>
      </c>
      <c r="CL95">
        <f>AE95*'body umiestnenia'!$E$14</f>
        <v>0</v>
      </c>
      <c r="CM95">
        <f>AF95*'body umiestnenia'!$E$15</f>
        <v>0</v>
      </c>
      <c r="CN95">
        <f>AG95*'body umiestnenia'!$E$16</f>
        <v>0</v>
      </c>
      <c r="CO95">
        <f>AH95*'body umiestnenia'!$E$17</f>
        <v>0</v>
      </c>
      <c r="CP95">
        <f>AI95*'body umiestnenia'!$E$18</f>
        <v>0</v>
      </c>
      <c r="CQ95">
        <f>AJ95*'body umiestnenia'!$F$3</f>
        <v>0</v>
      </c>
      <c r="CR95">
        <f>AK95*'body umiestnenia'!$F$4</f>
        <v>0</v>
      </c>
      <c r="CS95">
        <f>AL95*'body umiestnenia'!$F$5</f>
        <v>0</v>
      </c>
      <c r="CT95">
        <f>AM95*'body umiestnenia'!$F$6</f>
        <v>0</v>
      </c>
      <c r="CU95">
        <f>AN95*'body umiestnenia'!$F$7</f>
        <v>0</v>
      </c>
      <c r="CV95">
        <f>AO95*'body umiestnenia'!$F$8</f>
        <v>0</v>
      </c>
      <c r="CW95">
        <f>AP95*'body umiestnenia'!$F$9</f>
        <v>0</v>
      </c>
      <c r="CX95">
        <f>AQ95*'body umiestnenia'!$F$10</f>
        <v>0</v>
      </c>
      <c r="CY95">
        <f>AR95*'body umiestnenia'!$F$11</f>
        <v>0</v>
      </c>
      <c r="CZ95">
        <f>AS95*'body umiestnenia'!$F$12</f>
        <v>0</v>
      </c>
      <c r="DA95">
        <f>AT95*'body umiestnenia'!$F$13</f>
        <v>0</v>
      </c>
      <c r="DB95">
        <f>AU95*'body umiestnenia'!$F$14</f>
        <v>0</v>
      </c>
      <c r="DC95">
        <f>AV95*'body umiestnenia'!$G$3</f>
        <v>0</v>
      </c>
      <c r="DD95">
        <f>AW95*'body umiestnenia'!$G$4</f>
        <v>0</v>
      </c>
      <c r="DE95">
        <f>AX95*'body umiestnenia'!$G$5</f>
        <v>0</v>
      </c>
      <c r="DF95">
        <f>AY95*'body umiestnenia'!$G$6</f>
        <v>0</v>
      </c>
      <c r="DG95">
        <f>AZ95*'body umiestnenia'!$G$7</f>
        <v>0</v>
      </c>
      <c r="DH95">
        <f>BA95*'body umiestnenia'!$G$8</f>
        <v>0</v>
      </c>
      <c r="DI95">
        <f>BB95*'body umiestnenia'!$G$9</f>
        <v>0</v>
      </c>
      <c r="DJ95">
        <f>BC95*'body umiestnenia'!$G$10</f>
        <v>0</v>
      </c>
      <c r="DK95">
        <f t="shared" si="5"/>
        <v>0</v>
      </c>
      <c r="DL95">
        <f t="shared" si="6"/>
        <v>0</v>
      </c>
      <c r="DM95">
        <f t="shared" si="7"/>
        <v>0</v>
      </c>
      <c r="DN95">
        <f t="shared" si="8"/>
        <v>0</v>
      </c>
      <c r="DO95">
        <f t="shared" si="9"/>
        <v>0</v>
      </c>
    </row>
    <row r="96" spans="1:119" x14ac:dyDescent="0.3">
      <c r="A96" s="36" t="s">
        <v>132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6"/>
      <c r="M96" s="6"/>
      <c r="N96" s="6"/>
      <c r="O96" s="6"/>
      <c r="P96" s="6"/>
      <c r="Q96" s="5"/>
      <c r="R96" s="5"/>
      <c r="S96" s="5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11"/>
      <c r="AW96" s="11"/>
      <c r="AX96" s="11"/>
      <c r="AY96" s="11"/>
      <c r="AZ96" s="11"/>
      <c r="BA96" s="11"/>
      <c r="BB96" s="11"/>
      <c r="BC96" s="11"/>
      <c r="BE96" s="1"/>
      <c r="BF96" s="1"/>
      <c r="BG96" s="1"/>
      <c r="BI96">
        <f>B96*'body umiestnenia'!$B$3</f>
        <v>0</v>
      </c>
      <c r="BJ96">
        <f>C96*'body umiestnenia'!$B$4</f>
        <v>0</v>
      </c>
      <c r="BK96">
        <f>D96*'body umiestnenia'!$B$5</f>
        <v>0</v>
      </c>
      <c r="BL96">
        <f>E96*'body umiestnenia'!$B$6</f>
        <v>0</v>
      </c>
      <c r="BM96">
        <f>F96*'body umiestnenia'!$B$7</f>
        <v>0</v>
      </c>
      <c r="BN96">
        <f>G96*'body umiestnenia'!$B$8</f>
        <v>0</v>
      </c>
      <c r="BO96">
        <f>H96*'body umiestnenia'!$B$9</f>
        <v>0</v>
      </c>
      <c r="BP96">
        <f>I96*'body umiestnenia'!$B$10</f>
        <v>0</v>
      </c>
      <c r="BQ96">
        <f>J96*'body umiestnenia'!$B$11</f>
        <v>0</v>
      </c>
      <c r="BR96">
        <f>K96*'body umiestnenia'!$B$12</f>
        <v>0</v>
      </c>
      <c r="BS96">
        <f>L96*'body umiestnenia'!$C$3</f>
        <v>0</v>
      </c>
      <c r="BT96">
        <f>M96*'body umiestnenia'!$C$4</f>
        <v>0</v>
      </c>
      <c r="BU96">
        <f>N96*'body umiestnenia'!$C$5</f>
        <v>0</v>
      </c>
      <c r="BV96">
        <f>O96*'body umiestnenia'!$C$6</f>
        <v>0</v>
      </c>
      <c r="BW96">
        <f>P96*'body umiestnenia'!$C$7</f>
        <v>0</v>
      </c>
      <c r="BX96">
        <f>Q96*'body umiestnenia'!$D$3</f>
        <v>0</v>
      </c>
      <c r="BY96">
        <f>R96*'body umiestnenia'!$D$4</f>
        <v>0</v>
      </c>
      <c r="BZ96">
        <f>S96*'body umiestnenia'!$D$5</f>
        <v>0</v>
      </c>
      <c r="CA96">
        <f>T96*'body umiestnenia'!$E$3</f>
        <v>0</v>
      </c>
      <c r="CB96">
        <f>U96*'body umiestnenia'!$E$4</f>
        <v>0</v>
      </c>
      <c r="CC96">
        <f>V96*'body umiestnenia'!$E$5</f>
        <v>0</v>
      </c>
      <c r="CD96">
        <f>W96*'body umiestnenia'!$E$6</f>
        <v>0</v>
      </c>
      <c r="CE96">
        <f>X96*'body umiestnenia'!$E$7</f>
        <v>0</v>
      </c>
      <c r="CF96">
        <f>Y96*'body umiestnenia'!$E$8</f>
        <v>0</v>
      </c>
      <c r="CG96">
        <f>Z96*'body umiestnenia'!$E$9</f>
        <v>0</v>
      </c>
      <c r="CH96">
        <f>AA96*'body umiestnenia'!$E$10</f>
        <v>0</v>
      </c>
      <c r="CI96">
        <f>AB96*'body umiestnenia'!$E$11</f>
        <v>0</v>
      </c>
      <c r="CJ96">
        <f>AC96*'body umiestnenia'!$E$12</f>
        <v>0</v>
      </c>
      <c r="CK96">
        <f>AD96*'body umiestnenia'!$E$13</f>
        <v>0</v>
      </c>
      <c r="CL96">
        <f>AE96*'body umiestnenia'!$E$14</f>
        <v>0</v>
      </c>
      <c r="CM96">
        <f>AF96*'body umiestnenia'!$E$15</f>
        <v>0</v>
      </c>
      <c r="CN96">
        <f>AG96*'body umiestnenia'!$E$16</f>
        <v>0</v>
      </c>
      <c r="CO96">
        <f>AH96*'body umiestnenia'!$E$17</f>
        <v>0</v>
      </c>
      <c r="CP96">
        <f>AI96*'body umiestnenia'!$E$18</f>
        <v>0</v>
      </c>
      <c r="CQ96">
        <f>AJ96*'body umiestnenia'!$F$3</f>
        <v>0</v>
      </c>
      <c r="CR96">
        <f>AK96*'body umiestnenia'!$F$4</f>
        <v>0</v>
      </c>
      <c r="CS96">
        <f>AL96*'body umiestnenia'!$F$5</f>
        <v>0</v>
      </c>
      <c r="CT96">
        <f>AM96*'body umiestnenia'!$F$6</f>
        <v>0</v>
      </c>
      <c r="CU96">
        <f>AN96*'body umiestnenia'!$F$7</f>
        <v>0</v>
      </c>
      <c r="CV96">
        <f>AO96*'body umiestnenia'!$F$8</f>
        <v>0</v>
      </c>
      <c r="CW96">
        <f>AP96*'body umiestnenia'!$F$9</f>
        <v>0</v>
      </c>
      <c r="CX96">
        <f>AQ96*'body umiestnenia'!$F$10</f>
        <v>0</v>
      </c>
      <c r="CY96">
        <f>AR96*'body umiestnenia'!$F$11</f>
        <v>0</v>
      </c>
      <c r="CZ96">
        <f>AS96*'body umiestnenia'!$F$12</f>
        <v>0</v>
      </c>
      <c r="DA96">
        <f>AT96*'body umiestnenia'!$F$13</f>
        <v>0</v>
      </c>
      <c r="DB96">
        <f>AU96*'body umiestnenia'!$F$14</f>
        <v>0</v>
      </c>
      <c r="DC96">
        <f>AV96*'body umiestnenia'!$G$3</f>
        <v>0</v>
      </c>
      <c r="DD96">
        <f>AW96*'body umiestnenia'!$G$4</f>
        <v>0</v>
      </c>
      <c r="DE96">
        <f>AX96*'body umiestnenia'!$G$5</f>
        <v>0</v>
      </c>
      <c r="DF96">
        <f>AY96*'body umiestnenia'!$G$6</f>
        <v>0</v>
      </c>
      <c r="DG96">
        <f>AZ96*'body umiestnenia'!$G$7</f>
        <v>0</v>
      </c>
      <c r="DH96">
        <f>BA96*'body umiestnenia'!$G$8</f>
        <v>0</v>
      </c>
      <c r="DI96">
        <f>BB96*'body umiestnenia'!$G$9</f>
        <v>0</v>
      </c>
      <c r="DJ96">
        <f>BC96*'body umiestnenia'!$G$10</f>
        <v>0</v>
      </c>
      <c r="DK96">
        <f t="shared" si="5"/>
        <v>0</v>
      </c>
      <c r="DL96">
        <f t="shared" si="6"/>
        <v>0</v>
      </c>
      <c r="DM96">
        <f t="shared" si="7"/>
        <v>0</v>
      </c>
      <c r="DN96">
        <f t="shared" si="8"/>
        <v>0</v>
      </c>
      <c r="DO96">
        <f t="shared" si="9"/>
        <v>0</v>
      </c>
    </row>
    <row r="97" spans="1:119" x14ac:dyDescent="0.3">
      <c r="A97" s="36" t="s">
        <v>56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6"/>
      <c r="M97" s="6"/>
      <c r="N97" s="6"/>
      <c r="O97" s="6"/>
      <c r="P97" s="6"/>
      <c r="Q97" s="5"/>
      <c r="R97" s="5"/>
      <c r="S97" s="5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11"/>
      <c r="AW97" s="11"/>
      <c r="AX97" s="11"/>
      <c r="AY97" s="11"/>
      <c r="AZ97" s="11"/>
      <c r="BA97" s="11"/>
      <c r="BB97" s="11"/>
      <c r="BC97" s="11"/>
      <c r="BE97" s="1"/>
      <c r="BF97" s="1"/>
      <c r="BG97" s="1"/>
      <c r="BI97">
        <f>B97*'body umiestnenia'!$B$3</f>
        <v>0</v>
      </c>
      <c r="BJ97">
        <f>C97*'body umiestnenia'!$B$4</f>
        <v>0</v>
      </c>
      <c r="BK97">
        <f>D97*'body umiestnenia'!$B$5</f>
        <v>0</v>
      </c>
      <c r="BL97">
        <f>E97*'body umiestnenia'!$B$6</f>
        <v>0</v>
      </c>
      <c r="BM97">
        <f>F97*'body umiestnenia'!$B$7</f>
        <v>0</v>
      </c>
      <c r="BN97">
        <f>G97*'body umiestnenia'!$B$8</f>
        <v>0</v>
      </c>
      <c r="BO97">
        <f>H97*'body umiestnenia'!$B$9</f>
        <v>0</v>
      </c>
      <c r="BP97">
        <f>I97*'body umiestnenia'!$B$10</f>
        <v>0</v>
      </c>
      <c r="BQ97">
        <f>J97*'body umiestnenia'!$B$11</f>
        <v>0</v>
      </c>
      <c r="BR97">
        <f>K97*'body umiestnenia'!$B$12</f>
        <v>0</v>
      </c>
      <c r="BS97">
        <f>L97*'body umiestnenia'!$C$3</f>
        <v>0</v>
      </c>
      <c r="BT97">
        <f>M97*'body umiestnenia'!$C$4</f>
        <v>0</v>
      </c>
      <c r="BU97">
        <f>N97*'body umiestnenia'!$C$5</f>
        <v>0</v>
      </c>
      <c r="BV97">
        <f>O97*'body umiestnenia'!$C$6</f>
        <v>0</v>
      </c>
      <c r="BW97">
        <f>P97*'body umiestnenia'!$C$7</f>
        <v>0</v>
      </c>
      <c r="BX97">
        <f>Q97*'body umiestnenia'!$D$3</f>
        <v>0</v>
      </c>
      <c r="BY97">
        <f>R97*'body umiestnenia'!$D$4</f>
        <v>0</v>
      </c>
      <c r="BZ97">
        <f>S97*'body umiestnenia'!$D$5</f>
        <v>0</v>
      </c>
      <c r="CA97">
        <f>T97*'body umiestnenia'!$E$3</f>
        <v>0</v>
      </c>
      <c r="CB97">
        <f>U97*'body umiestnenia'!$E$4</f>
        <v>0</v>
      </c>
      <c r="CC97">
        <f>V97*'body umiestnenia'!$E$5</f>
        <v>0</v>
      </c>
      <c r="CD97">
        <f>W97*'body umiestnenia'!$E$6</f>
        <v>0</v>
      </c>
      <c r="CE97">
        <f>X97*'body umiestnenia'!$E$7</f>
        <v>0</v>
      </c>
      <c r="CF97">
        <f>Y97*'body umiestnenia'!$E$8</f>
        <v>0</v>
      </c>
      <c r="CG97">
        <f>Z97*'body umiestnenia'!$E$9</f>
        <v>0</v>
      </c>
      <c r="CH97">
        <f>AA97*'body umiestnenia'!$E$10</f>
        <v>0</v>
      </c>
      <c r="CI97">
        <f>AB97*'body umiestnenia'!$E$11</f>
        <v>0</v>
      </c>
      <c r="CJ97">
        <f>AC97*'body umiestnenia'!$E$12</f>
        <v>0</v>
      </c>
      <c r="CK97">
        <f>AD97*'body umiestnenia'!$E$13</f>
        <v>0</v>
      </c>
      <c r="CL97">
        <f>AE97*'body umiestnenia'!$E$14</f>
        <v>0</v>
      </c>
      <c r="CM97">
        <f>AF97*'body umiestnenia'!$E$15</f>
        <v>0</v>
      </c>
      <c r="CN97">
        <f>AG97*'body umiestnenia'!$E$16</f>
        <v>0</v>
      </c>
      <c r="CO97">
        <f>AH97*'body umiestnenia'!$E$17</f>
        <v>0</v>
      </c>
      <c r="CP97">
        <f>AI97*'body umiestnenia'!$E$18</f>
        <v>0</v>
      </c>
      <c r="CQ97">
        <f>AJ97*'body umiestnenia'!$F$3</f>
        <v>0</v>
      </c>
      <c r="CR97">
        <f>AK97*'body umiestnenia'!$F$4</f>
        <v>0</v>
      </c>
      <c r="CS97">
        <f>AL97*'body umiestnenia'!$F$5</f>
        <v>0</v>
      </c>
      <c r="CT97">
        <f>AM97*'body umiestnenia'!$F$6</f>
        <v>0</v>
      </c>
      <c r="CU97">
        <f>AN97*'body umiestnenia'!$F$7</f>
        <v>0</v>
      </c>
      <c r="CV97">
        <f>AO97*'body umiestnenia'!$F$8</f>
        <v>0</v>
      </c>
      <c r="CW97">
        <f>AP97*'body umiestnenia'!$F$9</f>
        <v>0</v>
      </c>
      <c r="CX97">
        <f>AQ97*'body umiestnenia'!$F$10</f>
        <v>0</v>
      </c>
      <c r="CY97">
        <f>AR97*'body umiestnenia'!$F$11</f>
        <v>0</v>
      </c>
      <c r="CZ97">
        <f>AS97*'body umiestnenia'!$F$12</f>
        <v>0</v>
      </c>
      <c r="DA97">
        <f>AT97*'body umiestnenia'!$F$13</f>
        <v>0</v>
      </c>
      <c r="DB97">
        <f>AU97*'body umiestnenia'!$F$14</f>
        <v>0</v>
      </c>
      <c r="DC97">
        <f>AV97*'body umiestnenia'!$G$3</f>
        <v>0</v>
      </c>
      <c r="DD97">
        <f>AW97*'body umiestnenia'!$G$4</f>
        <v>0</v>
      </c>
      <c r="DE97">
        <f>AX97*'body umiestnenia'!$G$5</f>
        <v>0</v>
      </c>
      <c r="DF97">
        <f>AY97*'body umiestnenia'!$G$6</f>
        <v>0</v>
      </c>
      <c r="DG97">
        <f>AZ97*'body umiestnenia'!$G$7</f>
        <v>0</v>
      </c>
      <c r="DH97">
        <f>BA97*'body umiestnenia'!$G$8</f>
        <v>0</v>
      </c>
      <c r="DI97">
        <f>BB97*'body umiestnenia'!$G$9</f>
        <v>0</v>
      </c>
      <c r="DJ97">
        <f>BC97*'body umiestnenia'!$G$10</f>
        <v>0</v>
      </c>
      <c r="DK97">
        <f t="shared" si="5"/>
        <v>0</v>
      </c>
      <c r="DL97">
        <f t="shared" si="6"/>
        <v>0</v>
      </c>
      <c r="DM97">
        <f t="shared" si="7"/>
        <v>0</v>
      </c>
      <c r="DN97">
        <f t="shared" si="8"/>
        <v>0</v>
      </c>
      <c r="DO97">
        <f t="shared" si="9"/>
        <v>0</v>
      </c>
    </row>
    <row r="98" spans="1:119" x14ac:dyDescent="0.3">
      <c r="A98" s="106" t="s">
        <v>87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6"/>
      <c r="M98" s="6"/>
      <c r="N98" s="6"/>
      <c r="O98" s="6"/>
      <c r="P98" s="6"/>
      <c r="Q98" s="5"/>
      <c r="R98" s="5"/>
      <c r="S98" s="5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11"/>
      <c r="AW98" s="11"/>
      <c r="AX98" s="11"/>
      <c r="AY98" s="11"/>
      <c r="AZ98" s="11"/>
      <c r="BA98" s="11"/>
      <c r="BB98" s="11"/>
      <c r="BC98" s="11"/>
      <c r="BE98" s="1"/>
      <c r="BF98" s="1"/>
      <c r="BG98" s="1"/>
      <c r="BI98">
        <f>B98*'body umiestnenia'!$B$3</f>
        <v>0</v>
      </c>
      <c r="BJ98">
        <f>C98*'body umiestnenia'!$B$4</f>
        <v>0</v>
      </c>
      <c r="BK98">
        <f>D98*'body umiestnenia'!$B$5</f>
        <v>0</v>
      </c>
      <c r="BL98">
        <f>E98*'body umiestnenia'!$B$6</f>
        <v>0</v>
      </c>
      <c r="BM98">
        <f>F98*'body umiestnenia'!$B$7</f>
        <v>0</v>
      </c>
      <c r="BN98">
        <f>G98*'body umiestnenia'!$B$8</f>
        <v>0</v>
      </c>
      <c r="BO98">
        <f>H98*'body umiestnenia'!$B$9</f>
        <v>0</v>
      </c>
      <c r="BP98">
        <f>I98*'body umiestnenia'!$B$10</f>
        <v>0</v>
      </c>
      <c r="BQ98">
        <f>J98*'body umiestnenia'!$B$11</f>
        <v>0</v>
      </c>
      <c r="BR98">
        <f>K98*'body umiestnenia'!$B$12</f>
        <v>0</v>
      </c>
      <c r="BS98">
        <f>L98*'body umiestnenia'!$C$3</f>
        <v>0</v>
      </c>
      <c r="BT98">
        <f>M98*'body umiestnenia'!$C$4</f>
        <v>0</v>
      </c>
      <c r="BU98">
        <f>N98*'body umiestnenia'!$C$5</f>
        <v>0</v>
      </c>
      <c r="BV98">
        <f>O98*'body umiestnenia'!$C$6</f>
        <v>0</v>
      </c>
      <c r="BW98">
        <f>P98*'body umiestnenia'!$C$7</f>
        <v>0</v>
      </c>
      <c r="BX98">
        <f>Q98*'body umiestnenia'!$D$3</f>
        <v>0</v>
      </c>
      <c r="BY98">
        <f>R98*'body umiestnenia'!$D$4</f>
        <v>0</v>
      </c>
      <c r="BZ98">
        <f>S98*'body umiestnenia'!$D$5</f>
        <v>0</v>
      </c>
      <c r="CA98">
        <f>T98*'body umiestnenia'!$E$3</f>
        <v>0</v>
      </c>
      <c r="CB98">
        <f>U98*'body umiestnenia'!$E$4</f>
        <v>0</v>
      </c>
      <c r="CC98">
        <f>V98*'body umiestnenia'!$E$5</f>
        <v>0</v>
      </c>
      <c r="CD98">
        <f>W98*'body umiestnenia'!$E$6</f>
        <v>0</v>
      </c>
      <c r="CE98">
        <f>X98*'body umiestnenia'!$E$7</f>
        <v>0</v>
      </c>
      <c r="CF98">
        <f>Y98*'body umiestnenia'!$E$8</f>
        <v>0</v>
      </c>
      <c r="CG98">
        <f>Z98*'body umiestnenia'!$E$9</f>
        <v>0</v>
      </c>
      <c r="CH98">
        <f>AA98*'body umiestnenia'!$E$10</f>
        <v>0</v>
      </c>
      <c r="CI98">
        <f>AB98*'body umiestnenia'!$E$11</f>
        <v>0</v>
      </c>
      <c r="CJ98">
        <f>AC98*'body umiestnenia'!$E$12</f>
        <v>0</v>
      </c>
      <c r="CK98">
        <f>AD98*'body umiestnenia'!$E$13</f>
        <v>0</v>
      </c>
      <c r="CL98">
        <f>AE98*'body umiestnenia'!$E$14</f>
        <v>0</v>
      </c>
      <c r="CM98">
        <f>AF98*'body umiestnenia'!$E$15</f>
        <v>0</v>
      </c>
      <c r="CN98">
        <f>AG98*'body umiestnenia'!$E$16</f>
        <v>0</v>
      </c>
      <c r="CO98">
        <f>AH98*'body umiestnenia'!$E$17</f>
        <v>0</v>
      </c>
      <c r="CP98">
        <f>AI98*'body umiestnenia'!$E$18</f>
        <v>0</v>
      </c>
      <c r="CQ98">
        <f>AJ98*'body umiestnenia'!$F$3</f>
        <v>0</v>
      </c>
      <c r="CR98">
        <f>AK98*'body umiestnenia'!$F$4</f>
        <v>0</v>
      </c>
      <c r="CS98">
        <f>AL98*'body umiestnenia'!$F$5</f>
        <v>0</v>
      </c>
      <c r="CT98">
        <f>AM98*'body umiestnenia'!$F$6</f>
        <v>0</v>
      </c>
      <c r="CU98">
        <f>AN98*'body umiestnenia'!$F$7</f>
        <v>0</v>
      </c>
      <c r="CV98">
        <f>AO98*'body umiestnenia'!$F$8</f>
        <v>0</v>
      </c>
      <c r="CW98">
        <f>AP98*'body umiestnenia'!$F$9</f>
        <v>0</v>
      </c>
      <c r="CX98">
        <f>AQ98*'body umiestnenia'!$F$10</f>
        <v>0</v>
      </c>
      <c r="CY98">
        <f>AR98*'body umiestnenia'!$F$11</f>
        <v>0</v>
      </c>
      <c r="CZ98">
        <f>AS98*'body umiestnenia'!$F$12</f>
        <v>0</v>
      </c>
      <c r="DA98">
        <f>AT98*'body umiestnenia'!$F$13</f>
        <v>0</v>
      </c>
      <c r="DB98">
        <f>AU98*'body umiestnenia'!$F$14</f>
        <v>0</v>
      </c>
      <c r="DC98">
        <f>AV98*'body umiestnenia'!$G$3</f>
        <v>0</v>
      </c>
      <c r="DD98">
        <f>AW98*'body umiestnenia'!$G$4</f>
        <v>0</v>
      </c>
      <c r="DE98">
        <f>AX98*'body umiestnenia'!$G$5</f>
        <v>0</v>
      </c>
      <c r="DF98">
        <f>AY98*'body umiestnenia'!$G$6</f>
        <v>0</v>
      </c>
      <c r="DG98">
        <f>AZ98*'body umiestnenia'!$G$7</f>
        <v>0</v>
      </c>
      <c r="DH98">
        <f>BA98*'body umiestnenia'!$G$8</f>
        <v>0</v>
      </c>
      <c r="DI98">
        <f>BB98*'body umiestnenia'!$G$9</f>
        <v>0</v>
      </c>
      <c r="DJ98">
        <f>BC98*'body umiestnenia'!$G$10</f>
        <v>0</v>
      </c>
      <c r="DK98">
        <f t="shared" si="5"/>
        <v>0</v>
      </c>
      <c r="DL98">
        <f t="shared" si="6"/>
        <v>0</v>
      </c>
      <c r="DM98">
        <f t="shared" si="7"/>
        <v>0</v>
      </c>
      <c r="DN98">
        <f t="shared" si="8"/>
        <v>0</v>
      </c>
      <c r="DO98">
        <f t="shared" si="9"/>
        <v>0</v>
      </c>
    </row>
    <row r="99" spans="1:119" ht="16.2" thickBot="1" x14ac:dyDescent="0.35">
      <c r="A99" s="107" t="s">
        <v>88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6"/>
      <c r="M99" s="6"/>
      <c r="N99" s="6"/>
      <c r="O99" s="6"/>
      <c r="P99" s="6"/>
      <c r="Q99" s="5"/>
      <c r="R99" s="5"/>
      <c r="S99" s="5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11"/>
      <c r="AW99" s="11"/>
      <c r="AX99" s="11"/>
      <c r="AY99" s="11"/>
      <c r="AZ99" s="11"/>
      <c r="BA99" s="11"/>
      <c r="BB99" s="11"/>
      <c r="BC99" s="11"/>
      <c r="BE99" s="1"/>
      <c r="BF99" s="1"/>
      <c r="BG99" s="1"/>
      <c r="BI99">
        <f>B99*'body umiestnenia'!$B$3</f>
        <v>0</v>
      </c>
      <c r="BJ99">
        <f>C99*'body umiestnenia'!$B$4</f>
        <v>0</v>
      </c>
      <c r="BK99">
        <f>D99*'body umiestnenia'!$B$5</f>
        <v>0</v>
      </c>
      <c r="BL99">
        <f>E99*'body umiestnenia'!$B$6</f>
        <v>0</v>
      </c>
      <c r="BM99">
        <f>F99*'body umiestnenia'!$B$7</f>
        <v>0</v>
      </c>
      <c r="BN99">
        <f>G99*'body umiestnenia'!$B$8</f>
        <v>0</v>
      </c>
      <c r="BO99">
        <f>H99*'body umiestnenia'!$B$9</f>
        <v>0</v>
      </c>
      <c r="BP99">
        <f>I99*'body umiestnenia'!$B$10</f>
        <v>0</v>
      </c>
      <c r="BQ99">
        <f>J99*'body umiestnenia'!$B$11</f>
        <v>0</v>
      </c>
      <c r="BR99">
        <f>K99*'body umiestnenia'!$B$12</f>
        <v>0</v>
      </c>
      <c r="BS99">
        <f>L99*'body umiestnenia'!$C$3</f>
        <v>0</v>
      </c>
      <c r="BT99">
        <f>M99*'body umiestnenia'!$C$4</f>
        <v>0</v>
      </c>
      <c r="BU99">
        <f>N99*'body umiestnenia'!$C$5</f>
        <v>0</v>
      </c>
      <c r="BV99">
        <f>O99*'body umiestnenia'!$C$6</f>
        <v>0</v>
      </c>
      <c r="BW99">
        <f>P99*'body umiestnenia'!$C$7</f>
        <v>0</v>
      </c>
      <c r="BX99">
        <f>Q99*'body umiestnenia'!$D$3</f>
        <v>0</v>
      </c>
      <c r="BY99">
        <f>R99*'body umiestnenia'!$D$4</f>
        <v>0</v>
      </c>
      <c r="BZ99">
        <f>S99*'body umiestnenia'!$D$5</f>
        <v>0</v>
      </c>
      <c r="CA99">
        <f>T99*'body umiestnenia'!$E$3</f>
        <v>0</v>
      </c>
      <c r="CB99">
        <f>U99*'body umiestnenia'!$E$4</f>
        <v>0</v>
      </c>
      <c r="CC99">
        <f>V99*'body umiestnenia'!$E$5</f>
        <v>0</v>
      </c>
      <c r="CD99">
        <f>W99*'body umiestnenia'!$E$6</f>
        <v>0</v>
      </c>
      <c r="CE99">
        <f>X99*'body umiestnenia'!$E$7</f>
        <v>0</v>
      </c>
      <c r="CF99">
        <f>Y99*'body umiestnenia'!$E$8</f>
        <v>0</v>
      </c>
      <c r="CG99">
        <f>Z99*'body umiestnenia'!$E$9</f>
        <v>0</v>
      </c>
      <c r="CH99">
        <f>AA99*'body umiestnenia'!$E$10</f>
        <v>0</v>
      </c>
      <c r="CI99">
        <f>AB99*'body umiestnenia'!$E$11</f>
        <v>0</v>
      </c>
      <c r="CJ99">
        <f>AC99*'body umiestnenia'!$E$12</f>
        <v>0</v>
      </c>
      <c r="CK99">
        <f>AD99*'body umiestnenia'!$E$13</f>
        <v>0</v>
      </c>
      <c r="CL99">
        <f>AE99*'body umiestnenia'!$E$14</f>
        <v>0</v>
      </c>
      <c r="CM99">
        <f>AF99*'body umiestnenia'!$E$15</f>
        <v>0</v>
      </c>
      <c r="CN99">
        <f>AG99*'body umiestnenia'!$E$16</f>
        <v>0</v>
      </c>
      <c r="CO99">
        <f>AH99*'body umiestnenia'!$E$17</f>
        <v>0</v>
      </c>
      <c r="CP99">
        <f>AI99*'body umiestnenia'!$E$18</f>
        <v>0</v>
      </c>
      <c r="CQ99">
        <f>AJ99*'body umiestnenia'!$F$3</f>
        <v>0</v>
      </c>
      <c r="CR99">
        <f>AK99*'body umiestnenia'!$F$4</f>
        <v>0</v>
      </c>
      <c r="CS99">
        <f>AL99*'body umiestnenia'!$F$5</f>
        <v>0</v>
      </c>
      <c r="CT99">
        <f>AM99*'body umiestnenia'!$F$6</f>
        <v>0</v>
      </c>
      <c r="CU99">
        <f>AN99*'body umiestnenia'!$F$7</f>
        <v>0</v>
      </c>
      <c r="CV99">
        <f>AO99*'body umiestnenia'!$F$8</f>
        <v>0</v>
      </c>
      <c r="CW99">
        <f>AP99*'body umiestnenia'!$F$9</f>
        <v>0</v>
      </c>
      <c r="CX99">
        <f>AQ99*'body umiestnenia'!$F$10</f>
        <v>0</v>
      </c>
      <c r="CY99">
        <f>AR99*'body umiestnenia'!$F$11</f>
        <v>0</v>
      </c>
      <c r="CZ99">
        <f>AS99*'body umiestnenia'!$F$12</f>
        <v>0</v>
      </c>
      <c r="DA99">
        <f>AT99*'body umiestnenia'!$F$13</f>
        <v>0</v>
      </c>
      <c r="DB99">
        <f>AU99*'body umiestnenia'!$F$14</f>
        <v>0</v>
      </c>
      <c r="DC99">
        <f>AV99*'body umiestnenia'!$G$3</f>
        <v>0</v>
      </c>
      <c r="DD99">
        <f>AW99*'body umiestnenia'!$G$4</f>
        <v>0</v>
      </c>
      <c r="DE99">
        <f>AX99*'body umiestnenia'!$G$5</f>
        <v>0</v>
      </c>
      <c r="DF99">
        <f>AY99*'body umiestnenia'!$G$6</f>
        <v>0</v>
      </c>
      <c r="DG99">
        <f>AZ99*'body umiestnenia'!$G$7</f>
        <v>0</v>
      </c>
      <c r="DH99">
        <f>BA99*'body umiestnenia'!$G$8</f>
        <v>0</v>
      </c>
      <c r="DI99">
        <f>BB99*'body umiestnenia'!$G$9</f>
        <v>0</v>
      </c>
      <c r="DJ99">
        <f>BC99*'body umiestnenia'!$G$10</f>
        <v>0</v>
      </c>
      <c r="DK99">
        <f t="shared" si="5"/>
        <v>0</v>
      </c>
      <c r="DL99">
        <f t="shared" si="6"/>
        <v>0</v>
      </c>
      <c r="DM99">
        <f t="shared" si="7"/>
        <v>0</v>
      </c>
      <c r="DN99">
        <f t="shared" si="8"/>
        <v>0</v>
      </c>
      <c r="DO99">
        <f t="shared" si="9"/>
        <v>0</v>
      </c>
    </row>
    <row r="100" spans="1:119" x14ac:dyDescent="0.3">
      <c r="A100" s="108" t="s">
        <v>89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6"/>
      <c r="M100" s="6"/>
      <c r="N100" s="6"/>
      <c r="O100" s="6"/>
      <c r="P100" s="6"/>
      <c r="Q100" s="5"/>
      <c r="R100" s="5"/>
      <c r="S100" s="5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11"/>
      <c r="AW100" s="11"/>
      <c r="AX100" s="11"/>
      <c r="AY100" s="11"/>
      <c r="AZ100" s="11"/>
      <c r="BA100" s="11"/>
      <c r="BB100" s="11"/>
      <c r="BC100" s="11"/>
      <c r="BE100" s="1"/>
      <c r="BF100" s="1"/>
      <c r="BG100" s="1"/>
      <c r="BI100">
        <f>B100*'body umiestnenia'!$B$3</f>
        <v>0</v>
      </c>
      <c r="BJ100">
        <f>C100*'body umiestnenia'!$B$4</f>
        <v>0</v>
      </c>
      <c r="BK100">
        <f>D100*'body umiestnenia'!$B$5</f>
        <v>0</v>
      </c>
      <c r="BL100">
        <f>E100*'body umiestnenia'!$B$6</f>
        <v>0</v>
      </c>
      <c r="BM100">
        <f>F100*'body umiestnenia'!$B$7</f>
        <v>0</v>
      </c>
      <c r="BN100">
        <f>G100*'body umiestnenia'!$B$8</f>
        <v>0</v>
      </c>
      <c r="BO100">
        <f>H100*'body umiestnenia'!$B$9</f>
        <v>0</v>
      </c>
      <c r="BP100">
        <f>I100*'body umiestnenia'!$B$10</f>
        <v>0</v>
      </c>
      <c r="BQ100">
        <f>J100*'body umiestnenia'!$B$11</f>
        <v>0</v>
      </c>
      <c r="BR100">
        <f>K100*'body umiestnenia'!$B$12</f>
        <v>0</v>
      </c>
      <c r="BS100">
        <f>L100*'body umiestnenia'!$C$3</f>
        <v>0</v>
      </c>
      <c r="BT100">
        <f>M100*'body umiestnenia'!$C$4</f>
        <v>0</v>
      </c>
      <c r="BU100">
        <f>N100*'body umiestnenia'!$C$5</f>
        <v>0</v>
      </c>
      <c r="BV100">
        <f>O100*'body umiestnenia'!$C$6</f>
        <v>0</v>
      </c>
      <c r="BW100">
        <f>P100*'body umiestnenia'!$C$7</f>
        <v>0</v>
      </c>
      <c r="BX100">
        <f>Q100*'body umiestnenia'!$D$3</f>
        <v>0</v>
      </c>
      <c r="BY100">
        <f>R100*'body umiestnenia'!$D$4</f>
        <v>0</v>
      </c>
      <c r="BZ100">
        <f>S100*'body umiestnenia'!$D$5</f>
        <v>0</v>
      </c>
      <c r="CA100">
        <f>T100*'body umiestnenia'!$E$3</f>
        <v>0</v>
      </c>
      <c r="CB100">
        <f>U100*'body umiestnenia'!$E$4</f>
        <v>0</v>
      </c>
      <c r="CC100">
        <f>V100*'body umiestnenia'!$E$5</f>
        <v>0</v>
      </c>
      <c r="CD100">
        <f>W100*'body umiestnenia'!$E$6</f>
        <v>0</v>
      </c>
      <c r="CE100">
        <f>X100*'body umiestnenia'!$E$7</f>
        <v>0</v>
      </c>
      <c r="CF100">
        <f>Y100*'body umiestnenia'!$E$8</f>
        <v>0</v>
      </c>
      <c r="CG100">
        <f>Z100*'body umiestnenia'!$E$9</f>
        <v>0</v>
      </c>
      <c r="CH100">
        <f>AA100*'body umiestnenia'!$E$10</f>
        <v>0</v>
      </c>
      <c r="CI100">
        <f>AB100*'body umiestnenia'!$E$11</f>
        <v>0</v>
      </c>
      <c r="CJ100">
        <f>AC100*'body umiestnenia'!$E$12</f>
        <v>0</v>
      </c>
      <c r="CK100">
        <f>AD100*'body umiestnenia'!$E$13</f>
        <v>0</v>
      </c>
      <c r="CL100">
        <f>AE100*'body umiestnenia'!$E$14</f>
        <v>0</v>
      </c>
      <c r="CM100">
        <f>AF100*'body umiestnenia'!$E$15</f>
        <v>0</v>
      </c>
      <c r="CN100">
        <f>AG100*'body umiestnenia'!$E$16</f>
        <v>0</v>
      </c>
      <c r="CO100">
        <f>AH100*'body umiestnenia'!$E$17</f>
        <v>0</v>
      </c>
      <c r="CP100">
        <f>AI100*'body umiestnenia'!$E$18</f>
        <v>0</v>
      </c>
      <c r="CQ100">
        <f>AJ100*'body umiestnenia'!$F$3</f>
        <v>0</v>
      </c>
      <c r="CR100">
        <f>AK100*'body umiestnenia'!$F$4</f>
        <v>0</v>
      </c>
      <c r="CS100">
        <f>AL100*'body umiestnenia'!$F$5</f>
        <v>0</v>
      </c>
      <c r="CT100">
        <f>AM100*'body umiestnenia'!$F$6</f>
        <v>0</v>
      </c>
      <c r="CU100">
        <f>AN100*'body umiestnenia'!$F$7</f>
        <v>0</v>
      </c>
      <c r="CV100">
        <f>AO100*'body umiestnenia'!$F$8</f>
        <v>0</v>
      </c>
      <c r="CW100">
        <f>AP100*'body umiestnenia'!$F$9</f>
        <v>0</v>
      </c>
      <c r="CX100">
        <f>AQ100*'body umiestnenia'!$F$10</f>
        <v>0</v>
      </c>
      <c r="CY100">
        <f>AR100*'body umiestnenia'!$F$11</f>
        <v>0</v>
      </c>
      <c r="CZ100">
        <f>AS100*'body umiestnenia'!$F$12</f>
        <v>0</v>
      </c>
      <c r="DA100">
        <f>AT100*'body umiestnenia'!$F$13</f>
        <v>0</v>
      </c>
      <c r="DB100">
        <f>AU100*'body umiestnenia'!$F$14</f>
        <v>0</v>
      </c>
      <c r="DC100">
        <f>AV100*'body umiestnenia'!$G$3</f>
        <v>0</v>
      </c>
      <c r="DD100">
        <f>AW100*'body umiestnenia'!$G$4</f>
        <v>0</v>
      </c>
      <c r="DE100">
        <f>AX100*'body umiestnenia'!$G$5</f>
        <v>0</v>
      </c>
      <c r="DF100">
        <f>AY100*'body umiestnenia'!$G$6</f>
        <v>0</v>
      </c>
      <c r="DG100" s="48">
        <v>0</v>
      </c>
      <c r="DH100">
        <f>BA100*'body umiestnenia'!$G$8</f>
        <v>0</v>
      </c>
      <c r="DI100">
        <f>BB100*'body umiestnenia'!$G$9</f>
        <v>0</v>
      </c>
      <c r="DJ100">
        <f>BC100*'body umiestnenia'!$G$10</f>
        <v>0</v>
      </c>
      <c r="DK100">
        <f t="shared" si="5"/>
        <v>0</v>
      </c>
      <c r="DL100">
        <f t="shared" si="6"/>
        <v>0</v>
      </c>
      <c r="DM100">
        <f t="shared" si="7"/>
        <v>0</v>
      </c>
      <c r="DN100">
        <f t="shared" si="8"/>
        <v>0</v>
      </c>
      <c r="DO100">
        <f t="shared" si="9"/>
        <v>0</v>
      </c>
    </row>
    <row r="101" spans="1:119" x14ac:dyDescent="0.3">
      <c r="A101" s="36" t="s">
        <v>90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6"/>
      <c r="N101" s="6"/>
      <c r="O101" s="6"/>
      <c r="P101" s="6"/>
      <c r="Q101" s="5"/>
      <c r="R101" s="5"/>
      <c r="S101" s="5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11"/>
      <c r="AW101" s="11"/>
      <c r="AX101" s="11"/>
      <c r="AY101" s="11"/>
      <c r="AZ101" s="11"/>
      <c r="BA101" s="11"/>
      <c r="BB101" s="11"/>
      <c r="BC101" s="11"/>
      <c r="BE101" s="1"/>
      <c r="BF101" s="1"/>
      <c r="BG101" s="1"/>
      <c r="BI101">
        <f>B101*'body umiestnenia'!$B$3</f>
        <v>0</v>
      </c>
      <c r="BJ101">
        <f>C101*'body umiestnenia'!$B$4</f>
        <v>0</v>
      </c>
      <c r="BK101">
        <f>D101*'body umiestnenia'!$B$5</f>
        <v>0</v>
      </c>
      <c r="BL101">
        <f>E101*'body umiestnenia'!$B$6</f>
        <v>0</v>
      </c>
      <c r="BM101">
        <f>F101*'body umiestnenia'!$B$7</f>
        <v>0</v>
      </c>
      <c r="BN101">
        <f>G101*'body umiestnenia'!$B$8</f>
        <v>0</v>
      </c>
      <c r="BO101">
        <f>H101*'body umiestnenia'!$B$9</f>
        <v>0</v>
      </c>
      <c r="BP101">
        <f>I101*'body umiestnenia'!$B$10</f>
        <v>0</v>
      </c>
      <c r="BQ101">
        <f>J101*'body umiestnenia'!$B$11</f>
        <v>0</v>
      </c>
      <c r="BR101">
        <f>K101*'body umiestnenia'!$B$12</f>
        <v>0</v>
      </c>
      <c r="BS101">
        <f>L101*'body umiestnenia'!$C$3</f>
        <v>0</v>
      </c>
      <c r="BT101">
        <f>M101*'body umiestnenia'!$C$4</f>
        <v>0</v>
      </c>
      <c r="BU101">
        <f>N101*'body umiestnenia'!$C$5</f>
        <v>0</v>
      </c>
      <c r="BV101">
        <f>O101*'body umiestnenia'!$C$6</f>
        <v>0</v>
      </c>
      <c r="BW101">
        <f>P101*'body umiestnenia'!$C$7</f>
        <v>0</v>
      </c>
      <c r="BX101">
        <f>Q101*'body umiestnenia'!$D$3</f>
        <v>0</v>
      </c>
      <c r="BY101">
        <f>R101*'body umiestnenia'!$D$4</f>
        <v>0</v>
      </c>
      <c r="BZ101">
        <f>S101*'body umiestnenia'!$D$5</f>
        <v>0</v>
      </c>
      <c r="CA101">
        <f>T101*'body umiestnenia'!$E$3</f>
        <v>0</v>
      </c>
      <c r="CB101">
        <f>U101*'body umiestnenia'!$E$4</f>
        <v>0</v>
      </c>
      <c r="CC101">
        <f>V101*'body umiestnenia'!$E$5</f>
        <v>0</v>
      </c>
      <c r="CD101">
        <f>W101*'body umiestnenia'!$E$6</f>
        <v>0</v>
      </c>
      <c r="CE101">
        <f>X101*'body umiestnenia'!$E$7</f>
        <v>0</v>
      </c>
      <c r="CF101">
        <f>Y101*'body umiestnenia'!$E$8</f>
        <v>0</v>
      </c>
      <c r="CG101">
        <f>Z101*'body umiestnenia'!$E$9</f>
        <v>0</v>
      </c>
      <c r="CH101">
        <f>AA101*'body umiestnenia'!$E$10</f>
        <v>0</v>
      </c>
      <c r="CI101">
        <f>AB101*'body umiestnenia'!$E$11</f>
        <v>0</v>
      </c>
      <c r="CJ101">
        <f>AC101*'body umiestnenia'!$E$12</f>
        <v>0</v>
      </c>
      <c r="CK101">
        <f>AD101*'body umiestnenia'!$E$13</f>
        <v>0</v>
      </c>
      <c r="CL101">
        <f>AE101*'body umiestnenia'!$E$14</f>
        <v>0</v>
      </c>
      <c r="CM101">
        <f>AF101*'body umiestnenia'!$E$15</f>
        <v>0</v>
      </c>
      <c r="CN101">
        <f>AG101*'body umiestnenia'!$E$16</f>
        <v>0</v>
      </c>
      <c r="CO101">
        <f>AH101*'body umiestnenia'!$E$17</f>
        <v>0</v>
      </c>
      <c r="CP101">
        <f>AI101*'body umiestnenia'!$E$18</f>
        <v>0</v>
      </c>
      <c r="CQ101">
        <f>AJ101*'body umiestnenia'!$F$3</f>
        <v>0</v>
      </c>
      <c r="CR101">
        <f>AK101*'body umiestnenia'!$F$4</f>
        <v>0</v>
      </c>
      <c r="CS101">
        <f>AL101*'body umiestnenia'!$F$5</f>
        <v>0</v>
      </c>
      <c r="CT101">
        <f>AM101*'body umiestnenia'!$F$6</f>
        <v>0</v>
      </c>
      <c r="CU101">
        <f>AN101*'body umiestnenia'!$F$7</f>
        <v>0</v>
      </c>
      <c r="CV101">
        <f>AO101*'body umiestnenia'!$F$8</f>
        <v>0</v>
      </c>
      <c r="CW101">
        <f>AP101*'body umiestnenia'!$F$9</f>
        <v>0</v>
      </c>
      <c r="CX101">
        <f>AQ101*'body umiestnenia'!$F$10</f>
        <v>0</v>
      </c>
      <c r="CY101">
        <f>AR101*'body umiestnenia'!$F$11</f>
        <v>0</v>
      </c>
      <c r="CZ101">
        <f>AS101*'body umiestnenia'!$F$12</f>
        <v>0</v>
      </c>
      <c r="DA101">
        <f>AT101*'body umiestnenia'!$F$13</f>
        <v>0</v>
      </c>
      <c r="DB101">
        <f>AU101*'body umiestnenia'!$F$14</f>
        <v>0</v>
      </c>
      <c r="DC101">
        <f>AV101*'body umiestnenia'!$G$3</f>
        <v>0</v>
      </c>
      <c r="DD101">
        <f>AW101*'body umiestnenia'!$G$4</f>
        <v>0</v>
      </c>
      <c r="DE101">
        <f>AX101*'body umiestnenia'!$G$5</f>
        <v>0</v>
      </c>
      <c r="DF101">
        <f>AY101*'body umiestnenia'!$G$6</f>
        <v>0</v>
      </c>
      <c r="DG101">
        <f>AZ101*'body umiestnenia'!$G$7</f>
        <v>0</v>
      </c>
      <c r="DH101">
        <f>BA101*'body umiestnenia'!$G$8</f>
        <v>0</v>
      </c>
      <c r="DI101">
        <f>BB101*'body umiestnenia'!$G$9</f>
        <v>0</v>
      </c>
      <c r="DJ101">
        <f>BC101*'body umiestnenia'!$G$10</f>
        <v>0</v>
      </c>
      <c r="DK101">
        <f t="shared" si="5"/>
        <v>0</v>
      </c>
      <c r="DL101">
        <f t="shared" si="6"/>
        <v>0</v>
      </c>
      <c r="DM101">
        <f t="shared" si="7"/>
        <v>0</v>
      </c>
      <c r="DN101">
        <f t="shared" si="8"/>
        <v>0</v>
      </c>
      <c r="DO101">
        <f t="shared" si="9"/>
        <v>0</v>
      </c>
    </row>
    <row r="102" spans="1:119" x14ac:dyDescent="0.3">
      <c r="A102" s="36" t="s">
        <v>91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6"/>
      <c r="M102" s="6"/>
      <c r="N102" s="6"/>
      <c r="O102" s="6"/>
      <c r="P102" s="6"/>
      <c r="Q102" s="5"/>
      <c r="R102" s="5"/>
      <c r="S102" s="5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11"/>
      <c r="AW102" s="11"/>
      <c r="AX102" s="11"/>
      <c r="AY102" s="11"/>
      <c r="AZ102" s="11"/>
      <c r="BA102" s="11"/>
      <c r="BB102" s="11"/>
      <c r="BC102" s="11"/>
      <c r="BE102" s="1"/>
      <c r="BF102" s="1"/>
      <c r="BG102" s="1"/>
      <c r="BI102">
        <f>B102*'body umiestnenia'!$B$3</f>
        <v>0</v>
      </c>
      <c r="BJ102">
        <f>C102*'body umiestnenia'!$B$4</f>
        <v>0</v>
      </c>
      <c r="BK102">
        <f>D102*'body umiestnenia'!$B$5</f>
        <v>0</v>
      </c>
      <c r="BL102">
        <f>E102*'body umiestnenia'!$B$6</f>
        <v>0</v>
      </c>
      <c r="BM102">
        <f>F102*'body umiestnenia'!$B$7</f>
        <v>0</v>
      </c>
      <c r="BN102">
        <f>G102*'body umiestnenia'!$B$8</f>
        <v>0</v>
      </c>
      <c r="BO102">
        <f>H102*'body umiestnenia'!$B$9</f>
        <v>0</v>
      </c>
      <c r="BP102">
        <f>I102*'body umiestnenia'!$B$10</f>
        <v>0</v>
      </c>
      <c r="BQ102">
        <f>J102*'body umiestnenia'!$B$11</f>
        <v>0</v>
      </c>
      <c r="BR102">
        <f>K102*'body umiestnenia'!$B$12</f>
        <v>0</v>
      </c>
      <c r="BS102">
        <f>L102*'body umiestnenia'!$C$3</f>
        <v>0</v>
      </c>
      <c r="BT102">
        <f>M102*'body umiestnenia'!$C$4</f>
        <v>0</v>
      </c>
      <c r="BU102">
        <f>N102*'body umiestnenia'!$C$5</f>
        <v>0</v>
      </c>
      <c r="BV102">
        <f>O102*'body umiestnenia'!$C$6</f>
        <v>0</v>
      </c>
      <c r="BW102">
        <f>P102*'body umiestnenia'!$C$7</f>
        <v>0</v>
      </c>
      <c r="BX102">
        <f>Q102*'body umiestnenia'!$D$3</f>
        <v>0</v>
      </c>
      <c r="BY102">
        <f>R102*'body umiestnenia'!$D$4</f>
        <v>0</v>
      </c>
      <c r="BZ102">
        <f>S102*'body umiestnenia'!$D$5</f>
        <v>0</v>
      </c>
      <c r="CA102">
        <f>T102*'body umiestnenia'!$E$3</f>
        <v>0</v>
      </c>
      <c r="CB102">
        <f>U102*'body umiestnenia'!$E$4</f>
        <v>0</v>
      </c>
      <c r="CC102">
        <f>V102*'body umiestnenia'!$E$5</f>
        <v>0</v>
      </c>
      <c r="CD102">
        <f>W102*'body umiestnenia'!$E$6</f>
        <v>0</v>
      </c>
      <c r="CE102">
        <f>X102*'body umiestnenia'!$E$7</f>
        <v>0</v>
      </c>
      <c r="CF102">
        <f>Y102*'body umiestnenia'!$E$8</f>
        <v>0</v>
      </c>
      <c r="CG102">
        <f>Z102*'body umiestnenia'!$E$9</f>
        <v>0</v>
      </c>
      <c r="CH102">
        <f>AA102*'body umiestnenia'!$E$10</f>
        <v>0</v>
      </c>
      <c r="CI102">
        <f>AB102*'body umiestnenia'!$E$11</f>
        <v>0</v>
      </c>
      <c r="CJ102">
        <f>AC102*'body umiestnenia'!$E$12</f>
        <v>0</v>
      </c>
      <c r="CK102">
        <f>AD102*'body umiestnenia'!$E$13</f>
        <v>0</v>
      </c>
      <c r="CL102">
        <f>AE102*'body umiestnenia'!$E$14</f>
        <v>0</v>
      </c>
      <c r="CM102">
        <f>AF102*'body umiestnenia'!$E$15</f>
        <v>0</v>
      </c>
      <c r="CN102">
        <f>AG102*'body umiestnenia'!$E$16</f>
        <v>0</v>
      </c>
      <c r="CO102">
        <f>AH102*'body umiestnenia'!$E$17</f>
        <v>0</v>
      </c>
      <c r="CP102">
        <f>AI102*'body umiestnenia'!$E$18</f>
        <v>0</v>
      </c>
      <c r="CQ102">
        <f>AJ102*'body umiestnenia'!$F$3</f>
        <v>0</v>
      </c>
      <c r="CR102">
        <f>AK102*'body umiestnenia'!$F$4</f>
        <v>0</v>
      </c>
      <c r="CS102">
        <f>AL102*'body umiestnenia'!$F$5</f>
        <v>0</v>
      </c>
      <c r="CT102">
        <f>AM102*'body umiestnenia'!$F$6</f>
        <v>0</v>
      </c>
      <c r="CU102">
        <f>AN102*'body umiestnenia'!$F$7</f>
        <v>0</v>
      </c>
      <c r="CV102">
        <f>AO102*'body umiestnenia'!$F$8</f>
        <v>0</v>
      </c>
      <c r="CW102">
        <f>AP102*'body umiestnenia'!$F$9</f>
        <v>0</v>
      </c>
      <c r="CX102">
        <f>AQ102*'body umiestnenia'!$F$10</f>
        <v>0</v>
      </c>
      <c r="CY102">
        <f>AR102*'body umiestnenia'!$F$11</f>
        <v>0</v>
      </c>
      <c r="CZ102">
        <f>AS102*'body umiestnenia'!$F$12</f>
        <v>0</v>
      </c>
      <c r="DA102">
        <f>AT102*'body umiestnenia'!$F$13</f>
        <v>0</v>
      </c>
      <c r="DB102">
        <f>AU102*'body umiestnenia'!$F$14</f>
        <v>0</v>
      </c>
      <c r="DC102">
        <f>AV102*'body umiestnenia'!$G$3</f>
        <v>0</v>
      </c>
      <c r="DD102">
        <f>AW102*'body umiestnenia'!$G$4</f>
        <v>0</v>
      </c>
      <c r="DE102">
        <f>AX102*'body umiestnenia'!$G$5</f>
        <v>0</v>
      </c>
      <c r="DF102">
        <f>AY102*'body umiestnenia'!$G$6</f>
        <v>0</v>
      </c>
      <c r="DG102">
        <f>AZ102*'body umiestnenia'!$G$7</f>
        <v>0</v>
      </c>
      <c r="DH102">
        <f>BA102*'body umiestnenia'!$G$8</f>
        <v>0</v>
      </c>
      <c r="DI102">
        <f>BB102*'body umiestnenia'!$G$9</f>
        <v>0</v>
      </c>
      <c r="DJ102">
        <f>BC102*'body umiestnenia'!$G$10</f>
        <v>0</v>
      </c>
      <c r="DK102">
        <f t="shared" si="5"/>
        <v>0</v>
      </c>
      <c r="DL102">
        <f t="shared" si="6"/>
        <v>0</v>
      </c>
      <c r="DM102">
        <f t="shared" si="7"/>
        <v>0</v>
      </c>
      <c r="DN102">
        <f t="shared" si="8"/>
        <v>0</v>
      </c>
      <c r="DO102">
        <f t="shared" si="9"/>
        <v>0</v>
      </c>
    </row>
    <row r="103" spans="1:119" x14ac:dyDescent="0.3">
      <c r="A103" s="36" t="s">
        <v>92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6"/>
      <c r="N103" s="6"/>
      <c r="O103" s="6"/>
      <c r="P103" s="6"/>
      <c r="Q103" s="5"/>
      <c r="R103" s="5"/>
      <c r="S103" s="5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11"/>
      <c r="AW103" s="11"/>
      <c r="AX103" s="11"/>
      <c r="AY103" s="11"/>
      <c r="AZ103" s="11"/>
      <c r="BA103" s="11"/>
      <c r="BB103" s="11"/>
      <c r="BC103" s="11"/>
      <c r="BE103" s="1"/>
      <c r="BF103" s="1"/>
      <c r="BG103" s="1"/>
      <c r="BI103">
        <f>B103*'body umiestnenia'!$B$3</f>
        <v>0</v>
      </c>
      <c r="BJ103">
        <f>C103*'body umiestnenia'!$B$4</f>
        <v>0</v>
      </c>
      <c r="BK103">
        <f>D103*'body umiestnenia'!$B$5</f>
        <v>0</v>
      </c>
      <c r="BL103">
        <f>E103*'body umiestnenia'!$B$6</f>
        <v>0</v>
      </c>
      <c r="BM103">
        <f>F103*'body umiestnenia'!$B$7</f>
        <v>0</v>
      </c>
      <c r="BN103">
        <f>G103*'body umiestnenia'!$B$8</f>
        <v>0</v>
      </c>
      <c r="BO103">
        <f>H103*'body umiestnenia'!$B$9</f>
        <v>0</v>
      </c>
      <c r="BP103">
        <f>I103*'body umiestnenia'!$B$10</f>
        <v>0</v>
      </c>
      <c r="BQ103">
        <f>J103*'body umiestnenia'!$B$11</f>
        <v>0</v>
      </c>
      <c r="BR103">
        <f>K103*'body umiestnenia'!$B$12</f>
        <v>0</v>
      </c>
      <c r="BS103">
        <f>L103*'body umiestnenia'!$C$3</f>
        <v>0</v>
      </c>
      <c r="BT103">
        <f>M103*'body umiestnenia'!$C$4</f>
        <v>0</v>
      </c>
      <c r="BU103">
        <f>N103*'body umiestnenia'!$C$5</f>
        <v>0</v>
      </c>
      <c r="BV103">
        <f>O103*'body umiestnenia'!$C$6</f>
        <v>0</v>
      </c>
      <c r="BW103">
        <f>P103*'body umiestnenia'!$C$7</f>
        <v>0</v>
      </c>
      <c r="BX103">
        <f>Q103*'body umiestnenia'!$D$3</f>
        <v>0</v>
      </c>
      <c r="BY103">
        <f>R103*'body umiestnenia'!$D$4</f>
        <v>0</v>
      </c>
      <c r="BZ103">
        <f>S103*'body umiestnenia'!$D$5</f>
        <v>0</v>
      </c>
      <c r="CA103">
        <f>T103*'body umiestnenia'!$E$3</f>
        <v>0</v>
      </c>
      <c r="CB103">
        <f>U103*'body umiestnenia'!$E$4</f>
        <v>0</v>
      </c>
      <c r="CC103">
        <f>V103*'body umiestnenia'!$E$5</f>
        <v>0</v>
      </c>
      <c r="CD103">
        <f>W103*'body umiestnenia'!$E$6</f>
        <v>0</v>
      </c>
      <c r="CE103">
        <f>X103*'body umiestnenia'!$E$7</f>
        <v>0</v>
      </c>
      <c r="CF103">
        <f>Y103*'body umiestnenia'!$E$8</f>
        <v>0</v>
      </c>
      <c r="CG103">
        <f>Z103*'body umiestnenia'!$E$9</f>
        <v>0</v>
      </c>
      <c r="CH103">
        <f>AA103*'body umiestnenia'!$E$10</f>
        <v>0</v>
      </c>
      <c r="CI103">
        <f>AB103*'body umiestnenia'!$E$11</f>
        <v>0</v>
      </c>
      <c r="CJ103">
        <f>AC103*'body umiestnenia'!$E$12</f>
        <v>0</v>
      </c>
      <c r="CK103">
        <f>AD103*'body umiestnenia'!$E$13</f>
        <v>0</v>
      </c>
      <c r="CL103">
        <f>AE103*'body umiestnenia'!$E$14</f>
        <v>0</v>
      </c>
      <c r="CM103">
        <f>AF103*'body umiestnenia'!$E$15</f>
        <v>0</v>
      </c>
      <c r="CN103">
        <f>AG103*'body umiestnenia'!$E$16</f>
        <v>0</v>
      </c>
      <c r="CO103">
        <f>AH103*'body umiestnenia'!$E$17</f>
        <v>0</v>
      </c>
      <c r="CP103">
        <f>AI103*'body umiestnenia'!$E$18</f>
        <v>0</v>
      </c>
      <c r="CQ103">
        <f>AJ103*'body umiestnenia'!$F$3</f>
        <v>0</v>
      </c>
      <c r="CR103">
        <f>AK103*'body umiestnenia'!$F$4</f>
        <v>0</v>
      </c>
      <c r="CS103">
        <f>AL103*'body umiestnenia'!$F$5</f>
        <v>0</v>
      </c>
      <c r="CT103">
        <f>AM103*'body umiestnenia'!$F$6</f>
        <v>0</v>
      </c>
      <c r="CU103">
        <f>AN103*'body umiestnenia'!$F$7</f>
        <v>0</v>
      </c>
      <c r="CV103">
        <f>AO103*'body umiestnenia'!$F$8</f>
        <v>0</v>
      </c>
      <c r="CW103">
        <f>AP103*'body umiestnenia'!$F$9</f>
        <v>0</v>
      </c>
      <c r="CX103">
        <f>AQ103*'body umiestnenia'!$F$10</f>
        <v>0</v>
      </c>
      <c r="CY103">
        <f>AR103*'body umiestnenia'!$F$11</f>
        <v>0</v>
      </c>
      <c r="CZ103">
        <f>AS103*'body umiestnenia'!$F$12</f>
        <v>0</v>
      </c>
      <c r="DA103">
        <f>AT103*'body umiestnenia'!$F$13</f>
        <v>0</v>
      </c>
      <c r="DB103">
        <f>AU103*'body umiestnenia'!$F$14</f>
        <v>0</v>
      </c>
      <c r="DC103">
        <f>AV103*'body umiestnenia'!$G$3</f>
        <v>0</v>
      </c>
      <c r="DD103">
        <f>AW103*'body umiestnenia'!$G$4</f>
        <v>0</v>
      </c>
      <c r="DE103">
        <f>AX103*'body umiestnenia'!$G$5</f>
        <v>0</v>
      </c>
      <c r="DF103">
        <f>AY103*'body umiestnenia'!$G$6</f>
        <v>0</v>
      </c>
      <c r="DG103" s="120">
        <v>3</v>
      </c>
      <c r="DH103">
        <f>BA103*'body umiestnenia'!$G$8</f>
        <v>0</v>
      </c>
      <c r="DI103">
        <f>BB103*'body umiestnenia'!$G$9</f>
        <v>0</v>
      </c>
      <c r="DJ103">
        <f>BC103*'body umiestnenia'!$G$10</f>
        <v>0</v>
      </c>
      <c r="DK103">
        <f t="shared" si="5"/>
        <v>0</v>
      </c>
      <c r="DL103">
        <f t="shared" si="6"/>
        <v>0</v>
      </c>
      <c r="DM103">
        <f t="shared" si="7"/>
        <v>0</v>
      </c>
      <c r="DN103">
        <f t="shared" si="8"/>
        <v>3</v>
      </c>
      <c r="DO103">
        <f t="shared" si="9"/>
        <v>0.24207213749697412</v>
      </c>
    </row>
    <row r="104" spans="1:119" x14ac:dyDescent="0.3">
      <c r="A104" s="36" t="s">
        <v>71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6"/>
      <c r="M104" s="6"/>
      <c r="N104" s="6"/>
      <c r="O104" s="6"/>
      <c r="P104" s="6"/>
      <c r="Q104" s="5"/>
      <c r="R104" s="5"/>
      <c r="S104" s="5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11"/>
      <c r="AW104" s="11"/>
      <c r="AX104" s="11"/>
      <c r="AY104" s="11"/>
      <c r="AZ104" s="11"/>
      <c r="BA104" s="11"/>
      <c r="BB104" s="11"/>
      <c r="BC104" s="11"/>
      <c r="BE104" s="1"/>
      <c r="BF104" s="1"/>
      <c r="BG104" s="1"/>
      <c r="BI104">
        <f>B104*'body umiestnenia'!$B$3</f>
        <v>0</v>
      </c>
      <c r="BJ104">
        <f>C104*'body umiestnenia'!$B$4</f>
        <v>0</v>
      </c>
      <c r="BK104">
        <f>D104*'body umiestnenia'!$B$5</f>
        <v>0</v>
      </c>
      <c r="BL104">
        <f>E104*'body umiestnenia'!$B$6</f>
        <v>0</v>
      </c>
      <c r="BM104">
        <f>F104*'body umiestnenia'!$B$7</f>
        <v>0</v>
      </c>
      <c r="BN104">
        <f>G104*'body umiestnenia'!$B$8</f>
        <v>0</v>
      </c>
      <c r="BO104">
        <f>H104*'body umiestnenia'!$B$9</f>
        <v>0</v>
      </c>
      <c r="BP104">
        <f>I104*'body umiestnenia'!$B$10</f>
        <v>0</v>
      </c>
      <c r="BQ104">
        <f>J104*'body umiestnenia'!$B$11</f>
        <v>0</v>
      </c>
      <c r="BR104">
        <f>K104*'body umiestnenia'!$B$12</f>
        <v>0</v>
      </c>
      <c r="BS104">
        <f>L104*'body umiestnenia'!$C$3</f>
        <v>0</v>
      </c>
      <c r="BT104">
        <f>M104*'body umiestnenia'!$C$4</f>
        <v>0</v>
      </c>
      <c r="BU104">
        <f>N104*'body umiestnenia'!$C$5</f>
        <v>0</v>
      </c>
      <c r="BV104">
        <f>O104*'body umiestnenia'!$C$6</f>
        <v>0</v>
      </c>
      <c r="BW104">
        <f>P104*'body umiestnenia'!$C$7</f>
        <v>0</v>
      </c>
      <c r="BX104">
        <f>Q104*'body umiestnenia'!$D$3</f>
        <v>0</v>
      </c>
      <c r="BY104">
        <f>R104*'body umiestnenia'!$D$4</f>
        <v>0</v>
      </c>
      <c r="BZ104">
        <f>S104*'body umiestnenia'!$D$5</f>
        <v>0</v>
      </c>
      <c r="CA104">
        <f>T104*'body umiestnenia'!$E$3</f>
        <v>0</v>
      </c>
      <c r="CB104">
        <f>U104*'body umiestnenia'!$E$4</f>
        <v>0</v>
      </c>
      <c r="CC104">
        <f>V104*'body umiestnenia'!$E$5</f>
        <v>0</v>
      </c>
      <c r="CD104">
        <f>W104*'body umiestnenia'!$E$6</f>
        <v>0</v>
      </c>
      <c r="CE104">
        <f>X104*'body umiestnenia'!$E$7</f>
        <v>0</v>
      </c>
      <c r="CF104">
        <f>Y104*'body umiestnenia'!$E$8</f>
        <v>0</v>
      </c>
      <c r="CG104">
        <f>Z104*'body umiestnenia'!$E$9</f>
        <v>0</v>
      </c>
      <c r="CH104">
        <f>AA104*'body umiestnenia'!$E$10</f>
        <v>0</v>
      </c>
      <c r="CI104">
        <f>AB104*'body umiestnenia'!$E$11</f>
        <v>0</v>
      </c>
      <c r="CJ104">
        <f>AC104*'body umiestnenia'!$E$12</f>
        <v>0</v>
      </c>
      <c r="CK104">
        <f>AD104*'body umiestnenia'!$E$13</f>
        <v>0</v>
      </c>
      <c r="CL104">
        <f>AE104*'body umiestnenia'!$E$14</f>
        <v>0</v>
      </c>
      <c r="CM104">
        <f>AF104*'body umiestnenia'!$E$15</f>
        <v>0</v>
      </c>
      <c r="CN104">
        <f>AG104*'body umiestnenia'!$E$16</f>
        <v>0</v>
      </c>
      <c r="CO104">
        <f>AH104*'body umiestnenia'!$E$17</f>
        <v>0</v>
      </c>
      <c r="CP104">
        <f>AI104*'body umiestnenia'!$E$18</f>
        <v>0</v>
      </c>
      <c r="CQ104">
        <f>AJ104*'body umiestnenia'!$F$3</f>
        <v>0</v>
      </c>
      <c r="CR104">
        <f>AK104*'body umiestnenia'!$F$4</f>
        <v>0</v>
      </c>
      <c r="CS104">
        <f>AL104*'body umiestnenia'!$F$5</f>
        <v>0</v>
      </c>
      <c r="CT104">
        <f>AM104*'body umiestnenia'!$F$6</f>
        <v>0</v>
      </c>
      <c r="CU104">
        <f>AN104*'body umiestnenia'!$F$7</f>
        <v>0</v>
      </c>
      <c r="CV104">
        <f>AO104*'body umiestnenia'!$F$8</f>
        <v>0</v>
      </c>
      <c r="CW104">
        <f>AP104*'body umiestnenia'!$F$9</f>
        <v>0</v>
      </c>
      <c r="CX104">
        <f>AQ104*'body umiestnenia'!$F$10</f>
        <v>0</v>
      </c>
      <c r="CY104">
        <f>AR104*'body umiestnenia'!$F$11</f>
        <v>0</v>
      </c>
      <c r="CZ104">
        <f>AS104*'body umiestnenia'!$F$12</f>
        <v>0</v>
      </c>
      <c r="DA104">
        <f>AT104*'body umiestnenia'!$F$13</f>
        <v>0</v>
      </c>
      <c r="DB104">
        <f>AU104*'body umiestnenia'!$F$14</f>
        <v>0</v>
      </c>
      <c r="DC104">
        <f>AV104*'body umiestnenia'!$G$3</f>
        <v>0</v>
      </c>
      <c r="DD104">
        <f>AW104*'body umiestnenia'!$G$4</f>
        <v>0</v>
      </c>
      <c r="DE104">
        <f>AX104*'body umiestnenia'!$G$5</f>
        <v>0</v>
      </c>
      <c r="DF104">
        <f>AY104*'body umiestnenia'!$G$6</f>
        <v>0</v>
      </c>
      <c r="DG104">
        <f>AZ104*'body umiestnenia'!$G$7</f>
        <v>0</v>
      </c>
      <c r="DH104">
        <f>BA104*'body umiestnenia'!$G$8</f>
        <v>0</v>
      </c>
      <c r="DI104">
        <f>BB104*'body umiestnenia'!$G$9</f>
        <v>0</v>
      </c>
      <c r="DJ104">
        <f>BC104*'body umiestnenia'!$G$10</f>
        <v>0</v>
      </c>
      <c r="DK104">
        <f t="shared" si="5"/>
        <v>0</v>
      </c>
      <c r="DL104">
        <f t="shared" si="6"/>
        <v>0</v>
      </c>
      <c r="DM104">
        <f t="shared" si="7"/>
        <v>0</v>
      </c>
      <c r="DN104">
        <f t="shared" si="8"/>
        <v>0</v>
      </c>
      <c r="DO104">
        <f t="shared" si="9"/>
        <v>0</v>
      </c>
    </row>
    <row r="105" spans="1:119" x14ac:dyDescent="0.3">
      <c r="A105" s="36" t="s">
        <v>56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6"/>
      <c r="N105" s="6"/>
      <c r="O105" s="6"/>
      <c r="P105" s="6"/>
      <c r="Q105" s="5"/>
      <c r="R105" s="5"/>
      <c r="S105" s="5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11"/>
      <c r="AW105" s="11"/>
      <c r="AX105" s="11"/>
      <c r="AY105" s="11"/>
      <c r="AZ105" s="11"/>
      <c r="BA105" s="11"/>
      <c r="BB105" s="11"/>
      <c r="BC105" s="11"/>
      <c r="BE105" s="1"/>
      <c r="BF105" s="1"/>
      <c r="BG105" s="1"/>
      <c r="BI105">
        <f>B105*'body umiestnenia'!$B$3</f>
        <v>0</v>
      </c>
      <c r="BJ105">
        <f>C105*'body umiestnenia'!$B$4</f>
        <v>0</v>
      </c>
      <c r="BK105">
        <f>D105*'body umiestnenia'!$B$5</f>
        <v>0</v>
      </c>
      <c r="BL105">
        <f>E105*'body umiestnenia'!$B$6</f>
        <v>0</v>
      </c>
      <c r="BM105">
        <f>F105*'body umiestnenia'!$B$7</f>
        <v>0</v>
      </c>
      <c r="BN105">
        <f>G105*'body umiestnenia'!$B$8</f>
        <v>0</v>
      </c>
      <c r="BO105">
        <f>H105*'body umiestnenia'!$B$9</f>
        <v>0</v>
      </c>
      <c r="BP105">
        <f>I105*'body umiestnenia'!$B$10</f>
        <v>0</v>
      </c>
      <c r="BQ105">
        <f>J105*'body umiestnenia'!$B$11</f>
        <v>0</v>
      </c>
      <c r="BR105">
        <f>K105*'body umiestnenia'!$B$12</f>
        <v>0</v>
      </c>
      <c r="BS105">
        <f>L105*'body umiestnenia'!$C$3</f>
        <v>0</v>
      </c>
      <c r="BT105">
        <f>M105*'body umiestnenia'!$C$4</f>
        <v>0</v>
      </c>
      <c r="BU105">
        <f>N105*'body umiestnenia'!$C$5</f>
        <v>0</v>
      </c>
      <c r="BV105">
        <f>O105*'body umiestnenia'!$C$6</f>
        <v>0</v>
      </c>
      <c r="BW105">
        <f>P105*'body umiestnenia'!$C$7</f>
        <v>0</v>
      </c>
      <c r="BX105">
        <f>Q105*'body umiestnenia'!$D$3</f>
        <v>0</v>
      </c>
      <c r="BY105">
        <f>R105*'body umiestnenia'!$D$4</f>
        <v>0</v>
      </c>
      <c r="BZ105">
        <f>S105*'body umiestnenia'!$D$5</f>
        <v>0</v>
      </c>
      <c r="CA105">
        <f>T105*'body umiestnenia'!$E$3</f>
        <v>0</v>
      </c>
      <c r="CB105">
        <f>U105*'body umiestnenia'!$E$4</f>
        <v>0</v>
      </c>
      <c r="CC105">
        <f>V105*'body umiestnenia'!$E$5</f>
        <v>0</v>
      </c>
      <c r="CD105">
        <f>W105*'body umiestnenia'!$E$6</f>
        <v>0</v>
      </c>
      <c r="CE105">
        <f>X105*'body umiestnenia'!$E$7</f>
        <v>0</v>
      </c>
      <c r="CF105">
        <f>Y105*'body umiestnenia'!$E$8</f>
        <v>0</v>
      </c>
      <c r="CG105">
        <f>Z105*'body umiestnenia'!$E$9</f>
        <v>0</v>
      </c>
      <c r="CH105">
        <f>AA105*'body umiestnenia'!$E$10</f>
        <v>0</v>
      </c>
      <c r="CI105">
        <f>AB105*'body umiestnenia'!$E$11</f>
        <v>0</v>
      </c>
      <c r="CJ105">
        <f>AC105*'body umiestnenia'!$E$12</f>
        <v>0</v>
      </c>
      <c r="CK105">
        <f>AD105*'body umiestnenia'!$E$13</f>
        <v>0</v>
      </c>
      <c r="CL105">
        <f>AE105*'body umiestnenia'!$E$14</f>
        <v>0</v>
      </c>
      <c r="CM105">
        <f>AF105*'body umiestnenia'!$E$15</f>
        <v>0</v>
      </c>
      <c r="CN105">
        <f>AG105*'body umiestnenia'!$E$16</f>
        <v>0</v>
      </c>
      <c r="CO105">
        <f>AH105*'body umiestnenia'!$E$17</f>
        <v>0</v>
      </c>
      <c r="CP105">
        <f>AI105*'body umiestnenia'!$E$18</f>
        <v>0</v>
      </c>
      <c r="CQ105">
        <f>AJ105*'body umiestnenia'!$F$3</f>
        <v>0</v>
      </c>
      <c r="CR105">
        <f>AK105*'body umiestnenia'!$F$4</f>
        <v>0</v>
      </c>
      <c r="CS105">
        <f>AL105*'body umiestnenia'!$F$5</f>
        <v>0</v>
      </c>
      <c r="CT105">
        <f>AM105*'body umiestnenia'!$F$6</f>
        <v>0</v>
      </c>
      <c r="CU105">
        <f>AN105*'body umiestnenia'!$F$7</f>
        <v>0</v>
      </c>
      <c r="CV105">
        <f>AO105*'body umiestnenia'!$F$8</f>
        <v>0</v>
      </c>
      <c r="CW105">
        <f>AP105*'body umiestnenia'!$F$9</f>
        <v>0</v>
      </c>
      <c r="CX105">
        <f>AQ105*'body umiestnenia'!$F$10</f>
        <v>0</v>
      </c>
      <c r="CY105">
        <f>AR105*'body umiestnenia'!$F$11</f>
        <v>0</v>
      </c>
      <c r="CZ105">
        <f>AS105*'body umiestnenia'!$F$12</f>
        <v>0</v>
      </c>
      <c r="DA105">
        <f>AT105*'body umiestnenia'!$F$13</f>
        <v>0</v>
      </c>
      <c r="DB105">
        <f>AU105*'body umiestnenia'!$F$14</f>
        <v>0</v>
      </c>
      <c r="DC105">
        <f>AV105*'body umiestnenia'!$G$3</f>
        <v>0</v>
      </c>
      <c r="DD105">
        <f>AW105*'body umiestnenia'!$G$4</f>
        <v>0</v>
      </c>
      <c r="DE105">
        <f>AX105*'body umiestnenia'!$G$5</f>
        <v>0</v>
      </c>
      <c r="DF105">
        <f>AY105*'body umiestnenia'!$G$6</f>
        <v>0</v>
      </c>
      <c r="DG105">
        <f>AZ105*'body umiestnenia'!$G$7</f>
        <v>0</v>
      </c>
      <c r="DH105">
        <f>BA105*'body umiestnenia'!$G$8</f>
        <v>0</v>
      </c>
      <c r="DI105">
        <f>BB105*'body umiestnenia'!$G$9</f>
        <v>0</v>
      </c>
      <c r="DJ105">
        <f>BC105*'body umiestnenia'!$G$10</f>
        <v>0</v>
      </c>
      <c r="DK105">
        <f t="shared" si="5"/>
        <v>0</v>
      </c>
      <c r="DL105">
        <f t="shared" si="6"/>
        <v>0</v>
      </c>
      <c r="DM105">
        <f t="shared" si="7"/>
        <v>0</v>
      </c>
      <c r="DN105">
        <f t="shared" si="8"/>
        <v>0</v>
      </c>
      <c r="DO105">
        <f t="shared" si="9"/>
        <v>0</v>
      </c>
    </row>
    <row r="106" spans="1:119" x14ac:dyDescent="0.3">
      <c r="A106" s="36" t="s">
        <v>201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6"/>
      <c r="M106" s="6"/>
      <c r="N106" s="6"/>
      <c r="O106" s="6"/>
      <c r="P106" s="6"/>
      <c r="Q106" s="5"/>
      <c r="R106" s="5"/>
      <c r="S106" s="5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11"/>
      <c r="AW106" s="11"/>
      <c r="AX106" s="11"/>
      <c r="AY106" s="11"/>
      <c r="AZ106" s="11"/>
      <c r="BA106" s="11"/>
      <c r="BB106" s="11"/>
      <c r="BC106" s="11"/>
      <c r="BE106" s="1"/>
      <c r="BF106" s="1"/>
      <c r="BG106" s="1"/>
      <c r="BI106">
        <f>B106*'body umiestnenia'!$B$3</f>
        <v>0</v>
      </c>
      <c r="BJ106">
        <f>C106*'body umiestnenia'!$B$4</f>
        <v>0</v>
      </c>
      <c r="BK106">
        <f>D106*'body umiestnenia'!$B$5</f>
        <v>0</v>
      </c>
      <c r="BL106">
        <f>E106*'body umiestnenia'!$B$6</f>
        <v>0</v>
      </c>
      <c r="BM106">
        <f>F106*'body umiestnenia'!$B$7</f>
        <v>0</v>
      </c>
      <c r="BN106">
        <f>G106*'body umiestnenia'!$B$8</f>
        <v>0</v>
      </c>
      <c r="BO106">
        <f>H106*'body umiestnenia'!$B$9</f>
        <v>0</v>
      </c>
      <c r="BP106">
        <f>I106*'body umiestnenia'!$B$10</f>
        <v>0</v>
      </c>
      <c r="BQ106">
        <f>J106*'body umiestnenia'!$B$11</f>
        <v>0</v>
      </c>
      <c r="BR106">
        <f>K106*'body umiestnenia'!$B$12</f>
        <v>0</v>
      </c>
      <c r="BS106">
        <f>L106*'body umiestnenia'!$C$3</f>
        <v>0</v>
      </c>
      <c r="BT106">
        <f>M106*'body umiestnenia'!$C$4</f>
        <v>0</v>
      </c>
      <c r="BU106">
        <f>N106*'body umiestnenia'!$C$5</f>
        <v>0</v>
      </c>
      <c r="BV106">
        <f>O106*'body umiestnenia'!$C$6</f>
        <v>0</v>
      </c>
      <c r="BW106">
        <f>P106*'body umiestnenia'!$C$7</f>
        <v>0</v>
      </c>
      <c r="BX106">
        <f>Q106*'body umiestnenia'!$D$3</f>
        <v>0</v>
      </c>
      <c r="BY106">
        <f>R106*'body umiestnenia'!$D$4</f>
        <v>0</v>
      </c>
      <c r="BZ106">
        <f>S106*'body umiestnenia'!$D$5</f>
        <v>0</v>
      </c>
      <c r="CA106">
        <f>T106*'body umiestnenia'!$E$3</f>
        <v>0</v>
      </c>
      <c r="CB106">
        <f>U106*'body umiestnenia'!$E$4</f>
        <v>0</v>
      </c>
      <c r="CC106">
        <f>V106*'body umiestnenia'!$E$5</f>
        <v>0</v>
      </c>
      <c r="CD106">
        <f>W106*'body umiestnenia'!$E$6</f>
        <v>0</v>
      </c>
      <c r="CE106">
        <f>X106*'body umiestnenia'!$E$7</f>
        <v>0</v>
      </c>
      <c r="CF106">
        <f>Y106*'body umiestnenia'!$E$8</f>
        <v>0</v>
      </c>
      <c r="CG106">
        <f>Z106*'body umiestnenia'!$E$9</f>
        <v>0</v>
      </c>
      <c r="CH106">
        <f>AA106*'body umiestnenia'!$E$10</f>
        <v>0</v>
      </c>
      <c r="CI106">
        <f>AB106*'body umiestnenia'!$E$11</f>
        <v>0</v>
      </c>
      <c r="CJ106">
        <f>AC106*'body umiestnenia'!$E$12</f>
        <v>0</v>
      </c>
      <c r="CK106">
        <f>AD106*'body umiestnenia'!$E$13</f>
        <v>0</v>
      </c>
      <c r="CL106">
        <f>AE106*'body umiestnenia'!$E$14</f>
        <v>0</v>
      </c>
      <c r="CM106">
        <f>AF106*'body umiestnenia'!$E$15</f>
        <v>0</v>
      </c>
      <c r="CN106">
        <f>AG106*'body umiestnenia'!$E$16</f>
        <v>0</v>
      </c>
      <c r="CO106">
        <f>AH106*'body umiestnenia'!$E$17</f>
        <v>0</v>
      </c>
      <c r="CP106">
        <f>AI106*'body umiestnenia'!$E$18</f>
        <v>0</v>
      </c>
      <c r="CQ106">
        <f>AJ106*'body umiestnenia'!$F$3</f>
        <v>0</v>
      </c>
      <c r="CR106">
        <f>AK106*'body umiestnenia'!$F$4</f>
        <v>0</v>
      </c>
      <c r="CS106">
        <f>AL106*'body umiestnenia'!$F$5</f>
        <v>0</v>
      </c>
      <c r="CT106">
        <f>AM106*'body umiestnenia'!$F$6</f>
        <v>0</v>
      </c>
      <c r="CU106">
        <f>AN106*'body umiestnenia'!$F$7</f>
        <v>0</v>
      </c>
      <c r="CV106">
        <f>AO106*'body umiestnenia'!$F$8</f>
        <v>0</v>
      </c>
      <c r="CW106">
        <f>AP106*'body umiestnenia'!$F$9</f>
        <v>0</v>
      </c>
      <c r="CX106">
        <f>AQ106*'body umiestnenia'!$F$10</f>
        <v>0</v>
      </c>
      <c r="CY106">
        <f>AR106*'body umiestnenia'!$F$11</f>
        <v>0</v>
      </c>
      <c r="CZ106">
        <f>AS106*'body umiestnenia'!$F$12</f>
        <v>0</v>
      </c>
      <c r="DA106">
        <f>AT106*'body umiestnenia'!$F$13</f>
        <v>0</v>
      </c>
      <c r="DB106">
        <f>AU106*'body umiestnenia'!$F$14</f>
        <v>0</v>
      </c>
      <c r="DC106">
        <f>AV106*'body umiestnenia'!$G$3</f>
        <v>0</v>
      </c>
      <c r="DD106">
        <f>AW106*'body umiestnenia'!$G$4</f>
        <v>0</v>
      </c>
      <c r="DE106">
        <f>AX106*'body umiestnenia'!$G$5</f>
        <v>0</v>
      </c>
      <c r="DF106">
        <f>AY106*'body umiestnenia'!$G$6</f>
        <v>0</v>
      </c>
      <c r="DG106">
        <f>AZ106*'body umiestnenia'!$G$7</f>
        <v>0</v>
      </c>
      <c r="DH106">
        <f>BA106*'body umiestnenia'!$G$8</f>
        <v>0</v>
      </c>
      <c r="DI106">
        <f>BB106*'body umiestnenia'!$G$9</f>
        <v>0</v>
      </c>
      <c r="DJ106">
        <f>BC106*'body umiestnenia'!$G$10</f>
        <v>0</v>
      </c>
      <c r="DK106">
        <f t="shared" si="5"/>
        <v>0</v>
      </c>
      <c r="DL106">
        <f t="shared" si="6"/>
        <v>0</v>
      </c>
      <c r="DM106">
        <f t="shared" si="7"/>
        <v>0</v>
      </c>
      <c r="DN106">
        <f t="shared" si="8"/>
        <v>0</v>
      </c>
      <c r="DO106">
        <f t="shared" si="9"/>
        <v>0</v>
      </c>
    </row>
    <row r="107" spans="1:119" x14ac:dyDescent="0.3">
      <c r="A107" s="36" t="s">
        <v>94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6"/>
      <c r="N107" s="6"/>
      <c r="O107" s="6"/>
      <c r="P107" s="6"/>
      <c r="Q107" s="5"/>
      <c r="R107" s="5"/>
      <c r="S107" s="5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11"/>
      <c r="AW107" s="11"/>
      <c r="AX107" s="11"/>
      <c r="AY107" s="11"/>
      <c r="AZ107" s="11"/>
      <c r="BA107" s="11"/>
      <c r="BB107" s="11"/>
      <c r="BC107" s="11"/>
      <c r="BE107" s="1"/>
      <c r="BF107" s="1"/>
      <c r="BG107" s="1"/>
      <c r="BI107">
        <f>B107*'body umiestnenia'!$B$3</f>
        <v>0</v>
      </c>
      <c r="BJ107">
        <f>C107*'body umiestnenia'!$B$4</f>
        <v>0</v>
      </c>
      <c r="BK107">
        <f>D107*'body umiestnenia'!$B$5</f>
        <v>0</v>
      </c>
      <c r="BL107">
        <f>E107*'body umiestnenia'!$B$6</f>
        <v>0</v>
      </c>
      <c r="BM107">
        <f>F107*'body umiestnenia'!$B$7</f>
        <v>0</v>
      </c>
      <c r="BN107">
        <f>G107*'body umiestnenia'!$B$8</f>
        <v>0</v>
      </c>
      <c r="BO107">
        <f>H107*'body umiestnenia'!$B$9</f>
        <v>0</v>
      </c>
      <c r="BP107">
        <f>I107*'body umiestnenia'!$B$10</f>
        <v>0</v>
      </c>
      <c r="BQ107">
        <f>J107*'body umiestnenia'!$B$11</f>
        <v>0</v>
      </c>
      <c r="BR107">
        <f>K107*'body umiestnenia'!$B$12</f>
        <v>0</v>
      </c>
      <c r="BS107">
        <f>L107*'body umiestnenia'!$C$3</f>
        <v>0</v>
      </c>
      <c r="BT107">
        <f>M107*'body umiestnenia'!$C$4</f>
        <v>0</v>
      </c>
      <c r="BU107">
        <f>N107*'body umiestnenia'!$C$5</f>
        <v>0</v>
      </c>
      <c r="BV107">
        <f>O107*'body umiestnenia'!$C$6</f>
        <v>0</v>
      </c>
      <c r="BW107">
        <f>P107*'body umiestnenia'!$C$7</f>
        <v>0</v>
      </c>
      <c r="BX107">
        <f>Q107*'body umiestnenia'!$D$3</f>
        <v>0</v>
      </c>
      <c r="BY107">
        <f>R107*'body umiestnenia'!$D$4</f>
        <v>0</v>
      </c>
      <c r="BZ107">
        <f>S107*'body umiestnenia'!$D$5</f>
        <v>0</v>
      </c>
      <c r="CA107">
        <f>T107*'body umiestnenia'!$E$3</f>
        <v>0</v>
      </c>
      <c r="CB107">
        <f>U107*'body umiestnenia'!$E$4</f>
        <v>0</v>
      </c>
      <c r="CC107">
        <f>V107*'body umiestnenia'!$E$5</f>
        <v>0</v>
      </c>
      <c r="CD107">
        <f>W107*'body umiestnenia'!$E$6</f>
        <v>0</v>
      </c>
      <c r="CE107">
        <f>X107*'body umiestnenia'!$E$7</f>
        <v>0</v>
      </c>
      <c r="CF107">
        <f>Y107*'body umiestnenia'!$E$8</f>
        <v>0</v>
      </c>
      <c r="CG107">
        <f>Z107*'body umiestnenia'!$E$9</f>
        <v>0</v>
      </c>
      <c r="CH107">
        <f>AA107*'body umiestnenia'!$E$10</f>
        <v>0</v>
      </c>
      <c r="CI107">
        <f>AB107*'body umiestnenia'!$E$11</f>
        <v>0</v>
      </c>
      <c r="CJ107">
        <f>AC107*'body umiestnenia'!$E$12</f>
        <v>0</v>
      </c>
      <c r="CK107">
        <f>AD107*'body umiestnenia'!$E$13</f>
        <v>0</v>
      </c>
      <c r="CL107">
        <f>AE107*'body umiestnenia'!$E$14</f>
        <v>0</v>
      </c>
      <c r="CM107">
        <f>AF107*'body umiestnenia'!$E$15</f>
        <v>0</v>
      </c>
      <c r="CN107">
        <f>AG107*'body umiestnenia'!$E$16</f>
        <v>0</v>
      </c>
      <c r="CO107">
        <f>AH107*'body umiestnenia'!$E$17</f>
        <v>0</v>
      </c>
      <c r="CP107">
        <f>AI107*'body umiestnenia'!$E$18</f>
        <v>0</v>
      </c>
      <c r="CQ107">
        <f>AJ107*'body umiestnenia'!$F$3</f>
        <v>0</v>
      </c>
      <c r="CR107">
        <f>AK107*'body umiestnenia'!$F$4</f>
        <v>0</v>
      </c>
      <c r="CS107">
        <f>AL107*'body umiestnenia'!$F$5</f>
        <v>0</v>
      </c>
      <c r="CT107">
        <f>AM107*'body umiestnenia'!$F$6</f>
        <v>0</v>
      </c>
      <c r="CU107">
        <f>AN107*'body umiestnenia'!$F$7</f>
        <v>0</v>
      </c>
      <c r="CV107">
        <f>AO107*'body umiestnenia'!$F$8</f>
        <v>0</v>
      </c>
      <c r="CW107">
        <f>AP107*'body umiestnenia'!$F$9</f>
        <v>0</v>
      </c>
      <c r="CX107">
        <f>AQ107*'body umiestnenia'!$F$10</f>
        <v>0</v>
      </c>
      <c r="CY107">
        <f>AR107*'body umiestnenia'!$F$11</f>
        <v>0</v>
      </c>
      <c r="CZ107">
        <f>AS107*'body umiestnenia'!$F$12</f>
        <v>0</v>
      </c>
      <c r="DA107">
        <f>AT107*'body umiestnenia'!$F$13</f>
        <v>0</v>
      </c>
      <c r="DB107">
        <f>AU107*'body umiestnenia'!$F$14</f>
        <v>0</v>
      </c>
      <c r="DC107">
        <f>AV107*'body umiestnenia'!$G$3</f>
        <v>0</v>
      </c>
      <c r="DD107">
        <f>AW107*'body umiestnenia'!$G$4</f>
        <v>0</v>
      </c>
      <c r="DE107">
        <f>AX107*'body umiestnenia'!$G$5</f>
        <v>0</v>
      </c>
      <c r="DF107">
        <f>AY107*'body umiestnenia'!$G$6</f>
        <v>0</v>
      </c>
      <c r="DG107">
        <f>AZ107*'body umiestnenia'!$G$7</f>
        <v>0</v>
      </c>
      <c r="DH107">
        <f>BA107*'body umiestnenia'!$G$8</f>
        <v>0</v>
      </c>
      <c r="DI107">
        <f>BB107*'body umiestnenia'!$G$9</f>
        <v>0</v>
      </c>
      <c r="DJ107">
        <f>BC107*'body umiestnenia'!$G$10</f>
        <v>0</v>
      </c>
      <c r="DK107">
        <f t="shared" si="5"/>
        <v>0</v>
      </c>
      <c r="DL107">
        <f t="shared" si="6"/>
        <v>0</v>
      </c>
      <c r="DM107">
        <f t="shared" si="7"/>
        <v>0</v>
      </c>
      <c r="DN107">
        <f t="shared" si="8"/>
        <v>0</v>
      </c>
      <c r="DO107">
        <f t="shared" si="9"/>
        <v>0</v>
      </c>
    </row>
    <row r="108" spans="1:119" x14ac:dyDescent="0.3">
      <c r="A108" s="36" t="s">
        <v>95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6"/>
      <c r="M108" s="6"/>
      <c r="N108" s="6"/>
      <c r="O108" s="6"/>
      <c r="P108" s="6"/>
      <c r="Q108" s="5"/>
      <c r="R108" s="5"/>
      <c r="S108" s="5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11"/>
      <c r="AW108" s="11"/>
      <c r="AX108" s="11"/>
      <c r="AY108" s="11"/>
      <c r="AZ108" s="11"/>
      <c r="BA108" s="11"/>
      <c r="BB108" s="11"/>
      <c r="BC108" s="11"/>
      <c r="BE108" s="1"/>
      <c r="BF108" s="1"/>
      <c r="BG108" s="1"/>
      <c r="BI108">
        <f>B108*'body umiestnenia'!$B$3</f>
        <v>0</v>
      </c>
      <c r="BJ108">
        <f>C108*'body umiestnenia'!$B$4</f>
        <v>0</v>
      </c>
      <c r="BK108">
        <f>D108*'body umiestnenia'!$B$5</f>
        <v>0</v>
      </c>
      <c r="BL108">
        <f>E108*'body umiestnenia'!$B$6</f>
        <v>0</v>
      </c>
      <c r="BM108">
        <f>F108*'body umiestnenia'!$B$7</f>
        <v>0</v>
      </c>
      <c r="BN108">
        <f>G108*'body umiestnenia'!$B$8</f>
        <v>0</v>
      </c>
      <c r="BO108">
        <f>H108*'body umiestnenia'!$B$9</f>
        <v>0</v>
      </c>
      <c r="BP108">
        <f>I108*'body umiestnenia'!$B$10</f>
        <v>0</v>
      </c>
      <c r="BQ108">
        <f>J108*'body umiestnenia'!$B$11</f>
        <v>0</v>
      </c>
      <c r="BR108">
        <f>K108*'body umiestnenia'!$B$12</f>
        <v>0</v>
      </c>
      <c r="BS108">
        <f>L108*'body umiestnenia'!$C$3</f>
        <v>0</v>
      </c>
      <c r="BT108">
        <f>M108*'body umiestnenia'!$C$4</f>
        <v>0</v>
      </c>
      <c r="BU108">
        <f>N108*'body umiestnenia'!$C$5</f>
        <v>0</v>
      </c>
      <c r="BV108">
        <f>O108*'body umiestnenia'!$C$6</f>
        <v>0</v>
      </c>
      <c r="BW108">
        <f>P108*'body umiestnenia'!$C$7</f>
        <v>0</v>
      </c>
      <c r="BX108">
        <f>Q108*'body umiestnenia'!$D$3</f>
        <v>0</v>
      </c>
      <c r="BY108">
        <f>R108*'body umiestnenia'!$D$4</f>
        <v>0</v>
      </c>
      <c r="BZ108">
        <f>S108*'body umiestnenia'!$D$5</f>
        <v>0</v>
      </c>
      <c r="CA108">
        <f>T108*'body umiestnenia'!$E$3</f>
        <v>0</v>
      </c>
      <c r="CB108">
        <f>U108*'body umiestnenia'!$E$4</f>
        <v>0</v>
      </c>
      <c r="CC108">
        <f>V108*'body umiestnenia'!$E$5</f>
        <v>0</v>
      </c>
      <c r="CD108">
        <f>W108*'body umiestnenia'!$E$6</f>
        <v>0</v>
      </c>
      <c r="CE108">
        <f>X108*'body umiestnenia'!$E$7</f>
        <v>0</v>
      </c>
      <c r="CF108">
        <f>Y108*'body umiestnenia'!$E$8</f>
        <v>0</v>
      </c>
      <c r="CG108">
        <f>Z108*'body umiestnenia'!$E$9</f>
        <v>0</v>
      </c>
      <c r="CH108">
        <f>AA108*'body umiestnenia'!$E$10</f>
        <v>0</v>
      </c>
      <c r="CI108">
        <f>AB108*'body umiestnenia'!$E$11</f>
        <v>0</v>
      </c>
      <c r="CJ108">
        <f>AC108*'body umiestnenia'!$E$12</f>
        <v>0</v>
      </c>
      <c r="CK108">
        <f>AD108*'body umiestnenia'!$E$13</f>
        <v>0</v>
      </c>
      <c r="CL108">
        <f>AE108*'body umiestnenia'!$E$14</f>
        <v>0</v>
      </c>
      <c r="CM108">
        <f>AF108*'body umiestnenia'!$E$15</f>
        <v>0</v>
      </c>
      <c r="CN108">
        <f>AG108*'body umiestnenia'!$E$16</f>
        <v>0</v>
      </c>
      <c r="CO108">
        <f>AH108*'body umiestnenia'!$E$17</f>
        <v>0</v>
      </c>
      <c r="CP108">
        <f>AI108*'body umiestnenia'!$E$18</f>
        <v>0</v>
      </c>
      <c r="CQ108">
        <f>AJ108*'body umiestnenia'!$F$3</f>
        <v>0</v>
      </c>
      <c r="CR108">
        <f>AK108*'body umiestnenia'!$F$4</f>
        <v>0</v>
      </c>
      <c r="CS108">
        <f>AL108*'body umiestnenia'!$F$5</f>
        <v>0</v>
      </c>
      <c r="CT108">
        <f>AM108*'body umiestnenia'!$F$6</f>
        <v>0</v>
      </c>
      <c r="CU108">
        <f>AN108*'body umiestnenia'!$F$7</f>
        <v>0</v>
      </c>
      <c r="CV108">
        <f>AO108*'body umiestnenia'!$F$8</f>
        <v>0</v>
      </c>
      <c r="CW108">
        <f>AP108*'body umiestnenia'!$F$9</f>
        <v>0</v>
      </c>
      <c r="CX108">
        <f>AQ108*'body umiestnenia'!$F$10</f>
        <v>0</v>
      </c>
      <c r="CY108">
        <f>AR108*'body umiestnenia'!$F$11</f>
        <v>0</v>
      </c>
      <c r="CZ108">
        <f>AS108*'body umiestnenia'!$F$12</f>
        <v>0</v>
      </c>
      <c r="DA108">
        <f>AT108*'body umiestnenia'!$F$13</f>
        <v>0</v>
      </c>
      <c r="DB108">
        <f>AU108*'body umiestnenia'!$F$14</f>
        <v>0</v>
      </c>
      <c r="DC108">
        <f>AV108*'body umiestnenia'!$G$3</f>
        <v>0</v>
      </c>
      <c r="DD108">
        <f>AW108*'body umiestnenia'!$G$4</f>
        <v>0</v>
      </c>
      <c r="DE108">
        <f>AX108*'body umiestnenia'!$G$5</f>
        <v>0</v>
      </c>
      <c r="DF108">
        <f>AY108*'body umiestnenia'!$G$6</f>
        <v>0</v>
      </c>
      <c r="DG108">
        <f>AZ108*'body umiestnenia'!$G$7</f>
        <v>0</v>
      </c>
      <c r="DH108">
        <f>BA108*'body umiestnenia'!$G$8</f>
        <v>0</v>
      </c>
      <c r="DI108">
        <f>BB108*'body umiestnenia'!$G$9</f>
        <v>0</v>
      </c>
      <c r="DJ108">
        <f>BC108*'body umiestnenia'!$G$10</f>
        <v>0</v>
      </c>
      <c r="DK108">
        <f t="shared" si="5"/>
        <v>0</v>
      </c>
      <c r="DL108">
        <f t="shared" si="6"/>
        <v>0</v>
      </c>
      <c r="DM108">
        <f t="shared" si="7"/>
        <v>0</v>
      </c>
      <c r="DN108">
        <f t="shared" si="8"/>
        <v>0</v>
      </c>
      <c r="DO108">
        <f t="shared" si="9"/>
        <v>0</v>
      </c>
    </row>
    <row r="109" spans="1:119" x14ac:dyDescent="0.3">
      <c r="A109" s="36" t="s">
        <v>96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6"/>
      <c r="N109" s="6"/>
      <c r="O109" s="6"/>
      <c r="P109" s="6"/>
      <c r="Q109" s="5"/>
      <c r="R109" s="5"/>
      <c r="S109" s="5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11"/>
      <c r="AW109" s="11"/>
      <c r="AX109" s="11"/>
      <c r="AY109" s="11"/>
      <c r="AZ109" s="11"/>
      <c r="BA109" s="11"/>
      <c r="BB109" s="11"/>
      <c r="BC109" s="11"/>
      <c r="BE109" s="1"/>
      <c r="BF109" s="1"/>
      <c r="BG109" s="1"/>
      <c r="BI109">
        <f>B109*'body umiestnenia'!$B$3</f>
        <v>0</v>
      </c>
      <c r="BJ109">
        <f>C109*'body umiestnenia'!$B$4</f>
        <v>0</v>
      </c>
      <c r="BK109">
        <f>D109*'body umiestnenia'!$B$5</f>
        <v>0</v>
      </c>
      <c r="BL109">
        <f>E109*'body umiestnenia'!$B$6</f>
        <v>0</v>
      </c>
      <c r="BM109">
        <f>F109*'body umiestnenia'!$B$7</f>
        <v>0</v>
      </c>
      <c r="BN109">
        <f>G109*'body umiestnenia'!$B$8</f>
        <v>0</v>
      </c>
      <c r="BO109">
        <f>H109*'body umiestnenia'!$B$9</f>
        <v>0</v>
      </c>
      <c r="BP109">
        <f>I109*'body umiestnenia'!$B$10</f>
        <v>0</v>
      </c>
      <c r="BQ109">
        <f>J109*'body umiestnenia'!$B$11</f>
        <v>0</v>
      </c>
      <c r="BR109">
        <f>K109*'body umiestnenia'!$B$12</f>
        <v>0</v>
      </c>
      <c r="BS109">
        <f>L109*'body umiestnenia'!$C$3</f>
        <v>0</v>
      </c>
      <c r="BT109">
        <f>M109*'body umiestnenia'!$C$4</f>
        <v>0</v>
      </c>
      <c r="BU109">
        <f>N109*'body umiestnenia'!$C$5</f>
        <v>0</v>
      </c>
      <c r="BV109">
        <f>O109*'body umiestnenia'!$C$6</f>
        <v>0</v>
      </c>
      <c r="BW109">
        <f>P109*'body umiestnenia'!$C$7</f>
        <v>0</v>
      </c>
      <c r="BX109">
        <f>Q109*'body umiestnenia'!$D$3</f>
        <v>0</v>
      </c>
      <c r="BY109">
        <f>R109*'body umiestnenia'!$D$4</f>
        <v>0</v>
      </c>
      <c r="BZ109">
        <f>S109*'body umiestnenia'!$D$5</f>
        <v>0</v>
      </c>
      <c r="CA109">
        <f>T109*'body umiestnenia'!$E$3</f>
        <v>0</v>
      </c>
      <c r="CB109">
        <f>U109*'body umiestnenia'!$E$4</f>
        <v>0</v>
      </c>
      <c r="CC109">
        <f>V109*'body umiestnenia'!$E$5</f>
        <v>0</v>
      </c>
      <c r="CD109">
        <f>W109*'body umiestnenia'!$E$6</f>
        <v>0</v>
      </c>
      <c r="CE109">
        <f>X109*'body umiestnenia'!$E$7</f>
        <v>0</v>
      </c>
      <c r="CF109">
        <f>Y109*'body umiestnenia'!$E$8</f>
        <v>0</v>
      </c>
      <c r="CG109">
        <f>Z109*'body umiestnenia'!$E$9</f>
        <v>0</v>
      </c>
      <c r="CH109">
        <f>AA109*'body umiestnenia'!$E$10</f>
        <v>0</v>
      </c>
      <c r="CI109">
        <f>AB109*'body umiestnenia'!$E$11</f>
        <v>0</v>
      </c>
      <c r="CJ109">
        <f>AC109*'body umiestnenia'!$E$12</f>
        <v>0</v>
      </c>
      <c r="CK109">
        <f>AD109*'body umiestnenia'!$E$13</f>
        <v>0</v>
      </c>
      <c r="CL109">
        <f>AE109*'body umiestnenia'!$E$14</f>
        <v>0</v>
      </c>
      <c r="CM109">
        <f>AF109*'body umiestnenia'!$E$15</f>
        <v>0</v>
      </c>
      <c r="CN109">
        <f>AG109*'body umiestnenia'!$E$16</f>
        <v>0</v>
      </c>
      <c r="CO109">
        <f>AH109*'body umiestnenia'!$E$17</f>
        <v>0</v>
      </c>
      <c r="CP109">
        <f>AI109*'body umiestnenia'!$E$18</f>
        <v>0</v>
      </c>
      <c r="CQ109">
        <f>AJ109*'body umiestnenia'!$F$3</f>
        <v>0</v>
      </c>
      <c r="CR109">
        <f>AK109*'body umiestnenia'!$F$4</f>
        <v>0</v>
      </c>
      <c r="CS109">
        <f>AL109*'body umiestnenia'!$F$5</f>
        <v>0</v>
      </c>
      <c r="CT109">
        <f>AM109*'body umiestnenia'!$F$6</f>
        <v>0</v>
      </c>
      <c r="CU109">
        <f>AN109*'body umiestnenia'!$F$7</f>
        <v>0</v>
      </c>
      <c r="CV109">
        <f>AO109*'body umiestnenia'!$F$8</f>
        <v>0</v>
      </c>
      <c r="CW109">
        <f>AP109*'body umiestnenia'!$F$9</f>
        <v>0</v>
      </c>
      <c r="CX109">
        <f>AQ109*'body umiestnenia'!$F$10</f>
        <v>0</v>
      </c>
      <c r="CY109">
        <f>AR109*'body umiestnenia'!$F$11</f>
        <v>0</v>
      </c>
      <c r="CZ109">
        <f>AS109*'body umiestnenia'!$F$12</f>
        <v>0</v>
      </c>
      <c r="DA109">
        <f>AT109*'body umiestnenia'!$F$13</f>
        <v>0</v>
      </c>
      <c r="DB109">
        <f>AU109*'body umiestnenia'!$F$14</f>
        <v>0</v>
      </c>
      <c r="DC109">
        <f>AV109*'body umiestnenia'!$G$3</f>
        <v>0</v>
      </c>
      <c r="DD109">
        <f>AW109*'body umiestnenia'!$G$4</f>
        <v>0</v>
      </c>
      <c r="DE109">
        <f>AX109*'body umiestnenia'!$G$5</f>
        <v>0</v>
      </c>
      <c r="DF109">
        <f>AY109*'body umiestnenia'!$G$6</f>
        <v>0</v>
      </c>
      <c r="DG109">
        <f>AZ109*'body umiestnenia'!$G$7</f>
        <v>0</v>
      </c>
      <c r="DH109">
        <f>BA109*'body umiestnenia'!$G$8</f>
        <v>0</v>
      </c>
      <c r="DI109">
        <f>BB109*'body umiestnenia'!$G$9</f>
        <v>0</v>
      </c>
      <c r="DJ109">
        <f>BC109*'body umiestnenia'!$G$10</f>
        <v>0</v>
      </c>
      <c r="DK109">
        <f t="shared" si="5"/>
        <v>0</v>
      </c>
      <c r="DL109">
        <f t="shared" si="6"/>
        <v>0</v>
      </c>
      <c r="DM109">
        <f t="shared" si="7"/>
        <v>0</v>
      </c>
      <c r="DN109">
        <f t="shared" si="8"/>
        <v>0</v>
      </c>
      <c r="DO109">
        <f t="shared" si="9"/>
        <v>0</v>
      </c>
    </row>
    <row r="110" spans="1:119" x14ac:dyDescent="0.3">
      <c r="A110" s="36" t="s">
        <v>84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6"/>
      <c r="M110" s="6"/>
      <c r="N110" s="6"/>
      <c r="O110" s="6"/>
      <c r="P110" s="6"/>
      <c r="Q110" s="5"/>
      <c r="R110" s="5"/>
      <c r="S110" s="5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11"/>
      <c r="AW110" s="11"/>
      <c r="AX110" s="11"/>
      <c r="AY110" s="11"/>
      <c r="AZ110" s="11"/>
      <c r="BA110" s="11"/>
      <c r="BB110" s="11"/>
      <c r="BC110" s="11"/>
      <c r="BE110" s="1"/>
      <c r="BF110" s="1"/>
      <c r="BG110" s="1"/>
      <c r="BI110">
        <f>B110*'body umiestnenia'!$B$3</f>
        <v>0</v>
      </c>
      <c r="BJ110">
        <f>C110*'body umiestnenia'!$B$4</f>
        <v>0</v>
      </c>
      <c r="BK110">
        <f>D110*'body umiestnenia'!$B$5</f>
        <v>0</v>
      </c>
      <c r="BL110">
        <f>E110*'body umiestnenia'!$B$6</f>
        <v>0</v>
      </c>
      <c r="BM110">
        <f>F110*'body umiestnenia'!$B$7</f>
        <v>0</v>
      </c>
      <c r="BN110">
        <f>G110*'body umiestnenia'!$B$8</f>
        <v>0</v>
      </c>
      <c r="BO110">
        <f>H110*'body umiestnenia'!$B$9</f>
        <v>0</v>
      </c>
      <c r="BP110">
        <f>I110*'body umiestnenia'!$B$10</f>
        <v>0</v>
      </c>
      <c r="BQ110">
        <f>J110*'body umiestnenia'!$B$11</f>
        <v>0</v>
      </c>
      <c r="BR110">
        <f>K110*'body umiestnenia'!$B$12</f>
        <v>0</v>
      </c>
      <c r="BS110">
        <f>L110*'body umiestnenia'!$C$3</f>
        <v>0</v>
      </c>
      <c r="BT110">
        <f>M110*'body umiestnenia'!$C$4</f>
        <v>0</v>
      </c>
      <c r="BU110">
        <f>N110*'body umiestnenia'!$C$5</f>
        <v>0</v>
      </c>
      <c r="BV110">
        <f>O110*'body umiestnenia'!$C$6</f>
        <v>0</v>
      </c>
      <c r="BW110">
        <f>P110*'body umiestnenia'!$C$7</f>
        <v>0</v>
      </c>
      <c r="BX110">
        <f>Q110*'body umiestnenia'!$D$3</f>
        <v>0</v>
      </c>
      <c r="BY110">
        <f>R110*'body umiestnenia'!$D$4</f>
        <v>0</v>
      </c>
      <c r="BZ110">
        <f>S110*'body umiestnenia'!$D$5</f>
        <v>0</v>
      </c>
      <c r="CA110">
        <f>T110*'body umiestnenia'!$E$3</f>
        <v>0</v>
      </c>
      <c r="CB110">
        <f>U110*'body umiestnenia'!$E$4</f>
        <v>0</v>
      </c>
      <c r="CC110">
        <f>V110*'body umiestnenia'!$E$5</f>
        <v>0</v>
      </c>
      <c r="CD110">
        <f>W110*'body umiestnenia'!$E$6</f>
        <v>0</v>
      </c>
      <c r="CE110">
        <f>X110*'body umiestnenia'!$E$7</f>
        <v>0</v>
      </c>
      <c r="CF110">
        <f>Y110*'body umiestnenia'!$E$8</f>
        <v>0</v>
      </c>
      <c r="CG110">
        <f>Z110*'body umiestnenia'!$E$9</f>
        <v>0</v>
      </c>
      <c r="CH110">
        <f>AA110*'body umiestnenia'!$E$10</f>
        <v>0</v>
      </c>
      <c r="CI110">
        <f>AB110*'body umiestnenia'!$E$11</f>
        <v>0</v>
      </c>
      <c r="CJ110">
        <f>AC110*'body umiestnenia'!$E$12</f>
        <v>0</v>
      </c>
      <c r="CK110">
        <f>AD110*'body umiestnenia'!$E$13</f>
        <v>0</v>
      </c>
      <c r="CL110">
        <f>AE110*'body umiestnenia'!$E$14</f>
        <v>0</v>
      </c>
      <c r="CM110">
        <f>AF110*'body umiestnenia'!$E$15</f>
        <v>0</v>
      </c>
      <c r="CN110">
        <f>AG110*'body umiestnenia'!$E$16</f>
        <v>0</v>
      </c>
      <c r="CO110">
        <f>AH110*'body umiestnenia'!$E$17</f>
        <v>0</v>
      </c>
      <c r="CP110">
        <f>AI110*'body umiestnenia'!$E$18</f>
        <v>0</v>
      </c>
      <c r="CQ110">
        <f>AJ110*'body umiestnenia'!$F$3</f>
        <v>0</v>
      </c>
      <c r="CR110">
        <f>AK110*'body umiestnenia'!$F$4</f>
        <v>0</v>
      </c>
      <c r="CS110">
        <f>AL110*'body umiestnenia'!$F$5</f>
        <v>0</v>
      </c>
      <c r="CT110">
        <f>AM110*'body umiestnenia'!$F$6</f>
        <v>0</v>
      </c>
      <c r="CU110">
        <f>AN110*'body umiestnenia'!$F$7</f>
        <v>0</v>
      </c>
      <c r="CV110">
        <f>AO110*'body umiestnenia'!$F$8</f>
        <v>0</v>
      </c>
      <c r="CW110">
        <f>AP110*'body umiestnenia'!$F$9</f>
        <v>0</v>
      </c>
      <c r="CX110">
        <f>AQ110*'body umiestnenia'!$F$10</f>
        <v>0</v>
      </c>
      <c r="CY110">
        <f>AR110*'body umiestnenia'!$F$11</f>
        <v>0</v>
      </c>
      <c r="CZ110">
        <f>AS110*'body umiestnenia'!$F$12</f>
        <v>0</v>
      </c>
      <c r="DA110">
        <f>AT110*'body umiestnenia'!$F$13</f>
        <v>0</v>
      </c>
      <c r="DB110">
        <f>AU110*'body umiestnenia'!$F$14</f>
        <v>0</v>
      </c>
      <c r="DC110">
        <f>AV110*'body umiestnenia'!$G$3</f>
        <v>0</v>
      </c>
      <c r="DD110">
        <f>AW110*'body umiestnenia'!$G$4</f>
        <v>0</v>
      </c>
      <c r="DE110">
        <f>AX110*'body umiestnenia'!$G$5</f>
        <v>0</v>
      </c>
      <c r="DF110">
        <f>AY110*'body umiestnenia'!$G$6</f>
        <v>0</v>
      </c>
      <c r="DG110">
        <f>AZ110*'body umiestnenia'!$G$7</f>
        <v>0</v>
      </c>
      <c r="DH110">
        <f>BA110*'body umiestnenia'!$G$8</f>
        <v>0</v>
      </c>
      <c r="DI110">
        <f>BB110*'body umiestnenia'!$G$9</f>
        <v>0</v>
      </c>
      <c r="DJ110">
        <f>BC110*'body umiestnenia'!$G$10</f>
        <v>0</v>
      </c>
      <c r="DK110">
        <f t="shared" si="5"/>
        <v>0</v>
      </c>
      <c r="DL110">
        <f t="shared" si="6"/>
        <v>0</v>
      </c>
      <c r="DM110">
        <f t="shared" si="7"/>
        <v>0</v>
      </c>
      <c r="DN110">
        <f t="shared" si="8"/>
        <v>0</v>
      </c>
      <c r="DO110">
        <f t="shared" si="9"/>
        <v>0</v>
      </c>
    </row>
    <row r="111" spans="1:119" x14ac:dyDescent="0.3">
      <c r="A111" s="106" t="s">
        <v>97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6"/>
      <c r="N111" s="6"/>
      <c r="O111" s="6"/>
      <c r="P111" s="6"/>
      <c r="Q111" s="5"/>
      <c r="R111" s="5"/>
      <c r="S111" s="5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11"/>
      <c r="AW111" s="11"/>
      <c r="AX111" s="11"/>
      <c r="AY111" s="11"/>
      <c r="AZ111" s="11"/>
      <c r="BA111" s="11"/>
      <c r="BB111" s="11"/>
      <c r="BC111" s="11"/>
      <c r="BE111" s="1"/>
      <c r="BF111" s="1"/>
      <c r="BG111" s="1"/>
      <c r="BI111">
        <f>B111*'body umiestnenia'!$B$3</f>
        <v>0</v>
      </c>
      <c r="BJ111">
        <f>C111*'body umiestnenia'!$B$4</f>
        <v>0</v>
      </c>
      <c r="BK111">
        <f>D111*'body umiestnenia'!$B$5</f>
        <v>0</v>
      </c>
      <c r="BL111">
        <f>E111*'body umiestnenia'!$B$6</f>
        <v>0</v>
      </c>
      <c r="BM111">
        <f>F111*'body umiestnenia'!$B$7</f>
        <v>0</v>
      </c>
      <c r="BN111">
        <f>G111*'body umiestnenia'!$B$8</f>
        <v>0</v>
      </c>
      <c r="BO111">
        <f>H111*'body umiestnenia'!$B$9</f>
        <v>0</v>
      </c>
      <c r="BP111">
        <f>I111*'body umiestnenia'!$B$10</f>
        <v>0</v>
      </c>
      <c r="BQ111">
        <f>J111*'body umiestnenia'!$B$11</f>
        <v>0</v>
      </c>
      <c r="BR111">
        <f>K111*'body umiestnenia'!$B$12</f>
        <v>0</v>
      </c>
      <c r="BS111">
        <f>L111*'body umiestnenia'!$C$3</f>
        <v>0</v>
      </c>
      <c r="BT111">
        <f>M111*'body umiestnenia'!$C$4</f>
        <v>0</v>
      </c>
      <c r="BU111">
        <f>N111*'body umiestnenia'!$C$5</f>
        <v>0</v>
      </c>
      <c r="BV111">
        <f>O111*'body umiestnenia'!$C$6</f>
        <v>0</v>
      </c>
      <c r="BW111">
        <f>P111*'body umiestnenia'!$C$7</f>
        <v>0</v>
      </c>
      <c r="BX111">
        <f>Q111*'body umiestnenia'!$D$3</f>
        <v>0</v>
      </c>
      <c r="BY111">
        <f>R111*'body umiestnenia'!$D$4</f>
        <v>0</v>
      </c>
      <c r="BZ111">
        <f>S111*'body umiestnenia'!$D$5</f>
        <v>0</v>
      </c>
      <c r="CA111">
        <f>T111*'body umiestnenia'!$E$3</f>
        <v>0</v>
      </c>
      <c r="CB111">
        <f>U111*'body umiestnenia'!$E$4</f>
        <v>0</v>
      </c>
      <c r="CC111">
        <f>V111*'body umiestnenia'!$E$5</f>
        <v>0</v>
      </c>
      <c r="CD111">
        <f>W111*'body umiestnenia'!$E$6</f>
        <v>0</v>
      </c>
      <c r="CE111">
        <f>X111*'body umiestnenia'!$E$7</f>
        <v>0</v>
      </c>
      <c r="CF111">
        <f>Y111*'body umiestnenia'!$E$8</f>
        <v>0</v>
      </c>
      <c r="CG111">
        <f>Z111*'body umiestnenia'!$E$9</f>
        <v>0</v>
      </c>
      <c r="CH111">
        <f>AA111*'body umiestnenia'!$E$10</f>
        <v>0</v>
      </c>
      <c r="CI111">
        <f>AB111*'body umiestnenia'!$E$11</f>
        <v>0</v>
      </c>
      <c r="CJ111">
        <f>AC111*'body umiestnenia'!$E$12</f>
        <v>0</v>
      </c>
      <c r="CK111">
        <f>AD111*'body umiestnenia'!$E$13</f>
        <v>0</v>
      </c>
      <c r="CL111">
        <f>AE111*'body umiestnenia'!$E$14</f>
        <v>0</v>
      </c>
      <c r="CM111">
        <f>AF111*'body umiestnenia'!$E$15</f>
        <v>0</v>
      </c>
      <c r="CN111">
        <f>AG111*'body umiestnenia'!$E$16</f>
        <v>0</v>
      </c>
      <c r="CO111">
        <f>AH111*'body umiestnenia'!$E$17</f>
        <v>0</v>
      </c>
      <c r="CP111">
        <f>AI111*'body umiestnenia'!$E$18</f>
        <v>0</v>
      </c>
      <c r="CQ111">
        <f>AJ111*'body umiestnenia'!$F$3</f>
        <v>0</v>
      </c>
      <c r="CR111">
        <f>AK111*'body umiestnenia'!$F$4</f>
        <v>0</v>
      </c>
      <c r="CS111">
        <f>AL111*'body umiestnenia'!$F$5</f>
        <v>0</v>
      </c>
      <c r="CT111">
        <f>AM111*'body umiestnenia'!$F$6</f>
        <v>0</v>
      </c>
      <c r="CU111">
        <f>AN111*'body umiestnenia'!$F$7</f>
        <v>0</v>
      </c>
      <c r="CV111">
        <f>AO111*'body umiestnenia'!$F$8</f>
        <v>0</v>
      </c>
      <c r="CW111">
        <f>AP111*'body umiestnenia'!$F$9</f>
        <v>0</v>
      </c>
      <c r="CX111">
        <f>AQ111*'body umiestnenia'!$F$10</f>
        <v>0</v>
      </c>
      <c r="CY111">
        <f>AR111*'body umiestnenia'!$F$11</f>
        <v>0</v>
      </c>
      <c r="CZ111">
        <f>AS111*'body umiestnenia'!$F$12</f>
        <v>0</v>
      </c>
      <c r="DA111">
        <f>AT111*'body umiestnenia'!$F$13</f>
        <v>0</v>
      </c>
      <c r="DB111">
        <f>AU111*'body umiestnenia'!$F$14</f>
        <v>0</v>
      </c>
      <c r="DC111">
        <f>AV111*'body umiestnenia'!$G$3</f>
        <v>0</v>
      </c>
      <c r="DD111">
        <f>AW111*'body umiestnenia'!$G$4</f>
        <v>0</v>
      </c>
      <c r="DE111">
        <f>AX111*'body umiestnenia'!$G$5</f>
        <v>0</v>
      </c>
      <c r="DF111">
        <f>AY111*'body umiestnenia'!$G$6</f>
        <v>0</v>
      </c>
      <c r="DG111">
        <f>AZ111*'body umiestnenia'!$G$7</f>
        <v>0</v>
      </c>
      <c r="DH111">
        <f>BA111*'body umiestnenia'!$G$8</f>
        <v>0</v>
      </c>
      <c r="DI111">
        <f>BB111*'body umiestnenia'!$G$9</f>
        <v>0</v>
      </c>
      <c r="DJ111">
        <f>BC111*'body umiestnenia'!$G$10</f>
        <v>0</v>
      </c>
      <c r="DK111">
        <f t="shared" si="5"/>
        <v>0</v>
      </c>
      <c r="DL111">
        <f t="shared" si="6"/>
        <v>0</v>
      </c>
      <c r="DM111">
        <f t="shared" si="7"/>
        <v>0</v>
      </c>
      <c r="DN111">
        <f t="shared" si="8"/>
        <v>0</v>
      </c>
      <c r="DO111">
        <f t="shared" si="9"/>
        <v>0</v>
      </c>
    </row>
    <row r="112" spans="1:119" x14ac:dyDescent="0.3">
      <c r="A112" s="36" t="s">
        <v>2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  <c r="M112" s="6"/>
      <c r="N112" s="6"/>
      <c r="O112" s="6"/>
      <c r="P112" s="6"/>
      <c r="Q112" s="5"/>
      <c r="R112" s="5"/>
      <c r="S112" s="5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11"/>
      <c r="AW112" s="11"/>
      <c r="AX112" s="11"/>
      <c r="AY112" s="11"/>
      <c r="AZ112" s="11"/>
      <c r="BA112" s="11"/>
      <c r="BB112" s="11"/>
      <c r="BC112" s="11"/>
      <c r="BE112" s="1"/>
      <c r="BF112" s="1"/>
      <c r="BG112" s="1"/>
      <c r="BI112">
        <f>B112*'body umiestnenia'!$B$3</f>
        <v>0</v>
      </c>
      <c r="BJ112">
        <f>C112*'body umiestnenia'!$B$4</f>
        <v>0</v>
      </c>
      <c r="BK112">
        <f>D112*'body umiestnenia'!$B$5</f>
        <v>0</v>
      </c>
      <c r="BL112">
        <f>E112*'body umiestnenia'!$B$6</f>
        <v>0</v>
      </c>
      <c r="BM112">
        <f>F112*'body umiestnenia'!$B$7</f>
        <v>0</v>
      </c>
      <c r="BN112">
        <f>G112*'body umiestnenia'!$B$8</f>
        <v>0</v>
      </c>
      <c r="BO112">
        <f>H112*'body umiestnenia'!$B$9</f>
        <v>0</v>
      </c>
      <c r="BP112">
        <f>I112*'body umiestnenia'!$B$10</f>
        <v>0</v>
      </c>
      <c r="BQ112">
        <f>J112*'body umiestnenia'!$B$11</f>
        <v>0</v>
      </c>
      <c r="BR112">
        <f>K112*'body umiestnenia'!$B$12</f>
        <v>0</v>
      </c>
      <c r="BS112">
        <f>L112*'body umiestnenia'!$C$3</f>
        <v>0</v>
      </c>
      <c r="BT112">
        <f>M112*'body umiestnenia'!$C$4</f>
        <v>0</v>
      </c>
      <c r="BU112">
        <f>N112*'body umiestnenia'!$C$5</f>
        <v>0</v>
      </c>
      <c r="BV112">
        <f>O112*'body umiestnenia'!$C$6</f>
        <v>0</v>
      </c>
      <c r="BW112">
        <f>P112*'body umiestnenia'!$C$7</f>
        <v>0</v>
      </c>
      <c r="BX112">
        <f>Q112*'body umiestnenia'!$D$3</f>
        <v>0</v>
      </c>
      <c r="BY112">
        <f>R112*'body umiestnenia'!$D$4</f>
        <v>0</v>
      </c>
      <c r="BZ112">
        <f>S112*'body umiestnenia'!$D$5</f>
        <v>0</v>
      </c>
      <c r="CA112">
        <f>T112*'body umiestnenia'!$E$3</f>
        <v>0</v>
      </c>
      <c r="CB112">
        <f>U112*'body umiestnenia'!$E$4</f>
        <v>0</v>
      </c>
      <c r="CC112">
        <f>V112*'body umiestnenia'!$E$5</f>
        <v>0</v>
      </c>
      <c r="CD112">
        <f>W112*'body umiestnenia'!$E$6</f>
        <v>0</v>
      </c>
      <c r="CE112">
        <f>X112*'body umiestnenia'!$E$7</f>
        <v>0</v>
      </c>
      <c r="CF112">
        <f>Y112*'body umiestnenia'!$E$8</f>
        <v>0</v>
      </c>
      <c r="CG112">
        <f>Z112*'body umiestnenia'!$E$9</f>
        <v>0</v>
      </c>
      <c r="CH112">
        <f>AA112*'body umiestnenia'!$E$10</f>
        <v>0</v>
      </c>
      <c r="CI112">
        <f>AB112*'body umiestnenia'!$E$11</f>
        <v>0</v>
      </c>
      <c r="CJ112">
        <f>AC112*'body umiestnenia'!$E$12</f>
        <v>0</v>
      </c>
      <c r="CK112">
        <f>AD112*'body umiestnenia'!$E$13</f>
        <v>0</v>
      </c>
      <c r="CL112">
        <f>AE112*'body umiestnenia'!$E$14</f>
        <v>0</v>
      </c>
      <c r="CM112">
        <f>AF112*'body umiestnenia'!$E$15</f>
        <v>0</v>
      </c>
      <c r="CN112">
        <f>AG112*'body umiestnenia'!$E$16</f>
        <v>0</v>
      </c>
      <c r="CO112">
        <f>AH112*'body umiestnenia'!$E$17</f>
        <v>0</v>
      </c>
      <c r="CP112">
        <f>AI112*'body umiestnenia'!$E$18</f>
        <v>0</v>
      </c>
      <c r="CQ112">
        <f>AJ112*'body umiestnenia'!$F$3</f>
        <v>0</v>
      </c>
      <c r="CR112">
        <f>AK112*'body umiestnenia'!$F$4</f>
        <v>0</v>
      </c>
      <c r="CS112">
        <f>AL112*'body umiestnenia'!$F$5</f>
        <v>0</v>
      </c>
      <c r="CT112">
        <f>AM112*'body umiestnenia'!$F$6</f>
        <v>0</v>
      </c>
      <c r="CU112">
        <f>AN112*'body umiestnenia'!$F$7</f>
        <v>0</v>
      </c>
      <c r="CV112">
        <f>AO112*'body umiestnenia'!$F$8</f>
        <v>0</v>
      </c>
      <c r="CW112">
        <f>AP112*'body umiestnenia'!$F$9</f>
        <v>0</v>
      </c>
      <c r="CX112">
        <f>AQ112*'body umiestnenia'!$F$10</f>
        <v>0</v>
      </c>
      <c r="CY112">
        <f>AR112*'body umiestnenia'!$F$11</f>
        <v>0</v>
      </c>
      <c r="CZ112">
        <f>AS112*'body umiestnenia'!$F$12</f>
        <v>0</v>
      </c>
      <c r="DA112">
        <f>AT112*'body umiestnenia'!$F$13</f>
        <v>0</v>
      </c>
      <c r="DB112">
        <f>AU112*'body umiestnenia'!$F$14</f>
        <v>0</v>
      </c>
      <c r="DC112">
        <f>AV112*'body umiestnenia'!$G$3</f>
        <v>0</v>
      </c>
      <c r="DD112">
        <f>AW112*'body umiestnenia'!$G$4</f>
        <v>0</v>
      </c>
      <c r="DE112">
        <f>AX112*'body umiestnenia'!$G$5</f>
        <v>0</v>
      </c>
      <c r="DF112">
        <f>AY112*'body umiestnenia'!$G$6</f>
        <v>0</v>
      </c>
      <c r="DG112">
        <f>AZ112*'body umiestnenia'!$G$7</f>
        <v>0</v>
      </c>
      <c r="DH112">
        <f>BA112*'body umiestnenia'!$G$8</f>
        <v>0</v>
      </c>
      <c r="DI112">
        <f>BB112*'body umiestnenia'!$G$9</f>
        <v>0</v>
      </c>
      <c r="DJ112">
        <f>BC112*'body umiestnenia'!$G$10</f>
        <v>0</v>
      </c>
      <c r="DK112">
        <f t="shared" si="5"/>
        <v>0</v>
      </c>
      <c r="DL112">
        <f t="shared" si="6"/>
        <v>0</v>
      </c>
      <c r="DM112">
        <f t="shared" si="7"/>
        <v>0</v>
      </c>
      <c r="DN112">
        <f t="shared" si="8"/>
        <v>0</v>
      </c>
      <c r="DO112">
        <f t="shared" si="9"/>
        <v>0</v>
      </c>
    </row>
    <row r="113" spans="1:119" x14ac:dyDescent="0.3">
      <c r="A113" s="16" t="s">
        <v>98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6"/>
      <c r="N113" s="6"/>
      <c r="O113" s="6"/>
      <c r="P113" s="6"/>
      <c r="Q113" s="5"/>
      <c r="R113" s="5"/>
      <c r="S113" s="5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11"/>
      <c r="AW113" s="11"/>
      <c r="AX113" s="11"/>
      <c r="AY113" s="11"/>
      <c r="AZ113" s="11"/>
      <c r="BA113" s="11"/>
      <c r="BB113" s="11"/>
      <c r="BC113" s="11"/>
      <c r="BE113" s="1"/>
      <c r="BF113" s="1"/>
      <c r="BG113" s="1"/>
      <c r="BI113">
        <f>B113*'body umiestnenia'!$B$3</f>
        <v>0</v>
      </c>
      <c r="BJ113">
        <f>C113*'body umiestnenia'!$B$4</f>
        <v>0</v>
      </c>
      <c r="BK113">
        <f>D113*'body umiestnenia'!$B$5</f>
        <v>0</v>
      </c>
      <c r="BL113">
        <f>E113*'body umiestnenia'!$B$6</f>
        <v>0</v>
      </c>
      <c r="BM113">
        <f>F113*'body umiestnenia'!$B$7</f>
        <v>0</v>
      </c>
      <c r="BN113">
        <f>G113*'body umiestnenia'!$B$8</f>
        <v>0</v>
      </c>
      <c r="BO113">
        <f>H113*'body umiestnenia'!$B$9</f>
        <v>0</v>
      </c>
      <c r="BP113">
        <f>I113*'body umiestnenia'!$B$10</f>
        <v>0</v>
      </c>
      <c r="BQ113">
        <f>J113*'body umiestnenia'!$B$11</f>
        <v>0</v>
      </c>
      <c r="BR113">
        <f>K113*'body umiestnenia'!$B$12</f>
        <v>0</v>
      </c>
      <c r="BS113">
        <f>L113*'body umiestnenia'!$C$3</f>
        <v>0</v>
      </c>
      <c r="BT113">
        <f>M113*'body umiestnenia'!$C$4</f>
        <v>0</v>
      </c>
      <c r="BU113">
        <f>N113*'body umiestnenia'!$C$5</f>
        <v>0</v>
      </c>
      <c r="BV113">
        <f>O113*'body umiestnenia'!$C$6</f>
        <v>0</v>
      </c>
      <c r="BW113">
        <f>P113*'body umiestnenia'!$C$7</f>
        <v>0</v>
      </c>
      <c r="BX113">
        <f>Q113*'body umiestnenia'!$D$3</f>
        <v>0</v>
      </c>
      <c r="BY113">
        <f>R113*'body umiestnenia'!$D$4</f>
        <v>0</v>
      </c>
      <c r="BZ113">
        <f>S113*'body umiestnenia'!$D$5</f>
        <v>0</v>
      </c>
      <c r="CA113">
        <f>T113*'body umiestnenia'!$E$3</f>
        <v>0</v>
      </c>
      <c r="CB113">
        <f>U113*'body umiestnenia'!$E$4</f>
        <v>0</v>
      </c>
      <c r="CC113">
        <f>V113*'body umiestnenia'!$E$5</f>
        <v>0</v>
      </c>
      <c r="CD113">
        <f>W113*'body umiestnenia'!$E$6</f>
        <v>0</v>
      </c>
      <c r="CE113">
        <f>X113*'body umiestnenia'!$E$7</f>
        <v>0</v>
      </c>
      <c r="CF113">
        <f>Y113*'body umiestnenia'!$E$8</f>
        <v>0</v>
      </c>
      <c r="CG113">
        <f>Z113*'body umiestnenia'!$E$9</f>
        <v>0</v>
      </c>
      <c r="CH113">
        <f>AA113*'body umiestnenia'!$E$10</f>
        <v>0</v>
      </c>
      <c r="CI113">
        <f>AB113*'body umiestnenia'!$E$11</f>
        <v>0</v>
      </c>
      <c r="CJ113">
        <f>AC113*'body umiestnenia'!$E$12</f>
        <v>0</v>
      </c>
      <c r="CK113">
        <f>AD113*'body umiestnenia'!$E$13</f>
        <v>0</v>
      </c>
      <c r="CL113">
        <f>AE113*'body umiestnenia'!$E$14</f>
        <v>0</v>
      </c>
      <c r="CM113">
        <f>AF113*'body umiestnenia'!$E$15</f>
        <v>0</v>
      </c>
      <c r="CN113">
        <f>AG113*'body umiestnenia'!$E$16</f>
        <v>0</v>
      </c>
      <c r="CO113">
        <f>AH113*'body umiestnenia'!$E$17</f>
        <v>0</v>
      </c>
      <c r="CP113">
        <f>AI113*'body umiestnenia'!$E$18</f>
        <v>0</v>
      </c>
      <c r="CQ113">
        <f>AJ113*'body umiestnenia'!$F$3</f>
        <v>0</v>
      </c>
      <c r="CR113">
        <f>AK113*'body umiestnenia'!$F$4</f>
        <v>0</v>
      </c>
      <c r="CS113">
        <f>AL113*'body umiestnenia'!$F$5</f>
        <v>0</v>
      </c>
      <c r="CT113">
        <f>AM113*'body umiestnenia'!$F$6</f>
        <v>0</v>
      </c>
      <c r="CU113">
        <f>AN113*'body umiestnenia'!$F$7</f>
        <v>0</v>
      </c>
      <c r="CV113">
        <f>AO113*'body umiestnenia'!$F$8</f>
        <v>0</v>
      </c>
      <c r="CW113">
        <f>AP113*'body umiestnenia'!$F$9</f>
        <v>0</v>
      </c>
      <c r="CX113">
        <f>AQ113*'body umiestnenia'!$F$10</f>
        <v>0</v>
      </c>
      <c r="CY113">
        <f>AR113*'body umiestnenia'!$F$11</f>
        <v>0</v>
      </c>
      <c r="CZ113">
        <f>AS113*'body umiestnenia'!$F$12</f>
        <v>0</v>
      </c>
      <c r="DA113">
        <f>AT113*'body umiestnenia'!$F$13</f>
        <v>0</v>
      </c>
      <c r="DB113">
        <f>AU113*'body umiestnenia'!$F$14</f>
        <v>0</v>
      </c>
      <c r="DC113">
        <f>AV113*'body umiestnenia'!$G$3</f>
        <v>0</v>
      </c>
      <c r="DD113">
        <f>AW113*'body umiestnenia'!$G$4</f>
        <v>0</v>
      </c>
      <c r="DE113">
        <f>AX113*'body umiestnenia'!$G$5</f>
        <v>0</v>
      </c>
      <c r="DF113">
        <f>AY113*'body umiestnenia'!$G$6</f>
        <v>0</v>
      </c>
      <c r="DG113">
        <f>AZ113*'body umiestnenia'!$G$7</f>
        <v>0</v>
      </c>
      <c r="DH113">
        <f>BA113*'body umiestnenia'!$G$8</f>
        <v>0</v>
      </c>
      <c r="DI113">
        <f>BB113*'body umiestnenia'!$G$9</f>
        <v>0</v>
      </c>
      <c r="DJ113">
        <f>BC113*'body umiestnenia'!$G$10</f>
        <v>0</v>
      </c>
      <c r="DK113">
        <f t="shared" si="5"/>
        <v>0</v>
      </c>
      <c r="DL113">
        <f t="shared" si="6"/>
        <v>0</v>
      </c>
      <c r="DM113">
        <f t="shared" si="7"/>
        <v>0</v>
      </c>
      <c r="DN113">
        <f t="shared" si="8"/>
        <v>0</v>
      </c>
      <c r="DO113">
        <f t="shared" si="9"/>
        <v>0</v>
      </c>
    </row>
    <row r="114" spans="1:119" x14ac:dyDescent="0.3">
      <c r="A114" s="36" t="s">
        <v>31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6"/>
      <c r="N114" s="6"/>
      <c r="O114" s="6"/>
      <c r="P114" s="6"/>
      <c r="Q114" s="5"/>
      <c r="R114" s="5"/>
      <c r="S114" s="5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11"/>
      <c r="AW114" s="11"/>
      <c r="AX114" s="11"/>
      <c r="AY114" s="11"/>
      <c r="AZ114" s="11"/>
      <c r="BA114" s="11"/>
      <c r="BB114" s="11"/>
      <c r="BC114" s="11"/>
      <c r="BE114" s="1"/>
      <c r="BF114" s="1"/>
      <c r="BG114" s="1"/>
      <c r="BI114">
        <f>B114*'body umiestnenia'!$B$3</f>
        <v>0</v>
      </c>
      <c r="BJ114">
        <f>C114*'body umiestnenia'!$B$4</f>
        <v>0</v>
      </c>
      <c r="BK114">
        <f>D114*'body umiestnenia'!$B$5</f>
        <v>0</v>
      </c>
      <c r="BL114">
        <f>E114*'body umiestnenia'!$B$6</f>
        <v>0</v>
      </c>
      <c r="BM114">
        <f>F114*'body umiestnenia'!$B$7</f>
        <v>0</v>
      </c>
      <c r="BN114">
        <f>G114*'body umiestnenia'!$B$8</f>
        <v>0</v>
      </c>
      <c r="BO114">
        <f>H114*'body umiestnenia'!$B$9</f>
        <v>0</v>
      </c>
      <c r="BP114">
        <f>I114*'body umiestnenia'!$B$10</f>
        <v>0</v>
      </c>
      <c r="BQ114">
        <f>J114*'body umiestnenia'!$B$11</f>
        <v>0</v>
      </c>
      <c r="BR114">
        <f>K114*'body umiestnenia'!$B$12</f>
        <v>0</v>
      </c>
      <c r="BS114">
        <f>L114*'body umiestnenia'!$C$3</f>
        <v>0</v>
      </c>
      <c r="BT114">
        <f>M114*'body umiestnenia'!$C$4</f>
        <v>0</v>
      </c>
      <c r="BU114">
        <f>N114*'body umiestnenia'!$C$5</f>
        <v>0</v>
      </c>
      <c r="BV114">
        <f>O114*'body umiestnenia'!$C$6</f>
        <v>0</v>
      </c>
      <c r="BW114">
        <f>P114*'body umiestnenia'!$C$7</f>
        <v>0</v>
      </c>
      <c r="BX114">
        <f>Q114*'body umiestnenia'!$D$3</f>
        <v>0</v>
      </c>
      <c r="BY114">
        <f>R114*'body umiestnenia'!$D$4</f>
        <v>0</v>
      </c>
      <c r="BZ114">
        <f>S114*'body umiestnenia'!$D$5</f>
        <v>0</v>
      </c>
      <c r="CA114">
        <f>T114*'body umiestnenia'!$E$3</f>
        <v>0</v>
      </c>
      <c r="CB114">
        <f>U114*'body umiestnenia'!$E$4</f>
        <v>0</v>
      </c>
      <c r="CC114">
        <f>V114*'body umiestnenia'!$E$5</f>
        <v>0</v>
      </c>
      <c r="CD114">
        <f>W114*'body umiestnenia'!$E$6</f>
        <v>0</v>
      </c>
      <c r="CE114">
        <f>X114*'body umiestnenia'!$E$7</f>
        <v>0</v>
      </c>
      <c r="CF114">
        <f>Y114*'body umiestnenia'!$E$8</f>
        <v>0</v>
      </c>
      <c r="CG114">
        <f>Z114*'body umiestnenia'!$E$9</f>
        <v>0</v>
      </c>
      <c r="CH114">
        <f>AA114*'body umiestnenia'!$E$10</f>
        <v>0</v>
      </c>
      <c r="CI114">
        <f>AB114*'body umiestnenia'!$E$11</f>
        <v>0</v>
      </c>
      <c r="CJ114">
        <f>AC114*'body umiestnenia'!$E$12</f>
        <v>0</v>
      </c>
      <c r="CK114">
        <f>AD114*'body umiestnenia'!$E$13</f>
        <v>0</v>
      </c>
      <c r="CL114">
        <f>AE114*'body umiestnenia'!$E$14</f>
        <v>0</v>
      </c>
      <c r="CM114">
        <f>AF114*'body umiestnenia'!$E$15</f>
        <v>0</v>
      </c>
      <c r="CN114">
        <f>AG114*'body umiestnenia'!$E$16</f>
        <v>0</v>
      </c>
      <c r="CO114">
        <f>AH114*'body umiestnenia'!$E$17</f>
        <v>0</v>
      </c>
      <c r="CP114">
        <f>AI114*'body umiestnenia'!$E$18</f>
        <v>0</v>
      </c>
      <c r="CQ114">
        <f>AJ114*'body umiestnenia'!$F$3</f>
        <v>0</v>
      </c>
      <c r="CR114">
        <f>AK114*'body umiestnenia'!$F$4</f>
        <v>0</v>
      </c>
      <c r="CS114">
        <f>AL114*'body umiestnenia'!$F$5</f>
        <v>0</v>
      </c>
      <c r="CT114">
        <f>AM114*'body umiestnenia'!$F$6</f>
        <v>0</v>
      </c>
      <c r="CU114">
        <f>AN114*'body umiestnenia'!$F$7</f>
        <v>0</v>
      </c>
      <c r="CV114">
        <f>AO114*'body umiestnenia'!$F$8</f>
        <v>0</v>
      </c>
      <c r="CW114">
        <f>AP114*'body umiestnenia'!$F$9</f>
        <v>0</v>
      </c>
      <c r="CX114">
        <f>AQ114*'body umiestnenia'!$F$10</f>
        <v>0</v>
      </c>
      <c r="CY114">
        <f>AR114*'body umiestnenia'!$F$11</f>
        <v>0</v>
      </c>
      <c r="CZ114">
        <f>AS114*'body umiestnenia'!$F$12</f>
        <v>0</v>
      </c>
      <c r="DA114">
        <f>AT114*'body umiestnenia'!$F$13</f>
        <v>0</v>
      </c>
      <c r="DB114">
        <f>AU114*'body umiestnenia'!$F$14</f>
        <v>0</v>
      </c>
      <c r="DC114">
        <f>AV114*'body umiestnenia'!$G$3</f>
        <v>0</v>
      </c>
      <c r="DD114">
        <f>AW114*'body umiestnenia'!$G$4</f>
        <v>0</v>
      </c>
      <c r="DE114">
        <f>AX114*'body umiestnenia'!$G$5</f>
        <v>0</v>
      </c>
      <c r="DF114">
        <f>AY114*'body umiestnenia'!$G$6</f>
        <v>0</v>
      </c>
      <c r="DG114">
        <f>AZ114*'body umiestnenia'!$G$7</f>
        <v>0</v>
      </c>
      <c r="DH114">
        <f>BA114*'body umiestnenia'!$G$8</f>
        <v>0</v>
      </c>
      <c r="DI114">
        <f>BB114*'body umiestnenia'!$G$9</f>
        <v>0</v>
      </c>
      <c r="DJ114">
        <f>BC114*'body umiestnenia'!$G$10</f>
        <v>0</v>
      </c>
      <c r="DK114">
        <f t="shared" si="5"/>
        <v>0</v>
      </c>
      <c r="DL114">
        <f t="shared" si="6"/>
        <v>0</v>
      </c>
      <c r="DM114">
        <f t="shared" si="7"/>
        <v>0</v>
      </c>
      <c r="DN114">
        <f t="shared" si="8"/>
        <v>0</v>
      </c>
      <c r="DO114">
        <f t="shared" si="9"/>
        <v>0</v>
      </c>
    </row>
    <row r="115" spans="1:119" x14ac:dyDescent="0.3">
      <c r="A115" s="16" t="s">
        <v>99</v>
      </c>
      <c r="B115" s="152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52"/>
      <c r="N115" s="6"/>
      <c r="O115" s="6"/>
      <c r="P115" s="6"/>
      <c r="Q115" s="5"/>
      <c r="R115" s="5"/>
      <c r="S115" s="5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11"/>
      <c r="AW115" s="11"/>
      <c r="AX115" s="11"/>
      <c r="AY115" s="11"/>
      <c r="AZ115" s="11"/>
      <c r="BA115" s="11"/>
      <c r="BB115" s="11"/>
      <c r="BC115" s="11"/>
      <c r="BE115" s="1">
        <v>2</v>
      </c>
      <c r="BF115" s="1">
        <v>3</v>
      </c>
      <c r="BG115" s="1"/>
      <c r="BI115">
        <f>B115*'body umiestnenia'!$B$3</f>
        <v>0</v>
      </c>
      <c r="BJ115">
        <f>C115*'body umiestnenia'!$B$4</f>
        <v>0</v>
      </c>
      <c r="BK115">
        <f>D115*'body umiestnenia'!$B$5</f>
        <v>0</v>
      </c>
      <c r="BL115">
        <f>E115*'body umiestnenia'!$B$6</f>
        <v>0</v>
      </c>
      <c r="BM115">
        <f>F115*'body umiestnenia'!$B$7</f>
        <v>0</v>
      </c>
      <c r="BN115">
        <f>G115*'body umiestnenia'!$B$8</f>
        <v>0</v>
      </c>
      <c r="BO115">
        <f>H115*'body umiestnenia'!$B$9</f>
        <v>0</v>
      </c>
      <c r="BP115">
        <f>I115*'body umiestnenia'!$B$10</f>
        <v>0</v>
      </c>
      <c r="BQ115">
        <f>J115*'body umiestnenia'!$B$11</f>
        <v>0</v>
      </c>
      <c r="BR115">
        <f>K115*'body umiestnenia'!$B$12</f>
        <v>0</v>
      </c>
      <c r="BS115">
        <f>L115*'body umiestnenia'!$C$3</f>
        <v>0</v>
      </c>
      <c r="BT115">
        <f>M115*'body umiestnenia'!$C$4</f>
        <v>0</v>
      </c>
      <c r="BU115">
        <f>N115*'body umiestnenia'!$C$5</f>
        <v>0</v>
      </c>
      <c r="BV115">
        <f>O115*'body umiestnenia'!$C$6</f>
        <v>0</v>
      </c>
      <c r="BW115">
        <f>P115*'body umiestnenia'!$C$7</f>
        <v>0</v>
      </c>
      <c r="BX115">
        <f>Q115*'body umiestnenia'!$D$3</f>
        <v>0</v>
      </c>
      <c r="BY115">
        <f>R115*'body umiestnenia'!$D$4</f>
        <v>0</v>
      </c>
      <c r="BZ115">
        <f>S115*'body umiestnenia'!$D$5</f>
        <v>0</v>
      </c>
      <c r="CA115">
        <f>T115*'body umiestnenia'!$E$3</f>
        <v>0</v>
      </c>
      <c r="CB115">
        <f>U115*'body umiestnenia'!$E$4</f>
        <v>0</v>
      </c>
      <c r="CC115">
        <f>V115*'body umiestnenia'!$E$5</f>
        <v>0</v>
      </c>
      <c r="CD115">
        <f>W115*'body umiestnenia'!$E$6</f>
        <v>0</v>
      </c>
      <c r="CE115">
        <f>X115*'body umiestnenia'!$E$7</f>
        <v>0</v>
      </c>
      <c r="CF115">
        <f>Y115*'body umiestnenia'!$E$8</f>
        <v>0</v>
      </c>
      <c r="CG115">
        <f>Z115*'body umiestnenia'!$E$9</f>
        <v>0</v>
      </c>
      <c r="CH115">
        <f>AA115*'body umiestnenia'!$E$10</f>
        <v>0</v>
      </c>
      <c r="CI115">
        <f>AB115*'body umiestnenia'!$E$11</f>
        <v>0</v>
      </c>
      <c r="CJ115">
        <f>AC115*'body umiestnenia'!$E$12</f>
        <v>0</v>
      </c>
      <c r="CK115">
        <f>AD115*'body umiestnenia'!$E$13</f>
        <v>0</v>
      </c>
      <c r="CL115">
        <f>AE115*'body umiestnenia'!$E$14</f>
        <v>0</v>
      </c>
      <c r="CM115">
        <f>AF115*'body umiestnenia'!$E$15</f>
        <v>0</v>
      </c>
      <c r="CN115">
        <f>AG115*'body umiestnenia'!$E$16</f>
        <v>0</v>
      </c>
      <c r="CO115">
        <f>AH115*'body umiestnenia'!$E$17</f>
        <v>0</v>
      </c>
      <c r="CP115">
        <f>AI115*'body umiestnenia'!$E$18</f>
        <v>0</v>
      </c>
      <c r="CQ115">
        <f>AJ115*'body umiestnenia'!$F$3</f>
        <v>0</v>
      </c>
      <c r="CR115">
        <f>AK115*'body umiestnenia'!$F$4</f>
        <v>0</v>
      </c>
      <c r="CS115">
        <f>AL115*'body umiestnenia'!$F$5</f>
        <v>0</v>
      </c>
      <c r="CT115">
        <f>AM115*'body umiestnenia'!$F$6</f>
        <v>0</v>
      </c>
      <c r="CU115">
        <f>AN115*'body umiestnenia'!$F$7</f>
        <v>0</v>
      </c>
      <c r="CV115">
        <f>AO115*'body umiestnenia'!$F$8</f>
        <v>0</v>
      </c>
      <c r="CW115">
        <f>AP115*'body umiestnenia'!$F$9</f>
        <v>0</v>
      </c>
      <c r="CX115">
        <f>AQ115*'body umiestnenia'!$F$10</f>
        <v>0</v>
      </c>
      <c r="CY115">
        <f>AR115*'body umiestnenia'!$F$11</f>
        <v>0</v>
      </c>
      <c r="CZ115">
        <f>AS115*'body umiestnenia'!$F$12</f>
        <v>0</v>
      </c>
      <c r="DA115">
        <f>AT115*'body umiestnenia'!$F$13</f>
        <v>0</v>
      </c>
      <c r="DB115">
        <f>AU115*'body umiestnenia'!$F$14</f>
        <v>0</v>
      </c>
      <c r="DC115">
        <f>AV115*'body umiestnenia'!$G$3</f>
        <v>0</v>
      </c>
      <c r="DD115">
        <f>AW115*'body umiestnenia'!$G$4</f>
        <v>0</v>
      </c>
      <c r="DE115">
        <f>AX115*'body umiestnenia'!$G$5</f>
        <v>0</v>
      </c>
      <c r="DF115">
        <f>AY115*'body umiestnenia'!$G$6</f>
        <v>0</v>
      </c>
      <c r="DG115">
        <f>AZ115*'body umiestnenia'!$G$7</f>
        <v>0</v>
      </c>
      <c r="DH115">
        <f>BA115*'body umiestnenia'!$G$8</f>
        <v>0</v>
      </c>
      <c r="DI115">
        <f>BB115*'body umiestnenia'!$G$9</f>
        <v>0</v>
      </c>
      <c r="DJ115">
        <f>BC115*'body umiestnenia'!$G$10</f>
        <v>0</v>
      </c>
      <c r="DK115">
        <f t="shared" si="5"/>
        <v>16</v>
      </c>
      <c r="DL115">
        <f t="shared" si="6"/>
        <v>24</v>
      </c>
      <c r="DM115">
        <f t="shared" si="7"/>
        <v>0</v>
      </c>
      <c r="DN115">
        <f t="shared" si="8"/>
        <v>40</v>
      </c>
      <c r="DO115">
        <f t="shared" si="9"/>
        <v>3.2276284999596547</v>
      </c>
    </row>
    <row r="116" spans="1:119" x14ac:dyDescent="0.3">
      <c r="A116" s="36" t="s">
        <v>100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  <c r="M116" s="6"/>
      <c r="N116" s="6"/>
      <c r="O116" s="6"/>
      <c r="P116" s="6"/>
      <c r="Q116" s="5"/>
      <c r="R116" s="5"/>
      <c r="S116" s="5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11"/>
      <c r="AW116" s="11"/>
      <c r="AX116" s="11"/>
      <c r="AY116" s="11"/>
      <c r="AZ116" s="11"/>
      <c r="BA116" s="11"/>
      <c r="BB116" s="11"/>
      <c r="BC116" s="11"/>
      <c r="BE116" s="1"/>
      <c r="BF116" s="1"/>
      <c r="BG116" s="1"/>
      <c r="BI116">
        <f>B116*'body umiestnenia'!$B$3</f>
        <v>0</v>
      </c>
      <c r="BJ116">
        <f>C116*'body umiestnenia'!$B$4</f>
        <v>0</v>
      </c>
      <c r="BK116">
        <f>D116*'body umiestnenia'!$B$5</f>
        <v>0</v>
      </c>
      <c r="BL116">
        <f>E116*'body umiestnenia'!$B$6</f>
        <v>0</v>
      </c>
      <c r="BM116">
        <f>F116*'body umiestnenia'!$B$7</f>
        <v>0</v>
      </c>
      <c r="BN116">
        <f>G116*'body umiestnenia'!$B$8</f>
        <v>0</v>
      </c>
      <c r="BO116">
        <f>H116*'body umiestnenia'!$B$9</f>
        <v>0</v>
      </c>
      <c r="BP116">
        <f>I116*'body umiestnenia'!$B$10</f>
        <v>0</v>
      </c>
      <c r="BQ116">
        <f>J116*'body umiestnenia'!$B$11</f>
        <v>0</v>
      </c>
      <c r="BR116">
        <f>K116*'body umiestnenia'!$B$12</f>
        <v>0</v>
      </c>
      <c r="BS116">
        <f>L116*'body umiestnenia'!$C$3</f>
        <v>0</v>
      </c>
      <c r="BT116">
        <f>M116*'body umiestnenia'!$C$4</f>
        <v>0</v>
      </c>
      <c r="BU116">
        <f>N116*'body umiestnenia'!$C$5</f>
        <v>0</v>
      </c>
      <c r="BV116">
        <f>O116*'body umiestnenia'!$C$6</f>
        <v>0</v>
      </c>
      <c r="BW116">
        <f>P116*'body umiestnenia'!$C$7</f>
        <v>0</v>
      </c>
      <c r="BX116">
        <f>Q116*'body umiestnenia'!$D$3</f>
        <v>0</v>
      </c>
      <c r="BY116">
        <f>R116*'body umiestnenia'!$D$4</f>
        <v>0</v>
      </c>
      <c r="BZ116">
        <f>S116*'body umiestnenia'!$D$5</f>
        <v>0</v>
      </c>
      <c r="CA116">
        <f>T116*'body umiestnenia'!$E$3</f>
        <v>0</v>
      </c>
      <c r="CB116">
        <f>U116*'body umiestnenia'!$E$4</f>
        <v>0</v>
      </c>
      <c r="CC116">
        <f>V116*'body umiestnenia'!$E$5</f>
        <v>0</v>
      </c>
      <c r="CD116">
        <f>W116*'body umiestnenia'!$E$6</f>
        <v>0</v>
      </c>
      <c r="CE116">
        <f>X116*'body umiestnenia'!$E$7</f>
        <v>0</v>
      </c>
      <c r="CF116">
        <f>Y116*'body umiestnenia'!$E$8</f>
        <v>0</v>
      </c>
      <c r="CG116">
        <f>Z116*'body umiestnenia'!$E$9</f>
        <v>0</v>
      </c>
      <c r="CH116">
        <f>AA116*'body umiestnenia'!$E$10</f>
        <v>0</v>
      </c>
      <c r="CI116">
        <f>AB116*'body umiestnenia'!$E$11</f>
        <v>0</v>
      </c>
      <c r="CJ116">
        <f>AC116*'body umiestnenia'!$E$12</f>
        <v>0</v>
      </c>
      <c r="CK116">
        <f>AD116*'body umiestnenia'!$E$13</f>
        <v>0</v>
      </c>
      <c r="CL116">
        <f>AE116*'body umiestnenia'!$E$14</f>
        <v>0</v>
      </c>
      <c r="CM116">
        <f>AF116*'body umiestnenia'!$E$15</f>
        <v>0</v>
      </c>
      <c r="CN116">
        <f>AG116*'body umiestnenia'!$E$16</f>
        <v>0</v>
      </c>
      <c r="CO116">
        <f>AH116*'body umiestnenia'!$E$17</f>
        <v>0</v>
      </c>
      <c r="CP116">
        <f>AI116*'body umiestnenia'!$E$18</f>
        <v>0</v>
      </c>
      <c r="CQ116">
        <f>AJ116*'body umiestnenia'!$F$3</f>
        <v>0</v>
      </c>
      <c r="CR116">
        <f>AK116*'body umiestnenia'!$F$4</f>
        <v>0</v>
      </c>
      <c r="CS116">
        <f>AL116*'body umiestnenia'!$F$5</f>
        <v>0</v>
      </c>
      <c r="CT116">
        <f>AM116*'body umiestnenia'!$F$6</f>
        <v>0</v>
      </c>
      <c r="CU116">
        <f>AN116*'body umiestnenia'!$F$7</f>
        <v>0</v>
      </c>
      <c r="CV116">
        <f>AO116*'body umiestnenia'!$F$8</f>
        <v>0</v>
      </c>
      <c r="CW116">
        <f>AP116*'body umiestnenia'!$F$9</f>
        <v>0</v>
      </c>
      <c r="CX116">
        <f>AQ116*'body umiestnenia'!$F$10</f>
        <v>0</v>
      </c>
      <c r="CY116">
        <f>AR116*'body umiestnenia'!$F$11</f>
        <v>0</v>
      </c>
      <c r="CZ116">
        <f>AS116*'body umiestnenia'!$F$12</f>
        <v>0</v>
      </c>
      <c r="DA116">
        <f>AT116*'body umiestnenia'!$F$13</f>
        <v>0</v>
      </c>
      <c r="DB116">
        <f>AU116*'body umiestnenia'!$F$14</f>
        <v>0</v>
      </c>
      <c r="DC116">
        <f>AV116*'body umiestnenia'!$G$3</f>
        <v>0</v>
      </c>
      <c r="DD116">
        <f>AW116*'body umiestnenia'!$G$4</f>
        <v>0</v>
      </c>
      <c r="DE116">
        <f>AX116*'body umiestnenia'!$G$5</f>
        <v>0</v>
      </c>
      <c r="DF116">
        <f>AY116*'body umiestnenia'!$G$6</f>
        <v>0</v>
      </c>
      <c r="DG116">
        <f>AZ116*'body umiestnenia'!$G$7</f>
        <v>0</v>
      </c>
      <c r="DH116">
        <f>BA116*'body umiestnenia'!$G$8</f>
        <v>0</v>
      </c>
      <c r="DI116">
        <f>BB116*'body umiestnenia'!$G$9</f>
        <v>0</v>
      </c>
      <c r="DJ116">
        <f>BC116*'body umiestnenia'!$G$10</f>
        <v>0</v>
      </c>
      <c r="DK116">
        <f t="shared" si="5"/>
        <v>0</v>
      </c>
      <c r="DL116">
        <f t="shared" si="6"/>
        <v>0</v>
      </c>
      <c r="DM116">
        <f t="shared" si="7"/>
        <v>0</v>
      </c>
      <c r="DN116">
        <f t="shared" si="8"/>
        <v>0</v>
      </c>
      <c r="DO116">
        <f t="shared" si="9"/>
        <v>0</v>
      </c>
    </row>
    <row r="117" spans="1:119" x14ac:dyDescent="0.3">
      <c r="A117" s="36" t="s">
        <v>101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6"/>
      <c r="N117" s="6"/>
      <c r="O117" s="6"/>
      <c r="P117" s="6"/>
      <c r="Q117" s="5"/>
      <c r="R117" s="5"/>
      <c r="S117" s="5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11"/>
      <c r="AW117" s="11"/>
      <c r="AX117" s="11"/>
      <c r="AY117" s="11"/>
      <c r="AZ117" s="11"/>
      <c r="BA117" s="11"/>
      <c r="BB117" s="11"/>
      <c r="BC117" s="11"/>
      <c r="BE117" s="1"/>
      <c r="BF117" s="1"/>
      <c r="BG117" s="1"/>
      <c r="BI117">
        <f>B117*'body umiestnenia'!$B$3</f>
        <v>0</v>
      </c>
      <c r="BJ117">
        <f>C117*'body umiestnenia'!$B$4</f>
        <v>0</v>
      </c>
      <c r="BK117">
        <f>D117*'body umiestnenia'!$B$5</f>
        <v>0</v>
      </c>
      <c r="BL117">
        <f>E117*'body umiestnenia'!$B$6</f>
        <v>0</v>
      </c>
      <c r="BM117">
        <f>F117*'body umiestnenia'!$B$7</f>
        <v>0</v>
      </c>
      <c r="BN117">
        <f>G117*'body umiestnenia'!$B$8</f>
        <v>0</v>
      </c>
      <c r="BO117">
        <f>H117*'body umiestnenia'!$B$9</f>
        <v>0</v>
      </c>
      <c r="BP117">
        <f>I117*'body umiestnenia'!$B$10</f>
        <v>0</v>
      </c>
      <c r="BQ117">
        <f>J117*'body umiestnenia'!$B$11</f>
        <v>0</v>
      </c>
      <c r="BR117">
        <f>K117*'body umiestnenia'!$B$12</f>
        <v>0</v>
      </c>
      <c r="BS117">
        <f>L117*'body umiestnenia'!$C$3</f>
        <v>0</v>
      </c>
      <c r="BT117">
        <f>M117*'body umiestnenia'!$C$4</f>
        <v>0</v>
      </c>
      <c r="BU117">
        <f>N117*'body umiestnenia'!$C$5</f>
        <v>0</v>
      </c>
      <c r="BV117">
        <f>O117*'body umiestnenia'!$C$6</f>
        <v>0</v>
      </c>
      <c r="BW117">
        <f>P117*'body umiestnenia'!$C$7</f>
        <v>0</v>
      </c>
      <c r="BX117">
        <f>Q117*'body umiestnenia'!$D$3</f>
        <v>0</v>
      </c>
      <c r="BY117">
        <f>R117*'body umiestnenia'!$D$4</f>
        <v>0</v>
      </c>
      <c r="BZ117">
        <f>S117*'body umiestnenia'!$D$5</f>
        <v>0</v>
      </c>
      <c r="CA117">
        <f>T117*'body umiestnenia'!$E$3</f>
        <v>0</v>
      </c>
      <c r="CB117">
        <f>U117*'body umiestnenia'!$E$4</f>
        <v>0</v>
      </c>
      <c r="CC117">
        <f>V117*'body umiestnenia'!$E$5</f>
        <v>0</v>
      </c>
      <c r="CD117">
        <f>W117*'body umiestnenia'!$E$6</f>
        <v>0</v>
      </c>
      <c r="CE117">
        <f>X117*'body umiestnenia'!$E$7</f>
        <v>0</v>
      </c>
      <c r="CF117">
        <f>Y117*'body umiestnenia'!$E$8</f>
        <v>0</v>
      </c>
      <c r="CG117">
        <f>Z117*'body umiestnenia'!$E$9</f>
        <v>0</v>
      </c>
      <c r="CH117">
        <f>AA117*'body umiestnenia'!$E$10</f>
        <v>0</v>
      </c>
      <c r="CI117">
        <f>AB117*'body umiestnenia'!$E$11</f>
        <v>0</v>
      </c>
      <c r="CJ117">
        <f>AC117*'body umiestnenia'!$E$12</f>
        <v>0</v>
      </c>
      <c r="CK117">
        <f>AD117*'body umiestnenia'!$E$13</f>
        <v>0</v>
      </c>
      <c r="CL117">
        <f>AE117*'body umiestnenia'!$E$14</f>
        <v>0</v>
      </c>
      <c r="CM117">
        <f>AF117*'body umiestnenia'!$E$15</f>
        <v>0</v>
      </c>
      <c r="CN117">
        <f>AG117*'body umiestnenia'!$E$16</f>
        <v>0</v>
      </c>
      <c r="CO117">
        <f>AH117*'body umiestnenia'!$E$17</f>
        <v>0</v>
      </c>
      <c r="CP117">
        <f>AI117*'body umiestnenia'!$E$18</f>
        <v>0</v>
      </c>
      <c r="CQ117">
        <f>AJ117*'body umiestnenia'!$F$3</f>
        <v>0</v>
      </c>
      <c r="CR117">
        <f>AK117*'body umiestnenia'!$F$4</f>
        <v>0</v>
      </c>
      <c r="CS117">
        <f>AL117*'body umiestnenia'!$F$5</f>
        <v>0</v>
      </c>
      <c r="CT117">
        <f>AM117*'body umiestnenia'!$F$6</f>
        <v>0</v>
      </c>
      <c r="CU117">
        <f>AN117*'body umiestnenia'!$F$7</f>
        <v>0</v>
      </c>
      <c r="CV117">
        <f>AO117*'body umiestnenia'!$F$8</f>
        <v>0</v>
      </c>
      <c r="CW117">
        <f>AP117*'body umiestnenia'!$F$9</f>
        <v>0</v>
      </c>
      <c r="CX117">
        <f>AQ117*'body umiestnenia'!$F$10</f>
        <v>0</v>
      </c>
      <c r="CY117">
        <f>AR117*'body umiestnenia'!$F$11</f>
        <v>0</v>
      </c>
      <c r="CZ117">
        <f>AS117*'body umiestnenia'!$F$12</f>
        <v>0</v>
      </c>
      <c r="DA117">
        <f>AT117*'body umiestnenia'!$F$13</f>
        <v>0</v>
      </c>
      <c r="DB117">
        <f>AU117*'body umiestnenia'!$F$14</f>
        <v>0</v>
      </c>
      <c r="DC117">
        <f>AV117*'body umiestnenia'!$G$3</f>
        <v>0</v>
      </c>
      <c r="DD117">
        <f>AW117*'body umiestnenia'!$G$4</f>
        <v>0</v>
      </c>
      <c r="DE117">
        <f>AX117*'body umiestnenia'!$G$5</f>
        <v>0</v>
      </c>
      <c r="DF117">
        <f>AY117*'body umiestnenia'!$G$6</f>
        <v>0</v>
      </c>
      <c r="DG117">
        <f>AZ117*'body umiestnenia'!$G$7</f>
        <v>0</v>
      </c>
      <c r="DH117">
        <f>BA117*'body umiestnenia'!$G$8</f>
        <v>0</v>
      </c>
      <c r="DI117">
        <f>BB117*'body umiestnenia'!$G$9</f>
        <v>0</v>
      </c>
      <c r="DJ117">
        <f>BC117*'body umiestnenia'!$G$10</f>
        <v>0</v>
      </c>
      <c r="DK117">
        <f t="shared" si="5"/>
        <v>0</v>
      </c>
      <c r="DL117">
        <f t="shared" si="6"/>
        <v>0</v>
      </c>
      <c r="DM117">
        <f t="shared" si="7"/>
        <v>0</v>
      </c>
      <c r="DN117">
        <f t="shared" si="8"/>
        <v>0</v>
      </c>
      <c r="DO117">
        <f t="shared" si="9"/>
        <v>0</v>
      </c>
    </row>
    <row r="118" spans="1:119" x14ac:dyDescent="0.3">
      <c r="A118" s="36" t="s">
        <v>102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6"/>
      <c r="M118" s="6"/>
      <c r="N118" s="6"/>
      <c r="O118" s="6"/>
      <c r="P118" s="6"/>
      <c r="Q118" s="5"/>
      <c r="R118" s="5"/>
      <c r="S118" s="5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11"/>
      <c r="AW118" s="11"/>
      <c r="AX118" s="11"/>
      <c r="AY118" s="11"/>
      <c r="AZ118" s="11"/>
      <c r="BA118" s="11"/>
      <c r="BB118" s="11"/>
      <c r="BC118" s="11"/>
      <c r="BE118" s="1"/>
      <c r="BF118" s="1"/>
      <c r="BG118" s="1"/>
      <c r="BI118">
        <f>B118*'body umiestnenia'!$B$3</f>
        <v>0</v>
      </c>
      <c r="BJ118">
        <f>C118*'body umiestnenia'!$B$4</f>
        <v>0</v>
      </c>
      <c r="BK118">
        <f>D118*'body umiestnenia'!$B$5</f>
        <v>0</v>
      </c>
      <c r="BL118">
        <f>E118*'body umiestnenia'!$B$6</f>
        <v>0</v>
      </c>
      <c r="BM118">
        <f>F118*'body umiestnenia'!$B$7</f>
        <v>0</v>
      </c>
      <c r="BN118">
        <f>G118*'body umiestnenia'!$B$8</f>
        <v>0</v>
      </c>
      <c r="BO118">
        <f>H118*'body umiestnenia'!$B$9</f>
        <v>0</v>
      </c>
      <c r="BP118">
        <f>I118*'body umiestnenia'!$B$10</f>
        <v>0</v>
      </c>
      <c r="BQ118">
        <f>J118*'body umiestnenia'!$B$11</f>
        <v>0</v>
      </c>
      <c r="BR118">
        <f>K118*'body umiestnenia'!$B$12</f>
        <v>0</v>
      </c>
      <c r="BS118">
        <f>L118*'body umiestnenia'!$C$3</f>
        <v>0</v>
      </c>
      <c r="BT118">
        <f>M118*'body umiestnenia'!$C$4</f>
        <v>0</v>
      </c>
      <c r="BU118">
        <f>N118*'body umiestnenia'!$C$5</f>
        <v>0</v>
      </c>
      <c r="BV118">
        <f>O118*'body umiestnenia'!$C$6</f>
        <v>0</v>
      </c>
      <c r="BW118">
        <f>P118*'body umiestnenia'!$C$7</f>
        <v>0</v>
      </c>
      <c r="BX118">
        <f>Q118*'body umiestnenia'!$D$3</f>
        <v>0</v>
      </c>
      <c r="BY118">
        <f>R118*'body umiestnenia'!$D$4</f>
        <v>0</v>
      </c>
      <c r="BZ118">
        <f>S118*'body umiestnenia'!$D$5</f>
        <v>0</v>
      </c>
      <c r="CA118">
        <f>T118*'body umiestnenia'!$E$3</f>
        <v>0</v>
      </c>
      <c r="CB118">
        <f>U118*'body umiestnenia'!$E$4</f>
        <v>0</v>
      </c>
      <c r="CC118">
        <f>V118*'body umiestnenia'!$E$5</f>
        <v>0</v>
      </c>
      <c r="CD118">
        <f>W118*'body umiestnenia'!$E$6</f>
        <v>0</v>
      </c>
      <c r="CE118">
        <f>X118*'body umiestnenia'!$E$7</f>
        <v>0</v>
      </c>
      <c r="CF118">
        <f>Y118*'body umiestnenia'!$E$8</f>
        <v>0</v>
      </c>
      <c r="CG118">
        <f>Z118*'body umiestnenia'!$E$9</f>
        <v>0</v>
      </c>
      <c r="CH118">
        <f>AA118*'body umiestnenia'!$E$10</f>
        <v>0</v>
      </c>
      <c r="CI118">
        <f>AB118*'body umiestnenia'!$E$11</f>
        <v>0</v>
      </c>
      <c r="CJ118">
        <f>AC118*'body umiestnenia'!$E$12</f>
        <v>0</v>
      </c>
      <c r="CK118">
        <f>AD118*'body umiestnenia'!$E$13</f>
        <v>0</v>
      </c>
      <c r="CL118">
        <f>AE118*'body umiestnenia'!$E$14</f>
        <v>0</v>
      </c>
      <c r="CM118">
        <f>AF118*'body umiestnenia'!$E$15</f>
        <v>0</v>
      </c>
      <c r="CN118">
        <f>AG118*'body umiestnenia'!$E$16</f>
        <v>0</v>
      </c>
      <c r="CO118">
        <f>AH118*'body umiestnenia'!$E$17</f>
        <v>0</v>
      </c>
      <c r="CP118">
        <f>AI118*'body umiestnenia'!$E$18</f>
        <v>0</v>
      </c>
      <c r="CQ118">
        <f>AJ118*'body umiestnenia'!$F$3</f>
        <v>0</v>
      </c>
      <c r="CR118">
        <f>AK118*'body umiestnenia'!$F$4</f>
        <v>0</v>
      </c>
      <c r="CS118">
        <f>AL118*'body umiestnenia'!$F$5</f>
        <v>0</v>
      </c>
      <c r="CT118">
        <f>AM118*'body umiestnenia'!$F$6</f>
        <v>0</v>
      </c>
      <c r="CU118">
        <f>AN118*'body umiestnenia'!$F$7</f>
        <v>0</v>
      </c>
      <c r="CV118">
        <f>AO118*'body umiestnenia'!$F$8</f>
        <v>0</v>
      </c>
      <c r="CW118">
        <f>AP118*'body umiestnenia'!$F$9</f>
        <v>0</v>
      </c>
      <c r="CX118">
        <f>AQ118*'body umiestnenia'!$F$10</f>
        <v>0</v>
      </c>
      <c r="CY118">
        <f>AR118*'body umiestnenia'!$F$11</f>
        <v>0</v>
      </c>
      <c r="CZ118">
        <f>AS118*'body umiestnenia'!$F$12</f>
        <v>0</v>
      </c>
      <c r="DA118">
        <f>AT118*'body umiestnenia'!$F$13</f>
        <v>0</v>
      </c>
      <c r="DB118">
        <f>AU118*'body umiestnenia'!$F$14</f>
        <v>0</v>
      </c>
      <c r="DC118">
        <f>AV118*'body umiestnenia'!$G$3</f>
        <v>0</v>
      </c>
      <c r="DD118">
        <f>AW118*'body umiestnenia'!$G$4</f>
        <v>0</v>
      </c>
      <c r="DE118">
        <f>AX118*'body umiestnenia'!$G$5</f>
        <v>0</v>
      </c>
      <c r="DF118">
        <f>AY118*'body umiestnenia'!$G$6</f>
        <v>0</v>
      </c>
      <c r="DG118">
        <f>AZ118*'body umiestnenia'!$G$7</f>
        <v>0</v>
      </c>
      <c r="DH118">
        <f>BA118*'body umiestnenia'!$G$8</f>
        <v>0</v>
      </c>
      <c r="DI118">
        <f>BB118*'body umiestnenia'!$G$9</f>
        <v>0</v>
      </c>
      <c r="DJ118">
        <f>BC118*'body umiestnenia'!$G$10</f>
        <v>0</v>
      </c>
      <c r="DK118">
        <f t="shared" si="5"/>
        <v>0</v>
      </c>
      <c r="DL118">
        <f t="shared" si="6"/>
        <v>0</v>
      </c>
      <c r="DM118">
        <f t="shared" si="7"/>
        <v>0</v>
      </c>
      <c r="DN118">
        <f t="shared" si="8"/>
        <v>0</v>
      </c>
      <c r="DO118">
        <f t="shared" si="9"/>
        <v>0</v>
      </c>
    </row>
    <row r="119" spans="1:119" x14ac:dyDescent="0.3">
      <c r="A119" s="36" t="s">
        <v>103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6"/>
      <c r="M119" s="6"/>
      <c r="N119" s="6"/>
      <c r="O119" s="6"/>
      <c r="P119" s="6"/>
      <c r="Q119" s="5"/>
      <c r="R119" s="5"/>
      <c r="S119" s="5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11"/>
      <c r="AW119" s="11"/>
      <c r="AX119" s="11"/>
      <c r="AY119" s="11"/>
      <c r="AZ119" s="11"/>
      <c r="BA119" s="11"/>
      <c r="BB119" s="11"/>
      <c r="BC119" s="11"/>
      <c r="BE119" s="1"/>
      <c r="BF119" s="1"/>
      <c r="BG119" s="1"/>
      <c r="BI119">
        <f>B119*'body umiestnenia'!$B$3</f>
        <v>0</v>
      </c>
      <c r="BJ119">
        <f>C119*'body umiestnenia'!$B$4</f>
        <v>0</v>
      </c>
      <c r="BK119">
        <f>D119*'body umiestnenia'!$B$5</f>
        <v>0</v>
      </c>
      <c r="BL119">
        <f>E119*'body umiestnenia'!$B$6</f>
        <v>0</v>
      </c>
      <c r="BM119">
        <f>F119*'body umiestnenia'!$B$7</f>
        <v>0</v>
      </c>
      <c r="BN119">
        <f>G119*'body umiestnenia'!$B$8</f>
        <v>0</v>
      </c>
      <c r="BO119">
        <f>H119*'body umiestnenia'!$B$9</f>
        <v>0</v>
      </c>
      <c r="BP119">
        <f>I119*'body umiestnenia'!$B$10</f>
        <v>0</v>
      </c>
      <c r="BQ119">
        <f>J119*'body umiestnenia'!$B$11</f>
        <v>0</v>
      </c>
      <c r="BR119">
        <f>K119*'body umiestnenia'!$B$12</f>
        <v>0</v>
      </c>
      <c r="BS119">
        <f>L119*'body umiestnenia'!$C$3</f>
        <v>0</v>
      </c>
      <c r="BT119">
        <f>M119*'body umiestnenia'!$C$4</f>
        <v>0</v>
      </c>
      <c r="BU119">
        <f>N119*'body umiestnenia'!$C$5</f>
        <v>0</v>
      </c>
      <c r="BV119">
        <f>O119*'body umiestnenia'!$C$6</f>
        <v>0</v>
      </c>
      <c r="BW119">
        <f>P119*'body umiestnenia'!$C$7</f>
        <v>0</v>
      </c>
      <c r="BX119">
        <f>Q119*'body umiestnenia'!$D$3</f>
        <v>0</v>
      </c>
      <c r="BY119">
        <f>R119*'body umiestnenia'!$D$4</f>
        <v>0</v>
      </c>
      <c r="BZ119">
        <f>S119*'body umiestnenia'!$D$5</f>
        <v>0</v>
      </c>
      <c r="CA119">
        <f>T119*'body umiestnenia'!$E$3</f>
        <v>0</v>
      </c>
      <c r="CB119">
        <f>U119*'body umiestnenia'!$E$4</f>
        <v>0</v>
      </c>
      <c r="CC119">
        <f>V119*'body umiestnenia'!$E$5</f>
        <v>0</v>
      </c>
      <c r="CD119">
        <f>W119*'body umiestnenia'!$E$6</f>
        <v>0</v>
      </c>
      <c r="CE119">
        <f>X119*'body umiestnenia'!$E$7</f>
        <v>0</v>
      </c>
      <c r="CF119">
        <f>Y119*'body umiestnenia'!$E$8</f>
        <v>0</v>
      </c>
      <c r="CG119">
        <f>Z119*'body umiestnenia'!$E$9</f>
        <v>0</v>
      </c>
      <c r="CH119">
        <f>AA119*'body umiestnenia'!$E$10</f>
        <v>0</v>
      </c>
      <c r="CI119">
        <f>AB119*'body umiestnenia'!$E$11</f>
        <v>0</v>
      </c>
      <c r="CJ119">
        <f>AC119*'body umiestnenia'!$E$12</f>
        <v>0</v>
      </c>
      <c r="CK119">
        <f>AD119*'body umiestnenia'!$E$13</f>
        <v>0</v>
      </c>
      <c r="CL119">
        <f>AE119*'body umiestnenia'!$E$14</f>
        <v>0</v>
      </c>
      <c r="CM119">
        <f>AF119*'body umiestnenia'!$E$15</f>
        <v>0</v>
      </c>
      <c r="CN119">
        <f>AG119*'body umiestnenia'!$E$16</f>
        <v>0</v>
      </c>
      <c r="CO119">
        <f>AH119*'body umiestnenia'!$E$17</f>
        <v>0</v>
      </c>
      <c r="CP119">
        <f>AI119*'body umiestnenia'!$E$18</f>
        <v>0</v>
      </c>
      <c r="CQ119">
        <f>AJ119*'body umiestnenia'!$F$3</f>
        <v>0</v>
      </c>
      <c r="CR119">
        <f>AK119*'body umiestnenia'!$F$4</f>
        <v>0</v>
      </c>
      <c r="CS119">
        <f>AL119*'body umiestnenia'!$F$5</f>
        <v>0</v>
      </c>
      <c r="CT119">
        <f>AM119*'body umiestnenia'!$F$6</f>
        <v>0</v>
      </c>
      <c r="CU119">
        <f>AN119*'body umiestnenia'!$F$7</f>
        <v>0</v>
      </c>
      <c r="CV119">
        <f>AO119*'body umiestnenia'!$F$8</f>
        <v>0</v>
      </c>
      <c r="CW119">
        <f>AP119*'body umiestnenia'!$F$9</f>
        <v>0</v>
      </c>
      <c r="CX119">
        <f>AQ119*'body umiestnenia'!$F$10</f>
        <v>0</v>
      </c>
      <c r="CY119">
        <f>AR119*'body umiestnenia'!$F$11</f>
        <v>0</v>
      </c>
      <c r="CZ119">
        <f>AS119*'body umiestnenia'!$F$12</f>
        <v>0</v>
      </c>
      <c r="DA119">
        <f>AT119*'body umiestnenia'!$F$13</f>
        <v>0</v>
      </c>
      <c r="DB119">
        <f>AU119*'body umiestnenia'!$F$14</f>
        <v>0</v>
      </c>
      <c r="DC119">
        <f>AV119*'body umiestnenia'!$G$3</f>
        <v>0</v>
      </c>
      <c r="DD119">
        <f>AW119*'body umiestnenia'!$G$4</f>
        <v>0</v>
      </c>
      <c r="DE119">
        <f>AX119*'body umiestnenia'!$G$5</f>
        <v>0</v>
      </c>
      <c r="DF119">
        <f>AY119*'body umiestnenia'!$G$6</f>
        <v>0</v>
      </c>
      <c r="DG119">
        <f>AZ119*'body umiestnenia'!$G$7</f>
        <v>0</v>
      </c>
      <c r="DH119">
        <f>BA119*'body umiestnenia'!$G$8</f>
        <v>0</v>
      </c>
      <c r="DI119">
        <f>BB119*'body umiestnenia'!$G$9</f>
        <v>0</v>
      </c>
      <c r="DJ119">
        <f>BC119*'body umiestnenia'!$G$10</f>
        <v>0</v>
      </c>
      <c r="DK119">
        <f t="shared" si="5"/>
        <v>0</v>
      </c>
      <c r="DL119">
        <f t="shared" si="6"/>
        <v>0</v>
      </c>
      <c r="DM119">
        <f t="shared" si="7"/>
        <v>0</v>
      </c>
      <c r="DN119">
        <f t="shared" si="8"/>
        <v>0</v>
      </c>
      <c r="DO119">
        <f t="shared" si="9"/>
        <v>0</v>
      </c>
    </row>
    <row r="120" spans="1:119" x14ac:dyDescent="0.3">
      <c r="A120" s="36" t="s">
        <v>104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6"/>
      <c r="M120" s="6"/>
      <c r="N120" s="6"/>
      <c r="O120" s="6"/>
      <c r="P120" s="6"/>
      <c r="Q120" s="5"/>
      <c r="R120" s="5"/>
      <c r="S120" s="5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11"/>
      <c r="AW120" s="11"/>
      <c r="AX120" s="11"/>
      <c r="AY120" s="11"/>
      <c r="AZ120" s="11"/>
      <c r="BA120" s="11"/>
      <c r="BB120" s="11"/>
      <c r="BC120" s="11"/>
      <c r="BE120" s="1"/>
      <c r="BF120" s="1"/>
      <c r="BG120" s="1"/>
      <c r="BI120">
        <f>B120*'body umiestnenia'!$B$3</f>
        <v>0</v>
      </c>
      <c r="BJ120">
        <f>C120*'body umiestnenia'!$B$4</f>
        <v>0</v>
      </c>
      <c r="BK120">
        <f>D120*'body umiestnenia'!$B$5</f>
        <v>0</v>
      </c>
      <c r="BL120">
        <f>E120*'body umiestnenia'!$B$6</f>
        <v>0</v>
      </c>
      <c r="BM120">
        <f>F120*'body umiestnenia'!$B$7</f>
        <v>0</v>
      </c>
      <c r="BN120">
        <f>G120*'body umiestnenia'!$B$8</f>
        <v>0</v>
      </c>
      <c r="BO120">
        <f>H120*'body umiestnenia'!$B$9</f>
        <v>0</v>
      </c>
      <c r="BP120">
        <f>I120*'body umiestnenia'!$B$10</f>
        <v>0</v>
      </c>
      <c r="BQ120">
        <f>J120*'body umiestnenia'!$B$11</f>
        <v>0</v>
      </c>
      <c r="BR120">
        <f>K120*'body umiestnenia'!$B$12</f>
        <v>0</v>
      </c>
      <c r="BS120">
        <f>L120*'body umiestnenia'!$C$3</f>
        <v>0</v>
      </c>
      <c r="BT120">
        <f>M120*'body umiestnenia'!$C$4</f>
        <v>0</v>
      </c>
      <c r="BU120">
        <f>N120*'body umiestnenia'!$C$5</f>
        <v>0</v>
      </c>
      <c r="BV120">
        <f>O120*'body umiestnenia'!$C$6</f>
        <v>0</v>
      </c>
      <c r="BW120">
        <f>P120*'body umiestnenia'!$C$7</f>
        <v>0</v>
      </c>
      <c r="BX120">
        <f>Q120*'body umiestnenia'!$D$3</f>
        <v>0</v>
      </c>
      <c r="BY120">
        <f>R120*'body umiestnenia'!$D$4</f>
        <v>0</v>
      </c>
      <c r="BZ120">
        <f>S120*'body umiestnenia'!$D$5</f>
        <v>0</v>
      </c>
      <c r="CA120">
        <f>T120*'body umiestnenia'!$E$3</f>
        <v>0</v>
      </c>
      <c r="CB120">
        <f>U120*'body umiestnenia'!$E$4</f>
        <v>0</v>
      </c>
      <c r="CC120">
        <f>V120*'body umiestnenia'!$E$5</f>
        <v>0</v>
      </c>
      <c r="CD120">
        <f>W120*'body umiestnenia'!$E$6</f>
        <v>0</v>
      </c>
      <c r="CE120">
        <f>X120*'body umiestnenia'!$E$7</f>
        <v>0</v>
      </c>
      <c r="CF120">
        <f>Y120*'body umiestnenia'!$E$8</f>
        <v>0</v>
      </c>
      <c r="CG120">
        <f>Z120*'body umiestnenia'!$E$9</f>
        <v>0</v>
      </c>
      <c r="CH120">
        <f>AA120*'body umiestnenia'!$E$10</f>
        <v>0</v>
      </c>
      <c r="CI120">
        <f>AB120*'body umiestnenia'!$E$11</f>
        <v>0</v>
      </c>
      <c r="CJ120">
        <f>AC120*'body umiestnenia'!$E$12</f>
        <v>0</v>
      </c>
      <c r="CK120">
        <f>AD120*'body umiestnenia'!$E$13</f>
        <v>0</v>
      </c>
      <c r="CL120">
        <f>AE120*'body umiestnenia'!$E$14</f>
        <v>0</v>
      </c>
      <c r="CM120">
        <f>AF120*'body umiestnenia'!$E$15</f>
        <v>0</v>
      </c>
      <c r="CN120">
        <f>AG120*'body umiestnenia'!$E$16</f>
        <v>0</v>
      </c>
      <c r="CO120">
        <f>AH120*'body umiestnenia'!$E$17</f>
        <v>0</v>
      </c>
      <c r="CP120">
        <f>AI120*'body umiestnenia'!$E$18</f>
        <v>0</v>
      </c>
      <c r="CQ120">
        <f>AJ120*'body umiestnenia'!$F$3</f>
        <v>0</v>
      </c>
      <c r="CR120">
        <f>AK120*'body umiestnenia'!$F$4</f>
        <v>0</v>
      </c>
      <c r="CS120">
        <f>AL120*'body umiestnenia'!$F$5</f>
        <v>0</v>
      </c>
      <c r="CT120">
        <f>AM120*'body umiestnenia'!$F$6</f>
        <v>0</v>
      </c>
      <c r="CU120">
        <f>AN120*'body umiestnenia'!$F$7</f>
        <v>0</v>
      </c>
      <c r="CV120">
        <f>AO120*'body umiestnenia'!$F$8</f>
        <v>0</v>
      </c>
      <c r="CW120">
        <f>AP120*'body umiestnenia'!$F$9</f>
        <v>0</v>
      </c>
      <c r="CX120">
        <f>AQ120*'body umiestnenia'!$F$10</f>
        <v>0</v>
      </c>
      <c r="CY120">
        <f>AR120*'body umiestnenia'!$F$11</f>
        <v>0</v>
      </c>
      <c r="CZ120">
        <f>AS120*'body umiestnenia'!$F$12</f>
        <v>0</v>
      </c>
      <c r="DA120">
        <f>AT120*'body umiestnenia'!$F$13</f>
        <v>0</v>
      </c>
      <c r="DB120">
        <f>AU120*'body umiestnenia'!$F$14</f>
        <v>0</v>
      </c>
      <c r="DC120">
        <f>AV120*'body umiestnenia'!$G$3</f>
        <v>0</v>
      </c>
      <c r="DD120">
        <f>AW120*'body umiestnenia'!$G$4</f>
        <v>0</v>
      </c>
      <c r="DE120">
        <f>AX120*'body umiestnenia'!$G$5</f>
        <v>0</v>
      </c>
      <c r="DF120">
        <f>AY120*'body umiestnenia'!$G$6</f>
        <v>0</v>
      </c>
      <c r="DG120">
        <f>AZ120*'body umiestnenia'!$G$7</f>
        <v>0</v>
      </c>
      <c r="DH120">
        <f>BA120*'body umiestnenia'!$G$8</f>
        <v>0</v>
      </c>
      <c r="DI120">
        <f>BB120*'body umiestnenia'!$G$9</f>
        <v>0</v>
      </c>
      <c r="DJ120">
        <f>BC120*'body umiestnenia'!$G$10</f>
        <v>0</v>
      </c>
      <c r="DK120">
        <f t="shared" si="5"/>
        <v>0</v>
      </c>
      <c r="DL120">
        <f t="shared" si="6"/>
        <v>0</v>
      </c>
      <c r="DM120">
        <f t="shared" si="7"/>
        <v>0</v>
      </c>
      <c r="DN120">
        <f t="shared" si="8"/>
        <v>0</v>
      </c>
      <c r="DO120">
        <f t="shared" si="9"/>
        <v>0</v>
      </c>
    </row>
    <row r="121" spans="1:119" x14ac:dyDescent="0.3">
      <c r="A121" s="36" t="s">
        <v>188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6"/>
      <c r="M121" s="6"/>
      <c r="N121" s="6"/>
      <c r="O121" s="6"/>
      <c r="P121" s="6"/>
      <c r="Q121" s="5"/>
      <c r="R121" s="5"/>
      <c r="S121" s="5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11"/>
      <c r="AW121" s="11"/>
      <c r="AX121" s="11"/>
      <c r="AY121" s="11"/>
      <c r="AZ121" s="11"/>
      <c r="BA121" s="11"/>
      <c r="BB121" s="11"/>
      <c r="BC121" s="11"/>
      <c r="BE121" s="1"/>
      <c r="BF121" s="1"/>
      <c r="BG121" s="1"/>
      <c r="BI121">
        <f>B121*'body umiestnenia'!$B$3</f>
        <v>0</v>
      </c>
      <c r="BJ121">
        <f>C121*'body umiestnenia'!$B$4</f>
        <v>0</v>
      </c>
      <c r="BK121">
        <f>D121*'body umiestnenia'!$B$5</f>
        <v>0</v>
      </c>
      <c r="BL121">
        <f>E121*'body umiestnenia'!$B$6</f>
        <v>0</v>
      </c>
      <c r="BM121">
        <f>F121*'body umiestnenia'!$B$7</f>
        <v>0</v>
      </c>
      <c r="BN121">
        <f>G121*'body umiestnenia'!$B$8</f>
        <v>0</v>
      </c>
      <c r="BO121">
        <f>H121*'body umiestnenia'!$B$9</f>
        <v>0</v>
      </c>
      <c r="BP121">
        <f>I121*'body umiestnenia'!$B$10</f>
        <v>0</v>
      </c>
      <c r="BQ121">
        <f>J121*'body umiestnenia'!$B$11</f>
        <v>0</v>
      </c>
      <c r="BR121">
        <f>K121*'body umiestnenia'!$B$12</f>
        <v>0</v>
      </c>
      <c r="BS121">
        <f>L121*'body umiestnenia'!$C$3</f>
        <v>0</v>
      </c>
      <c r="BT121">
        <f>M121*'body umiestnenia'!$C$4</f>
        <v>0</v>
      </c>
      <c r="BU121">
        <f>N121*'body umiestnenia'!$C$5</f>
        <v>0</v>
      </c>
      <c r="BV121">
        <f>O121*'body umiestnenia'!$C$6</f>
        <v>0</v>
      </c>
      <c r="BW121">
        <f>P121*'body umiestnenia'!$C$7</f>
        <v>0</v>
      </c>
      <c r="BX121">
        <f>Q121*'body umiestnenia'!$D$3</f>
        <v>0</v>
      </c>
      <c r="BY121">
        <f>R121*'body umiestnenia'!$D$4</f>
        <v>0</v>
      </c>
      <c r="BZ121">
        <f>S121*'body umiestnenia'!$D$5</f>
        <v>0</v>
      </c>
      <c r="CA121">
        <f>T121*'body umiestnenia'!$E$3</f>
        <v>0</v>
      </c>
      <c r="CB121">
        <f>U121*'body umiestnenia'!$E$4</f>
        <v>0</v>
      </c>
      <c r="CC121">
        <f>V121*'body umiestnenia'!$E$5</f>
        <v>0</v>
      </c>
      <c r="CD121">
        <f>W121*'body umiestnenia'!$E$6</f>
        <v>0</v>
      </c>
      <c r="CE121">
        <f>X121*'body umiestnenia'!$E$7</f>
        <v>0</v>
      </c>
      <c r="CF121">
        <f>Y121*'body umiestnenia'!$E$8</f>
        <v>0</v>
      </c>
      <c r="CG121">
        <f>Z121*'body umiestnenia'!$E$9</f>
        <v>0</v>
      </c>
      <c r="CH121">
        <f>AA121*'body umiestnenia'!$E$10</f>
        <v>0</v>
      </c>
      <c r="CI121">
        <f>AB121*'body umiestnenia'!$E$11</f>
        <v>0</v>
      </c>
      <c r="CJ121">
        <f>AC121*'body umiestnenia'!$E$12</f>
        <v>0</v>
      </c>
      <c r="CK121">
        <f>AD121*'body umiestnenia'!$E$13</f>
        <v>0</v>
      </c>
      <c r="CL121">
        <f>AE121*'body umiestnenia'!$E$14</f>
        <v>0</v>
      </c>
      <c r="CM121">
        <f>AF121*'body umiestnenia'!$E$15</f>
        <v>0</v>
      </c>
      <c r="CN121">
        <f>AG121*'body umiestnenia'!$E$16</f>
        <v>0</v>
      </c>
      <c r="CO121">
        <f>AH121*'body umiestnenia'!$E$17</f>
        <v>0</v>
      </c>
      <c r="CP121">
        <f>AI121*'body umiestnenia'!$E$18</f>
        <v>0</v>
      </c>
      <c r="CQ121">
        <f>AJ121*'body umiestnenia'!$F$3</f>
        <v>0</v>
      </c>
      <c r="CR121">
        <f>AK121*'body umiestnenia'!$F$4</f>
        <v>0</v>
      </c>
      <c r="CS121">
        <f>AL121*'body umiestnenia'!$F$5</f>
        <v>0</v>
      </c>
      <c r="CT121">
        <f>AM121*'body umiestnenia'!$F$6</f>
        <v>0</v>
      </c>
      <c r="CU121">
        <f>AN121*'body umiestnenia'!$F$7</f>
        <v>0</v>
      </c>
      <c r="CV121">
        <f>AO121*'body umiestnenia'!$F$8</f>
        <v>0</v>
      </c>
      <c r="CW121">
        <f>AP121*'body umiestnenia'!$F$9</f>
        <v>0</v>
      </c>
      <c r="CX121">
        <f>AQ121*'body umiestnenia'!$F$10</f>
        <v>0</v>
      </c>
      <c r="CY121">
        <f>AR121*'body umiestnenia'!$F$11</f>
        <v>0</v>
      </c>
      <c r="CZ121">
        <f>AS121*'body umiestnenia'!$F$12</f>
        <v>0</v>
      </c>
      <c r="DA121">
        <f>AT121*'body umiestnenia'!$F$13</f>
        <v>0</v>
      </c>
      <c r="DB121">
        <f>AU121*'body umiestnenia'!$F$14</f>
        <v>0</v>
      </c>
      <c r="DC121">
        <f>AV121*'body umiestnenia'!$G$3</f>
        <v>0</v>
      </c>
      <c r="DD121">
        <f>AW121*'body umiestnenia'!$G$4</f>
        <v>0</v>
      </c>
      <c r="DE121">
        <f>AX121*'body umiestnenia'!$G$5</f>
        <v>0</v>
      </c>
      <c r="DF121">
        <f>AY121*'body umiestnenia'!$G$6</f>
        <v>0</v>
      </c>
      <c r="DG121">
        <f>AZ121*'body umiestnenia'!$G$7</f>
        <v>0</v>
      </c>
      <c r="DH121">
        <f>BA121*'body umiestnenia'!$G$8</f>
        <v>0</v>
      </c>
      <c r="DI121">
        <f>BB121*'body umiestnenia'!$G$9</f>
        <v>0</v>
      </c>
      <c r="DJ121">
        <f>BC121*'body umiestnenia'!$G$10</f>
        <v>0</v>
      </c>
      <c r="DK121">
        <f t="shared" si="5"/>
        <v>0</v>
      </c>
      <c r="DL121">
        <f t="shared" si="6"/>
        <v>0</v>
      </c>
      <c r="DM121">
        <f t="shared" si="7"/>
        <v>0</v>
      </c>
      <c r="DN121">
        <f t="shared" si="8"/>
        <v>0</v>
      </c>
      <c r="DO121">
        <f t="shared" si="9"/>
        <v>0</v>
      </c>
    </row>
    <row r="122" spans="1:119" x14ac:dyDescent="0.3">
      <c r="A122" s="36" t="s">
        <v>189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6"/>
      <c r="M122" s="6"/>
      <c r="N122" s="6"/>
      <c r="O122" s="6"/>
      <c r="P122" s="6"/>
      <c r="Q122" s="5"/>
      <c r="R122" s="5"/>
      <c r="S122" s="5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11"/>
      <c r="AW122" s="11"/>
      <c r="AX122" s="11"/>
      <c r="AY122" s="11"/>
      <c r="AZ122" s="11"/>
      <c r="BA122" s="11"/>
      <c r="BB122" s="11"/>
      <c r="BC122" s="11"/>
      <c r="BE122" s="1"/>
      <c r="BF122" s="1"/>
      <c r="BG122" s="1"/>
      <c r="BI122">
        <f>B122*'body umiestnenia'!$B$3</f>
        <v>0</v>
      </c>
      <c r="BJ122">
        <f>C122*'body umiestnenia'!$B$4</f>
        <v>0</v>
      </c>
      <c r="BK122">
        <f>D122*'body umiestnenia'!$B$5</f>
        <v>0</v>
      </c>
      <c r="BL122">
        <f>E122*'body umiestnenia'!$B$6</f>
        <v>0</v>
      </c>
      <c r="BM122">
        <f>F122*'body umiestnenia'!$B$7</f>
        <v>0</v>
      </c>
      <c r="BN122">
        <f>G122*'body umiestnenia'!$B$8</f>
        <v>0</v>
      </c>
      <c r="BO122">
        <f>H122*'body umiestnenia'!$B$9</f>
        <v>0</v>
      </c>
      <c r="BP122">
        <f>I122*'body umiestnenia'!$B$10</f>
        <v>0</v>
      </c>
      <c r="BQ122">
        <f>J122*'body umiestnenia'!$B$11</f>
        <v>0</v>
      </c>
      <c r="BR122">
        <f>K122*'body umiestnenia'!$B$12</f>
        <v>0</v>
      </c>
      <c r="BS122">
        <f>L122*'body umiestnenia'!$C$3</f>
        <v>0</v>
      </c>
      <c r="BT122">
        <f>M122*'body umiestnenia'!$C$4</f>
        <v>0</v>
      </c>
      <c r="BU122">
        <f>N122*'body umiestnenia'!$C$5</f>
        <v>0</v>
      </c>
      <c r="BV122">
        <f>O122*'body umiestnenia'!$C$6</f>
        <v>0</v>
      </c>
      <c r="BW122">
        <f>P122*'body umiestnenia'!$C$7</f>
        <v>0</v>
      </c>
      <c r="BX122">
        <f>Q122*'body umiestnenia'!$D$3</f>
        <v>0</v>
      </c>
      <c r="BY122">
        <f>R122*'body umiestnenia'!$D$4</f>
        <v>0</v>
      </c>
      <c r="BZ122">
        <f>S122*'body umiestnenia'!$D$5</f>
        <v>0</v>
      </c>
      <c r="CA122">
        <f>T122*'body umiestnenia'!$E$3</f>
        <v>0</v>
      </c>
      <c r="CB122">
        <f>U122*'body umiestnenia'!$E$4</f>
        <v>0</v>
      </c>
      <c r="CC122">
        <f>V122*'body umiestnenia'!$E$5</f>
        <v>0</v>
      </c>
      <c r="CD122">
        <f>W122*'body umiestnenia'!$E$6</f>
        <v>0</v>
      </c>
      <c r="CE122">
        <f>X122*'body umiestnenia'!$E$7</f>
        <v>0</v>
      </c>
      <c r="CF122">
        <f>Y122*'body umiestnenia'!$E$8</f>
        <v>0</v>
      </c>
      <c r="CG122">
        <f>Z122*'body umiestnenia'!$E$9</f>
        <v>0</v>
      </c>
      <c r="CH122">
        <f>AA122*'body umiestnenia'!$E$10</f>
        <v>0</v>
      </c>
      <c r="CI122">
        <f>AB122*'body umiestnenia'!$E$11</f>
        <v>0</v>
      </c>
      <c r="CJ122">
        <f>AC122*'body umiestnenia'!$E$12</f>
        <v>0</v>
      </c>
      <c r="CK122">
        <f>AD122*'body umiestnenia'!$E$13</f>
        <v>0</v>
      </c>
      <c r="CL122">
        <f>AE122*'body umiestnenia'!$E$14</f>
        <v>0</v>
      </c>
      <c r="CM122">
        <f>AF122*'body umiestnenia'!$E$15</f>
        <v>0</v>
      </c>
      <c r="CN122">
        <f>AG122*'body umiestnenia'!$E$16</f>
        <v>0</v>
      </c>
      <c r="CO122">
        <f>AH122*'body umiestnenia'!$E$17</f>
        <v>0</v>
      </c>
      <c r="CP122">
        <f>AI122*'body umiestnenia'!$E$18</f>
        <v>0</v>
      </c>
      <c r="CQ122">
        <f>AJ122*'body umiestnenia'!$F$3</f>
        <v>0</v>
      </c>
      <c r="CR122">
        <f>AK122*'body umiestnenia'!$F$4</f>
        <v>0</v>
      </c>
      <c r="CS122">
        <f>AL122*'body umiestnenia'!$F$5</f>
        <v>0</v>
      </c>
      <c r="CT122">
        <f>AM122*'body umiestnenia'!$F$6</f>
        <v>0</v>
      </c>
      <c r="CU122">
        <f>AN122*'body umiestnenia'!$F$7</f>
        <v>0</v>
      </c>
      <c r="CV122">
        <f>AO122*'body umiestnenia'!$F$8</f>
        <v>0</v>
      </c>
      <c r="CW122">
        <f>AP122*'body umiestnenia'!$F$9</f>
        <v>0</v>
      </c>
      <c r="CX122">
        <f>AQ122*'body umiestnenia'!$F$10</f>
        <v>0</v>
      </c>
      <c r="CY122">
        <f>AR122*'body umiestnenia'!$F$11</f>
        <v>0</v>
      </c>
      <c r="CZ122">
        <f>AS122*'body umiestnenia'!$F$12</f>
        <v>0</v>
      </c>
      <c r="DA122">
        <f>AT122*'body umiestnenia'!$F$13</f>
        <v>0</v>
      </c>
      <c r="DB122">
        <f>AU122*'body umiestnenia'!$F$14</f>
        <v>0</v>
      </c>
      <c r="DC122">
        <f>AV122*'body umiestnenia'!$G$3</f>
        <v>0</v>
      </c>
      <c r="DD122">
        <f>AW122*'body umiestnenia'!$G$4</f>
        <v>0</v>
      </c>
      <c r="DE122">
        <f>AX122*'body umiestnenia'!$G$5</f>
        <v>0</v>
      </c>
      <c r="DF122">
        <f>AY122*'body umiestnenia'!$G$6</f>
        <v>0</v>
      </c>
      <c r="DG122">
        <f>AZ122*'body umiestnenia'!$G$7</f>
        <v>0</v>
      </c>
      <c r="DH122">
        <f>BA122*'body umiestnenia'!$G$8</f>
        <v>0</v>
      </c>
      <c r="DI122">
        <f>BB122*'body umiestnenia'!$G$9</f>
        <v>0</v>
      </c>
      <c r="DJ122">
        <f>BC122*'body umiestnenia'!$G$10</f>
        <v>0</v>
      </c>
      <c r="DK122">
        <f t="shared" si="5"/>
        <v>0</v>
      </c>
      <c r="DL122">
        <f t="shared" si="6"/>
        <v>0</v>
      </c>
      <c r="DM122">
        <f t="shared" si="7"/>
        <v>0</v>
      </c>
      <c r="DN122">
        <f t="shared" si="8"/>
        <v>0</v>
      </c>
      <c r="DO122">
        <f t="shared" si="9"/>
        <v>0</v>
      </c>
    </row>
    <row r="123" spans="1:119" x14ac:dyDescent="0.3">
      <c r="A123" s="36" t="s">
        <v>107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6"/>
      <c r="M123" s="6"/>
      <c r="N123" s="6"/>
      <c r="O123" s="6"/>
      <c r="P123" s="6"/>
      <c r="Q123" s="5"/>
      <c r="R123" s="5"/>
      <c r="S123" s="5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11"/>
      <c r="AW123" s="11"/>
      <c r="AX123" s="11"/>
      <c r="AY123" s="11"/>
      <c r="AZ123" s="11"/>
      <c r="BA123" s="11"/>
      <c r="BB123" s="11"/>
      <c r="BC123" s="11"/>
      <c r="BE123" s="1"/>
      <c r="BF123" s="1"/>
      <c r="BG123" s="1"/>
      <c r="BI123">
        <f>B123*'body umiestnenia'!$B$3</f>
        <v>0</v>
      </c>
      <c r="BJ123">
        <f>C123*'body umiestnenia'!$B$4</f>
        <v>0</v>
      </c>
      <c r="BK123">
        <f>D123*'body umiestnenia'!$B$5</f>
        <v>0</v>
      </c>
      <c r="BL123">
        <f>E123*'body umiestnenia'!$B$6</f>
        <v>0</v>
      </c>
      <c r="BM123">
        <f>F123*'body umiestnenia'!$B$7</f>
        <v>0</v>
      </c>
      <c r="BN123">
        <f>G123*'body umiestnenia'!$B$8</f>
        <v>0</v>
      </c>
      <c r="BO123">
        <f>H123*'body umiestnenia'!$B$9</f>
        <v>0</v>
      </c>
      <c r="BP123">
        <f>I123*'body umiestnenia'!$B$10</f>
        <v>0</v>
      </c>
      <c r="BQ123">
        <f>J123*'body umiestnenia'!$B$11</f>
        <v>0</v>
      </c>
      <c r="BR123">
        <f>K123*'body umiestnenia'!$B$12</f>
        <v>0</v>
      </c>
      <c r="BS123">
        <f>L123*'body umiestnenia'!$C$3</f>
        <v>0</v>
      </c>
      <c r="BT123">
        <f>M123*'body umiestnenia'!$C$4</f>
        <v>0</v>
      </c>
      <c r="BU123">
        <f>N123*'body umiestnenia'!$C$5</f>
        <v>0</v>
      </c>
      <c r="BV123">
        <f>O123*'body umiestnenia'!$C$6</f>
        <v>0</v>
      </c>
      <c r="BW123">
        <f>P123*'body umiestnenia'!$C$7</f>
        <v>0</v>
      </c>
      <c r="BX123">
        <f>Q123*'body umiestnenia'!$D$3</f>
        <v>0</v>
      </c>
      <c r="BY123">
        <f>R123*'body umiestnenia'!$D$4</f>
        <v>0</v>
      </c>
      <c r="BZ123">
        <f>S123*'body umiestnenia'!$D$5</f>
        <v>0</v>
      </c>
      <c r="CA123">
        <f>T123*'body umiestnenia'!$E$3</f>
        <v>0</v>
      </c>
      <c r="CB123">
        <f>U123*'body umiestnenia'!$E$4</f>
        <v>0</v>
      </c>
      <c r="CC123">
        <f>V123*'body umiestnenia'!$E$5</f>
        <v>0</v>
      </c>
      <c r="CD123">
        <f>W123*'body umiestnenia'!$E$6</f>
        <v>0</v>
      </c>
      <c r="CE123">
        <f>X123*'body umiestnenia'!$E$7</f>
        <v>0</v>
      </c>
      <c r="CF123">
        <f>Y123*'body umiestnenia'!$E$8</f>
        <v>0</v>
      </c>
      <c r="CG123">
        <f>Z123*'body umiestnenia'!$E$9</f>
        <v>0</v>
      </c>
      <c r="CH123">
        <f>AA123*'body umiestnenia'!$E$10</f>
        <v>0</v>
      </c>
      <c r="CI123">
        <f>AB123*'body umiestnenia'!$E$11</f>
        <v>0</v>
      </c>
      <c r="CJ123">
        <f>AC123*'body umiestnenia'!$E$12</f>
        <v>0</v>
      </c>
      <c r="CK123">
        <f>AD123*'body umiestnenia'!$E$13</f>
        <v>0</v>
      </c>
      <c r="CL123">
        <f>AE123*'body umiestnenia'!$E$14</f>
        <v>0</v>
      </c>
      <c r="CM123">
        <f>AF123*'body umiestnenia'!$E$15</f>
        <v>0</v>
      </c>
      <c r="CN123">
        <f>AG123*'body umiestnenia'!$E$16</f>
        <v>0</v>
      </c>
      <c r="CO123">
        <f>AH123*'body umiestnenia'!$E$17</f>
        <v>0</v>
      </c>
      <c r="CP123">
        <f>AI123*'body umiestnenia'!$E$18</f>
        <v>0</v>
      </c>
      <c r="CQ123">
        <f>AJ123*'body umiestnenia'!$F$3</f>
        <v>0</v>
      </c>
      <c r="CR123">
        <f>AK123*'body umiestnenia'!$F$4</f>
        <v>0</v>
      </c>
      <c r="CS123">
        <f>AL123*'body umiestnenia'!$F$5</f>
        <v>0</v>
      </c>
      <c r="CT123">
        <f>AM123*'body umiestnenia'!$F$6</f>
        <v>0</v>
      </c>
      <c r="CU123">
        <f>AN123*'body umiestnenia'!$F$7</f>
        <v>0</v>
      </c>
      <c r="CV123">
        <f>AO123*'body umiestnenia'!$F$8</f>
        <v>0</v>
      </c>
      <c r="CW123">
        <f>AP123*'body umiestnenia'!$F$9</f>
        <v>0</v>
      </c>
      <c r="CX123">
        <f>AQ123*'body umiestnenia'!$F$10</f>
        <v>0</v>
      </c>
      <c r="CY123">
        <f>AR123*'body umiestnenia'!$F$11</f>
        <v>0</v>
      </c>
      <c r="CZ123">
        <f>AS123*'body umiestnenia'!$F$12</f>
        <v>0</v>
      </c>
      <c r="DA123">
        <f>AT123*'body umiestnenia'!$F$13</f>
        <v>0</v>
      </c>
      <c r="DB123">
        <f>AU123*'body umiestnenia'!$F$14</f>
        <v>0</v>
      </c>
      <c r="DC123">
        <f>AV123*'body umiestnenia'!$G$3</f>
        <v>0</v>
      </c>
      <c r="DD123">
        <f>AW123*'body umiestnenia'!$G$4</f>
        <v>0</v>
      </c>
      <c r="DE123">
        <f>AX123*'body umiestnenia'!$G$5</f>
        <v>0</v>
      </c>
      <c r="DF123">
        <f>AY123*'body umiestnenia'!$G$6</f>
        <v>0</v>
      </c>
      <c r="DG123">
        <f>AZ123*'body umiestnenia'!$G$7</f>
        <v>0</v>
      </c>
      <c r="DH123">
        <f>BA123*'body umiestnenia'!$G$8</f>
        <v>0</v>
      </c>
      <c r="DI123">
        <f>BB123*'body umiestnenia'!$G$9</f>
        <v>0</v>
      </c>
      <c r="DJ123">
        <f>BC123*'body umiestnenia'!$G$10</f>
        <v>0</v>
      </c>
      <c r="DK123">
        <f t="shared" si="5"/>
        <v>0</v>
      </c>
      <c r="DL123">
        <f t="shared" si="6"/>
        <v>0</v>
      </c>
      <c r="DM123">
        <f t="shared" si="7"/>
        <v>0</v>
      </c>
      <c r="DN123">
        <f t="shared" si="8"/>
        <v>0</v>
      </c>
      <c r="DO123">
        <f t="shared" si="9"/>
        <v>0</v>
      </c>
    </row>
    <row r="124" spans="1:119" x14ac:dyDescent="0.3">
      <c r="A124" s="36" t="s">
        <v>202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6"/>
      <c r="M124" s="6"/>
      <c r="N124" s="6"/>
      <c r="O124" s="6"/>
      <c r="P124" s="6"/>
      <c r="Q124" s="5"/>
      <c r="R124" s="5"/>
      <c r="S124" s="5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11"/>
      <c r="AW124" s="11"/>
      <c r="AX124" s="11"/>
      <c r="AY124" s="11"/>
      <c r="AZ124" s="11"/>
      <c r="BA124" s="11"/>
      <c r="BB124" s="11"/>
      <c r="BC124" s="11"/>
      <c r="BE124" s="1"/>
      <c r="BF124" s="1"/>
      <c r="BG124" s="1"/>
      <c r="BI124">
        <f>B124*'body umiestnenia'!$B$3</f>
        <v>0</v>
      </c>
      <c r="BJ124">
        <f>C124*'body umiestnenia'!$B$4</f>
        <v>0</v>
      </c>
      <c r="BK124">
        <f>D124*'body umiestnenia'!$B$5</f>
        <v>0</v>
      </c>
      <c r="BL124">
        <f>E124*'body umiestnenia'!$B$6</f>
        <v>0</v>
      </c>
      <c r="BM124">
        <f>F124*'body umiestnenia'!$B$7</f>
        <v>0</v>
      </c>
      <c r="BN124">
        <f>G124*'body umiestnenia'!$B$8</f>
        <v>0</v>
      </c>
      <c r="BO124">
        <f>H124*'body umiestnenia'!$B$9</f>
        <v>0</v>
      </c>
      <c r="BP124">
        <f>I124*'body umiestnenia'!$B$10</f>
        <v>0</v>
      </c>
      <c r="BQ124">
        <f>J124*'body umiestnenia'!$B$11</f>
        <v>0</v>
      </c>
      <c r="BR124">
        <f>K124*'body umiestnenia'!$B$12</f>
        <v>0</v>
      </c>
      <c r="BS124">
        <f>L124*'body umiestnenia'!$C$3</f>
        <v>0</v>
      </c>
      <c r="BT124">
        <f>M124*'body umiestnenia'!$C$4</f>
        <v>0</v>
      </c>
      <c r="BU124">
        <f>N124*'body umiestnenia'!$C$5</f>
        <v>0</v>
      </c>
      <c r="BV124">
        <f>O124*'body umiestnenia'!$C$6</f>
        <v>0</v>
      </c>
      <c r="BW124">
        <f>P124*'body umiestnenia'!$C$7</f>
        <v>0</v>
      </c>
      <c r="BX124">
        <f>Q124*'body umiestnenia'!$D$3</f>
        <v>0</v>
      </c>
      <c r="BY124">
        <f>R124*'body umiestnenia'!$D$4</f>
        <v>0</v>
      </c>
      <c r="BZ124">
        <f>S124*'body umiestnenia'!$D$5</f>
        <v>0</v>
      </c>
      <c r="CA124">
        <f>T124*'body umiestnenia'!$E$3</f>
        <v>0</v>
      </c>
      <c r="CB124">
        <f>U124*'body umiestnenia'!$E$4</f>
        <v>0</v>
      </c>
      <c r="CC124">
        <f>V124*'body umiestnenia'!$E$5</f>
        <v>0</v>
      </c>
      <c r="CD124">
        <f>W124*'body umiestnenia'!$E$6</f>
        <v>0</v>
      </c>
      <c r="CE124">
        <f>X124*'body umiestnenia'!$E$7</f>
        <v>0</v>
      </c>
      <c r="CF124">
        <f>Y124*'body umiestnenia'!$E$8</f>
        <v>0</v>
      </c>
      <c r="CG124">
        <f>Z124*'body umiestnenia'!$E$9</f>
        <v>0</v>
      </c>
      <c r="CH124">
        <f>AA124*'body umiestnenia'!$E$10</f>
        <v>0</v>
      </c>
      <c r="CI124">
        <f>AB124*'body umiestnenia'!$E$11</f>
        <v>0</v>
      </c>
      <c r="CJ124">
        <f>AC124*'body umiestnenia'!$E$12</f>
        <v>0</v>
      </c>
      <c r="CK124">
        <f>AD124*'body umiestnenia'!$E$13</f>
        <v>0</v>
      </c>
      <c r="CL124">
        <f>AE124*'body umiestnenia'!$E$14</f>
        <v>0</v>
      </c>
      <c r="CM124">
        <f>AF124*'body umiestnenia'!$E$15</f>
        <v>0</v>
      </c>
      <c r="CN124">
        <f>AG124*'body umiestnenia'!$E$16</f>
        <v>0</v>
      </c>
      <c r="CO124">
        <f>AH124*'body umiestnenia'!$E$17</f>
        <v>0</v>
      </c>
      <c r="CP124">
        <f>AI124*'body umiestnenia'!$E$18</f>
        <v>0</v>
      </c>
      <c r="CQ124">
        <f>AJ124*'body umiestnenia'!$F$3</f>
        <v>0</v>
      </c>
      <c r="CR124">
        <f>AK124*'body umiestnenia'!$F$4</f>
        <v>0</v>
      </c>
      <c r="CS124">
        <f>AL124*'body umiestnenia'!$F$5</f>
        <v>0</v>
      </c>
      <c r="CT124">
        <f>AM124*'body umiestnenia'!$F$6</f>
        <v>0</v>
      </c>
      <c r="CU124">
        <f>AN124*'body umiestnenia'!$F$7</f>
        <v>0</v>
      </c>
      <c r="CV124">
        <f>AO124*'body umiestnenia'!$F$8</f>
        <v>0</v>
      </c>
      <c r="CW124">
        <f>AP124*'body umiestnenia'!$F$9</f>
        <v>0</v>
      </c>
      <c r="CX124">
        <f>AQ124*'body umiestnenia'!$F$10</f>
        <v>0</v>
      </c>
      <c r="CY124">
        <f>AR124*'body umiestnenia'!$F$11</f>
        <v>0</v>
      </c>
      <c r="CZ124">
        <f>AS124*'body umiestnenia'!$F$12</f>
        <v>0</v>
      </c>
      <c r="DA124">
        <f>AT124*'body umiestnenia'!$F$13</f>
        <v>0</v>
      </c>
      <c r="DB124">
        <f>AU124*'body umiestnenia'!$F$14</f>
        <v>0</v>
      </c>
      <c r="DC124">
        <f>AV124*'body umiestnenia'!$G$3</f>
        <v>0</v>
      </c>
      <c r="DD124">
        <f>AW124*'body umiestnenia'!$G$4</f>
        <v>0</v>
      </c>
      <c r="DE124">
        <f>AX124*'body umiestnenia'!$G$5</f>
        <v>0</v>
      </c>
      <c r="DF124">
        <f>AY124*'body umiestnenia'!$G$6</f>
        <v>0</v>
      </c>
      <c r="DG124">
        <f>AZ124*'body umiestnenia'!$G$7</f>
        <v>0</v>
      </c>
      <c r="DH124">
        <f>BA124*'body umiestnenia'!$G$8</f>
        <v>0</v>
      </c>
      <c r="DI124">
        <f>BB124*'body umiestnenia'!$G$9</f>
        <v>0</v>
      </c>
      <c r="DJ124">
        <f>BC124*'body umiestnenia'!$G$10</f>
        <v>0</v>
      </c>
      <c r="DK124">
        <f t="shared" si="5"/>
        <v>0</v>
      </c>
      <c r="DL124">
        <f t="shared" si="6"/>
        <v>0</v>
      </c>
      <c r="DM124">
        <f t="shared" si="7"/>
        <v>0</v>
      </c>
      <c r="DN124">
        <f t="shared" si="8"/>
        <v>0</v>
      </c>
      <c r="DO124">
        <f t="shared" si="9"/>
        <v>0</v>
      </c>
    </row>
    <row r="125" spans="1:119" x14ac:dyDescent="0.3">
      <c r="A125" s="36" t="s">
        <v>203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6"/>
      <c r="M125" s="6"/>
      <c r="N125" s="6"/>
      <c r="O125" s="6"/>
      <c r="P125" s="6"/>
      <c r="Q125" s="5"/>
      <c r="R125" s="5"/>
      <c r="S125" s="5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11"/>
      <c r="AW125" s="11"/>
      <c r="AX125" s="11"/>
      <c r="AY125" s="11"/>
      <c r="AZ125" s="11"/>
      <c r="BA125" s="11"/>
      <c r="BB125" s="11"/>
      <c r="BC125" s="11"/>
      <c r="BE125" s="1"/>
      <c r="BF125" s="1"/>
      <c r="BG125" s="1"/>
      <c r="BI125">
        <f>B125*'body umiestnenia'!$B$3</f>
        <v>0</v>
      </c>
      <c r="BJ125">
        <f>C125*'body umiestnenia'!$B$4</f>
        <v>0</v>
      </c>
      <c r="BK125">
        <f>D125*'body umiestnenia'!$B$5</f>
        <v>0</v>
      </c>
      <c r="BL125">
        <f>E125*'body umiestnenia'!$B$6</f>
        <v>0</v>
      </c>
      <c r="BM125">
        <f>F125*'body umiestnenia'!$B$7</f>
        <v>0</v>
      </c>
      <c r="BN125">
        <f>G125*'body umiestnenia'!$B$8</f>
        <v>0</v>
      </c>
      <c r="BO125">
        <f>H125*'body umiestnenia'!$B$9</f>
        <v>0</v>
      </c>
      <c r="BP125">
        <f>I125*'body umiestnenia'!$B$10</f>
        <v>0</v>
      </c>
      <c r="BQ125">
        <f>J125*'body umiestnenia'!$B$11</f>
        <v>0</v>
      </c>
      <c r="BR125">
        <f>K125*'body umiestnenia'!$B$12</f>
        <v>0</v>
      </c>
      <c r="BS125">
        <f>L125*'body umiestnenia'!$C$3</f>
        <v>0</v>
      </c>
      <c r="BT125">
        <f>M125*'body umiestnenia'!$C$4</f>
        <v>0</v>
      </c>
      <c r="BU125">
        <f>N125*'body umiestnenia'!$C$5</f>
        <v>0</v>
      </c>
      <c r="BV125">
        <f>O125*'body umiestnenia'!$C$6</f>
        <v>0</v>
      </c>
      <c r="BW125">
        <f>P125*'body umiestnenia'!$C$7</f>
        <v>0</v>
      </c>
      <c r="BX125">
        <f>Q125*'body umiestnenia'!$D$3</f>
        <v>0</v>
      </c>
      <c r="BY125">
        <f>R125*'body umiestnenia'!$D$4</f>
        <v>0</v>
      </c>
      <c r="BZ125">
        <f>S125*'body umiestnenia'!$D$5</f>
        <v>0</v>
      </c>
      <c r="CA125">
        <f>T125*'body umiestnenia'!$E$3</f>
        <v>0</v>
      </c>
      <c r="CB125">
        <f>U125*'body umiestnenia'!$E$4</f>
        <v>0</v>
      </c>
      <c r="CC125">
        <f>V125*'body umiestnenia'!$E$5</f>
        <v>0</v>
      </c>
      <c r="CD125">
        <f>W125*'body umiestnenia'!$E$6</f>
        <v>0</v>
      </c>
      <c r="CE125">
        <f>X125*'body umiestnenia'!$E$7</f>
        <v>0</v>
      </c>
      <c r="CF125">
        <f>Y125*'body umiestnenia'!$E$8</f>
        <v>0</v>
      </c>
      <c r="CG125">
        <f>Z125*'body umiestnenia'!$E$9</f>
        <v>0</v>
      </c>
      <c r="CH125">
        <f>AA125*'body umiestnenia'!$E$10</f>
        <v>0</v>
      </c>
      <c r="CI125">
        <f>AB125*'body umiestnenia'!$E$11</f>
        <v>0</v>
      </c>
      <c r="CJ125">
        <f>AC125*'body umiestnenia'!$E$12</f>
        <v>0</v>
      </c>
      <c r="CK125">
        <f>AD125*'body umiestnenia'!$E$13</f>
        <v>0</v>
      </c>
      <c r="CL125">
        <f>AE125*'body umiestnenia'!$E$14</f>
        <v>0</v>
      </c>
      <c r="CM125">
        <f>AF125*'body umiestnenia'!$E$15</f>
        <v>0</v>
      </c>
      <c r="CN125">
        <f>AG125*'body umiestnenia'!$E$16</f>
        <v>0</v>
      </c>
      <c r="CO125">
        <f>AH125*'body umiestnenia'!$E$17</f>
        <v>0</v>
      </c>
      <c r="CP125">
        <f>AI125*'body umiestnenia'!$E$18</f>
        <v>0</v>
      </c>
      <c r="CQ125">
        <f>AJ125*'body umiestnenia'!$F$3</f>
        <v>0</v>
      </c>
      <c r="CR125">
        <f>AK125*'body umiestnenia'!$F$4</f>
        <v>0</v>
      </c>
      <c r="CS125">
        <f>AL125*'body umiestnenia'!$F$5</f>
        <v>0</v>
      </c>
      <c r="CT125">
        <f>AM125*'body umiestnenia'!$F$6</f>
        <v>0</v>
      </c>
      <c r="CU125">
        <f>AN125*'body umiestnenia'!$F$7</f>
        <v>0</v>
      </c>
      <c r="CV125">
        <f>AO125*'body umiestnenia'!$F$8</f>
        <v>0</v>
      </c>
      <c r="CW125">
        <f>AP125*'body umiestnenia'!$F$9</f>
        <v>0</v>
      </c>
      <c r="CX125">
        <f>AQ125*'body umiestnenia'!$F$10</f>
        <v>0</v>
      </c>
      <c r="CY125">
        <f>AR125*'body umiestnenia'!$F$11</f>
        <v>0</v>
      </c>
      <c r="CZ125">
        <f>AS125*'body umiestnenia'!$F$12</f>
        <v>0</v>
      </c>
      <c r="DA125">
        <f>AT125*'body umiestnenia'!$F$13</f>
        <v>0</v>
      </c>
      <c r="DB125">
        <f>AU125*'body umiestnenia'!$F$14</f>
        <v>0</v>
      </c>
      <c r="DC125">
        <f>AV125*'body umiestnenia'!$G$3</f>
        <v>0</v>
      </c>
      <c r="DD125">
        <f>AW125*'body umiestnenia'!$G$4</f>
        <v>0</v>
      </c>
      <c r="DE125">
        <f>AX125*'body umiestnenia'!$G$5</f>
        <v>0</v>
      </c>
      <c r="DF125">
        <f>AY125*'body umiestnenia'!$G$6</f>
        <v>0</v>
      </c>
      <c r="DG125">
        <f>AZ125*'body umiestnenia'!$G$7</f>
        <v>0</v>
      </c>
      <c r="DH125">
        <f>BA125*'body umiestnenia'!$G$8</f>
        <v>0</v>
      </c>
      <c r="DI125">
        <f>BB125*'body umiestnenia'!$G$9</f>
        <v>0</v>
      </c>
      <c r="DJ125">
        <f>BC125*'body umiestnenia'!$G$10</f>
        <v>0</v>
      </c>
      <c r="DK125">
        <f t="shared" si="5"/>
        <v>0</v>
      </c>
      <c r="DL125">
        <f t="shared" si="6"/>
        <v>0</v>
      </c>
      <c r="DM125">
        <f t="shared" si="7"/>
        <v>0</v>
      </c>
      <c r="DN125">
        <f t="shared" si="8"/>
        <v>0</v>
      </c>
      <c r="DO125">
        <f t="shared" si="9"/>
        <v>0</v>
      </c>
    </row>
    <row r="126" spans="1:119" x14ac:dyDescent="0.3">
      <c r="A126" s="106" t="s">
        <v>108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6"/>
      <c r="M126" s="6"/>
      <c r="N126" s="6"/>
      <c r="O126" s="6"/>
      <c r="P126" s="6"/>
      <c r="Q126" s="5"/>
      <c r="R126" s="5"/>
      <c r="S126" s="5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11"/>
      <c r="AW126" s="11"/>
      <c r="AX126" s="11"/>
      <c r="AY126" s="11"/>
      <c r="AZ126" s="11"/>
      <c r="BA126" s="11"/>
      <c r="BB126" s="11"/>
      <c r="BC126" s="11"/>
      <c r="BE126" s="1"/>
      <c r="BF126" s="1"/>
      <c r="BG126" s="1"/>
      <c r="BI126">
        <f>B126*'body umiestnenia'!$B$3</f>
        <v>0</v>
      </c>
      <c r="BJ126">
        <f>C126*'body umiestnenia'!$B$4</f>
        <v>0</v>
      </c>
      <c r="BK126">
        <f>D126*'body umiestnenia'!$B$5</f>
        <v>0</v>
      </c>
      <c r="BL126">
        <f>E126*'body umiestnenia'!$B$6</f>
        <v>0</v>
      </c>
      <c r="BM126">
        <f>F126*'body umiestnenia'!$B$7</f>
        <v>0</v>
      </c>
      <c r="BN126">
        <f>G126*'body umiestnenia'!$B$8</f>
        <v>0</v>
      </c>
      <c r="BO126">
        <f>H126*'body umiestnenia'!$B$9</f>
        <v>0</v>
      </c>
      <c r="BP126">
        <f>I126*'body umiestnenia'!$B$10</f>
        <v>0</v>
      </c>
      <c r="BQ126">
        <f>J126*'body umiestnenia'!$B$11</f>
        <v>0</v>
      </c>
      <c r="BR126">
        <f>K126*'body umiestnenia'!$B$12</f>
        <v>0</v>
      </c>
      <c r="BS126">
        <f>L126*'body umiestnenia'!$C$3</f>
        <v>0</v>
      </c>
      <c r="BT126">
        <f>M126*'body umiestnenia'!$C$4</f>
        <v>0</v>
      </c>
      <c r="BU126">
        <f>N126*'body umiestnenia'!$C$5</f>
        <v>0</v>
      </c>
      <c r="BV126">
        <f>O126*'body umiestnenia'!$C$6</f>
        <v>0</v>
      </c>
      <c r="BW126">
        <f>P126*'body umiestnenia'!$C$7</f>
        <v>0</v>
      </c>
      <c r="BX126">
        <f>Q126*'body umiestnenia'!$D$3</f>
        <v>0</v>
      </c>
      <c r="BY126">
        <f>R126*'body umiestnenia'!$D$4</f>
        <v>0</v>
      </c>
      <c r="BZ126">
        <f>S126*'body umiestnenia'!$D$5</f>
        <v>0</v>
      </c>
      <c r="CA126">
        <f>T126*'body umiestnenia'!$E$3</f>
        <v>0</v>
      </c>
      <c r="CB126">
        <f>U126*'body umiestnenia'!$E$4</f>
        <v>0</v>
      </c>
      <c r="CC126">
        <f>V126*'body umiestnenia'!$E$5</f>
        <v>0</v>
      </c>
      <c r="CD126">
        <f>W126*'body umiestnenia'!$E$6</f>
        <v>0</v>
      </c>
      <c r="CE126">
        <f>X126*'body umiestnenia'!$E$7</f>
        <v>0</v>
      </c>
      <c r="CF126">
        <f>Y126*'body umiestnenia'!$E$8</f>
        <v>0</v>
      </c>
      <c r="CG126">
        <f>Z126*'body umiestnenia'!$E$9</f>
        <v>0</v>
      </c>
      <c r="CH126">
        <f>AA126*'body umiestnenia'!$E$10</f>
        <v>0</v>
      </c>
      <c r="CI126">
        <f>AB126*'body umiestnenia'!$E$11</f>
        <v>0</v>
      </c>
      <c r="CJ126">
        <f>AC126*'body umiestnenia'!$E$12</f>
        <v>0</v>
      </c>
      <c r="CK126">
        <f>AD126*'body umiestnenia'!$E$13</f>
        <v>0</v>
      </c>
      <c r="CL126">
        <f>AE126*'body umiestnenia'!$E$14</f>
        <v>0</v>
      </c>
      <c r="CM126">
        <f>AF126*'body umiestnenia'!$E$15</f>
        <v>0</v>
      </c>
      <c r="CN126">
        <f>AG126*'body umiestnenia'!$E$16</f>
        <v>0</v>
      </c>
      <c r="CO126">
        <f>AH126*'body umiestnenia'!$E$17</f>
        <v>0</v>
      </c>
      <c r="CP126">
        <f>AI126*'body umiestnenia'!$E$18</f>
        <v>0</v>
      </c>
      <c r="CQ126">
        <f>AJ126*'body umiestnenia'!$F$3</f>
        <v>0</v>
      </c>
      <c r="CR126">
        <f>AK126*'body umiestnenia'!$F$4</f>
        <v>0</v>
      </c>
      <c r="CS126">
        <f>AL126*'body umiestnenia'!$F$5</f>
        <v>0</v>
      </c>
      <c r="CT126">
        <f>AM126*'body umiestnenia'!$F$6</f>
        <v>0</v>
      </c>
      <c r="CU126">
        <f>AN126*'body umiestnenia'!$F$7</f>
        <v>0</v>
      </c>
      <c r="CV126">
        <f>AO126*'body umiestnenia'!$F$8</f>
        <v>0</v>
      </c>
      <c r="CW126">
        <f>AP126*'body umiestnenia'!$F$9</f>
        <v>0</v>
      </c>
      <c r="CX126">
        <f>AQ126*'body umiestnenia'!$F$10</f>
        <v>0</v>
      </c>
      <c r="CY126">
        <f>AR126*'body umiestnenia'!$F$11</f>
        <v>0</v>
      </c>
      <c r="CZ126">
        <f>AS126*'body umiestnenia'!$F$12</f>
        <v>0</v>
      </c>
      <c r="DA126">
        <f>AT126*'body umiestnenia'!$F$13</f>
        <v>0</v>
      </c>
      <c r="DB126">
        <f>AU126*'body umiestnenia'!$F$14</f>
        <v>0</v>
      </c>
      <c r="DC126">
        <f>AV126*'body umiestnenia'!$G$3</f>
        <v>0</v>
      </c>
      <c r="DD126">
        <f>AW126*'body umiestnenia'!$G$4</f>
        <v>0</v>
      </c>
      <c r="DE126">
        <f>AX126*'body umiestnenia'!$G$5</f>
        <v>0</v>
      </c>
      <c r="DF126">
        <f>AY126*'body umiestnenia'!$G$6</f>
        <v>0</v>
      </c>
      <c r="DG126">
        <f>AZ126*'body umiestnenia'!$G$7</f>
        <v>0</v>
      </c>
      <c r="DH126">
        <f>BA126*'body umiestnenia'!$G$8</f>
        <v>0</v>
      </c>
      <c r="DI126">
        <f>BB126*'body umiestnenia'!$G$9</f>
        <v>0</v>
      </c>
      <c r="DJ126">
        <f>BC126*'body umiestnenia'!$G$10</f>
        <v>0</v>
      </c>
      <c r="DK126">
        <f t="shared" si="5"/>
        <v>0</v>
      </c>
      <c r="DL126">
        <f t="shared" si="6"/>
        <v>0</v>
      </c>
      <c r="DM126">
        <f t="shared" si="7"/>
        <v>0</v>
      </c>
      <c r="DN126">
        <f t="shared" si="8"/>
        <v>0</v>
      </c>
      <c r="DO126">
        <f t="shared" si="9"/>
        <v>0</v>
      </c>
    </row>
    <row r="127" spans="1:119" x14ac:dyDescent="0.3">
      <c r="A127" s="16" t="s">
        <v>204</v>
      </c>
      <c r="B127" s="5"/>
      <c r="C127" s="5"/>
      <c r="D127" s="5"/>
      <c r="E127" s="5">
        <v>1</v>
      </c>
      <c r="F127" s="5"/>
      <c r="G127" s="5"/>
      <c r="H127" s="5"/>
      <c r="I127" s="5"/>
      <c r="J127" s="5"/>
      <c r="K127" s="5"/>
      <c r="L127" s="6"/>
      <c r="M127" s="6"/>
      <c r="N127" s="6"/>
      <c r="O127" s="6"/>
      <c r="P127" s="6"/>
      <c r="Q127" s="5"/>
      <c r="R127" s="5"/>
      <c r="S127" s="5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11"/>
      <c r="AW127" s="11"/>
      <c r="AX127" s="11"/>
      <c r="AY127" s="11"/>
      <c r="AZ127" s="11"/>
      <c r="BA127" s="11"/>
      <c r="BB127" s="11"/>
      <c r="BC127" s="11"/>
      <c r="BE127" s="1"/>
      <c r="BF127" s="1"/>
      <c r="BG127" s="1"/>
      <c r="BI127">
        <f>B127*'body umiestnenia'!$B$3</f>
        <v>0</v>
      </c>
      <c r="BJ127">
        <f>C127*'body umiestnenia'!$B$4</f>
        <v>0</v>
      </c>
      <c r="BK127">
        <f>D127*'body umiestnenia'!$B$5</f>
        <v>0</v>
      </c>
      <c r="BL127">
        <f>E127*'body umiestnenia'!$B$6</f>
        <v>17</v>
      </c>
      <c r="BM127">
        <f>F127*'body umiestnenia'!$B$7</f>
        <v>0</v>
      </c>
      <c r="BN127">
        <f>G127*'body umiestnenia'!$B$8</f>
        <v>0</v>
      </c>
      <c r="BO127">
        <f>H127*'body umiestnenia'!$B$9</f>
        <v>0</v>
      </c>
      <c r="BP127">
        <f>I127*'body umiestnenia'!$B$10</f>
        <v>0</v>
      </c>
      <c r="BQ127">
        <f>J127*'body umiestnenia'!$B$11</f>
        <v>0</v>
      </c>
      <c r="BR127">
        <f>K127*'body umiestnenia'!$B$12</f>
        <v>0</v>
      </c>
      <c r="BS127">
        <f>L127*'body umiestnenia'!$C$3</f>
        <v>0</v>
      </c>
      <c r="BT127">
        <f>M127*'body umiestnenia'!$C$4</f>
        <v>0</v>
      </c>
      <c r="BU127">
        <f>N127*'body umiestnenia'!$C$5</f>
        <v>0</v>
      </c>
      <c r="BV127">
        <f>O127*'body umiestnenia'!$C$6</f>
        <v>0</v>
      </c>
      <c r="BW127">
        <f>P127*'body umiestnenia'!$C$7</f>
        <v>0</v>
      </c>
      <c r="BX127">
        <f>Q127*'body umiestnenia'!$D$3</f>
        <v>0</v>
      </c>
      <c r="BY127">
        <f>R127*'body umiestnenia'!$D$4</f>
        <v>0</v>
      </c>
      <c r="BZ127">
        <f>S127*'body umiestnenia'!$D$5</f>
        <v>0</v>
      </c>
      <c r="CA127">
        <f>T127*'body umiestnenia'!$E$3</f>
        <v>0</v>
      </c>
      <c r="CB127">
        <f>U127*'body umiestnenia'!$E$4</f>
        <v>0</v>
      </c>
      <c r="CC127">
        <f>V127*'body umiestnenia'!$E$5</f>
        <v>0</v>
      </c>
      <c r="CD127">
        <f>W127*'body umiestnenia'!$E$6</f>
        <v>0</v>
      </c>
      <c r="CE127">
        <f>X127*'body umiestnenia'!$E$7</f>
        <v>0</v>
      </c>
      <c r="CF127">
        <f>Y127*'body umiestnenia'!$E$8</f>
        <v>0</v>
      </c>
      <c r="CG127">
        <f>Z127*'body umiestnenia'!$E$9</f>
        <v>0</v>
      </c>
      <c r="CH127">
        <f>AA127*'body umiestnenia'!$E$10</f>
        <v>0</v>
      </c>
      <c r="CI127">
        <f>AB127*'body umiestnenia'!$E$11</f>
        <v>0</v>
      </c>
      <c r="CJ127">
        <f>AC127*'body umiestnenia'!$E$12</f>
        <v>0</v>
      </c>
      <c r="CK127">
        <f>AD127*'body umiestnenia'!$E$13</f>
        <v>0</v>
      </c>
      <c r="CL127">
        <f>AE127*'body umiestnenia'!$E$14</f>
        <v>0</v>
      </c>
      <c r="CM127">
        <f>AF127*'body umiestnenia'!$E$15</f>
        <v>0</v>
      </c>
      <c r="CN127">
        <f>AG127*'body umiestnenia'!$E$16</f>
        <v>0</v>
      </c>
      <c r="CO127">
        <f>AH127*'body umiestnenia'!$E$17</f>
        <v>0</v>
      </c>
      <c r="CP127">
        <f>AI127*'body umiestnenia'!$E$18</f>
        <v>0</v>
      </c>
      <c r="CQ127">
        <f>AJ127*'body umiestnenia'!$F$3</f>
        <v>0</v>
      </c>
      <c r="CR127">
        <f>AK127*'body umiestnenia'!$F$4</f>
        <v>0</v>
      </c>
      <c r="CS127">
        <f>AL127*'body umiestnenia'!$F$5</f>
        <v>0</v>
      </c>
      <c r="CT127">
        <f>AM127*'body umiestnenia'!$F$6</f>
        <v>0</v>
      </c>
      <c r="CU127">
        <f>AN127*'body umiestnenia'!$F$7</f>
        <v>0</v>
      </c>
      <c r="CV127">
        <f>AO127*'body umiestnenia'!$F$8</f>
        <v>0</v>
      </c>
      <c r="CW127">
        <f>AP127*'body umiestnenia'!$F$9</f>
        <v>0</v>
      </c>
      <c r="CX127">
        <f>AQ127*'body umiestnenia'!$F$10</f>
        <v>0</v>
      </c>
      <c r="CY127">
        <f>AR127*'body umiestnenia'!$F$11</f>
        <v>0</v>
      </c>
      <c r="CZ127">
        <f>AS127*'body umiestnenia'!$F$12</f>
        <v>0</v>
      </c>
      <c r="DA127">
        <f>AT127*'body umiestnenia'!$F$13</f>
        <v>0</v>
      </c>
      <c r="DB127">
        <f>AU127*'body umiestnenia'!$F$14</f>
        <v>0</v>
      </c>
      <c r="DC127">
        <f>AV127*'body umiestnenia'!$G$3</f>
        <v>0</v>
      </c>
      <c r="DD127">
        <f>AW127*'body umiestnenia'!$G$4</f>
        <v>0</v>
      </c>
      <c r="DE127">
        <f>AX127*'body umiestnenia'!$G$5</f>
        <v>0</v>
      </c>
      <c r="DF127">
        <f>AY127*'body umiestnenia'!$G$6</f>
        <v>0</v>
      </c>
      <c r="DG127">
        <f>AZ127*'body umiestnenia'!$G$7</f>
        <v>0</v>
      </c>
      <c r="DH127">
        <f>BA127*'body umiestnenia'!$G$8</f>
        <v>0</v>
      </c>
      <c r="DI127">
        <f>BB127*'body umiestnenia'!$G$9</f>
        <v>0</v>
      </c>
      <c r="DJ127">
        <f>BC127*'body umiestnenia'!$G$10</f>
        <v>0</v>
      </c>
      <c r="DK127">
        <f t="shared" si="5"/>
        <v>0</v>
      </c>
      <c r="DL127">
        <f t="shared" si="6"/>
        <v>0</v>
      </c>
      <c r="DM127">
        <f t="shared" si="7"/>
        <v>0</v>
      </c>
      <c r="DN127">
        <f t="shared" si="8"/>
        <v>17</v>
      </c>
      <c r="DO127">
        <f t="shared" si="9"/>
        <v>1.3717421124828533</v>
      </c>
    </row>
    <row r="128" spans="1:119" x14ac:dyDescent="0.3">
      <c r="A128" s="132" t="s">
        <v>205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6"/>
      <c r="M128" s="6"/>
      <c r="N128" s="6"/>
      <c r="O128" s="6"/>
      <c r="P128" s="6">
        <v>1</v>
      </c>
      <c r="Q128" s="5"/>
      <c r="R128" s="5"/>
      <c r="S128" s="5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11"/>
      <c r="AW128" s="11"/>
      <c r="AX128" s="11"/>
      <c r="AY128" s="11"/>
      <c r="AZ128" s="11"/>
      <c r="BA128" s="11"/>
      <c r="BB128" s="11"/>
      <c r="BC128" s="11"/>
      <c r="BE128" s="1"/>
      <c r="BF128" s="1"/>
      <c r="BG128" s="1"/>
      <c r="BI128">
        <f>B128*'body umiestnenia'!$B$3</f>
        <v>0</v>
      </c>
      <c r="BJ128">
        <f>C128*'body umiestnenia'!$B$4</f>
        <v>0</v>
      </c>
      <c r="BK128">
        <f>D128*'body umiestnenia'!$B$5</f>
        <v>0</v>
      </c>
      <c r="BL128">
        <f>E128*'body umiestnenia'!$B$6</f>
        <v>0</v>
      </c>
      <c r="BM128">
        <f>F128*'body umiestnenia'!$B$7</f>
        <v>0</v>
      </c>
      <c r="BN128">
        <f>G128*'body umiestnenia'!$B$8</f>
        <v>0</v>
      </c>
      <c r="BO128">
        <f>H128*'body umiestnenia'!$B$9</f>
        <v>0</v>
      </c>
      <c r="BP128">
        <f>I128*'body umiestnenia'!$B$10</f>
        <v>0</v>
      </c>
      <c r="BQ128">
        <f>J128*'body umiestnenia'!$B$11</f>
        <v>0</v>
      </c>
      <c r="BR128">
        <f>K128*'body umiestnenia'!$B$12</f>
        <v>0</v>
      </c>
      <c r="BS128">
        <f>L128*'body umiestnenia'!$C$3</f>
        <v>0</v>
      </c>
      <c r="BT128">
        <f>M128*'body umiestnenia'!$C$4</f>
        <v>0</v>
      </c>
      <c r="BU128">
        <f>N128*'body umiestnenia'!$C$5</f>
        <v>0</v>
      </c>
      <c r="BV128">
        <f>O128*'body umiestnenia'!$C$6</f>
        <v>0</v>
      </c>
      <c r="BW128">
        <f>P128*'body umiestnenia'!$C$7</f>
        <v>6</v>
      </c>
      <c r="BX128">
        <f>Q128*'body umiestnenia'!$D$3</f>
        <v>0</v>
      </c>
      <c r="BY128">
        <f>R128*'body umiestnenia'!$D$4</f>
        <v>0</v>
      </c>
      <c r="BZ128">
        <f>S128*'body umiestnenia'!$D$5</f>
        <v>0</v>
      </c>
      <c r="CA128">
        <f>T128*'body umiestnenia'!$E$3</f>
        <v>0</v>
      </c>
      <c r="CB128">
        <f>U128*'body umiestnenia'!$E$4</f>
        <v>0</v>
      </c>
      <c r="CC128">
        <f>V128*'body umiestnenia'!$E$5</f>
        <v>0</v>
      </c>
      <c r="CD128">
        <f>W128*'body umiestnenia'!$E$6</f>
        <v>0</v>
      </c>
      <c r="CE128">
        <f>X128*'body umiestnenia'!$E$7</f>
        <v>0</v>
      </c>
      <c r="CF128">
        <f>Y128*'body umiestnenia'!$E$8</f>
        <v>0</v>
      </c>
      <c r="CG128">
        <f>Z128*'body umiestnenia'!$E$9</f>
        <v>0</v>
      </c>
      <c r="CH128">
        <f>AA128*'body umiestnenia'!$E$10</f>
        <v>0</v>
      </c>
      <c r="CI128">
        <f>AB128*'body umiestnenia'!$E$11</f>
        <v>0</v>
      </c>
      <c r="CJ128">
        <f>AC128*'body umiestnenia'!$E$12</f>
        <v>0</v>
      </c>
      <c r="CK128">
        <f>AD128*'body umiestnenia'!$E$13</f>
        <v>0</v>
      </c>
      <c r="CL128">
        <f>AE128*'body umiestnenia'!$E$14</f>
        <v>0</v>
      </c>
      <c r="CM128">
        <f>AF128*'body umiestnenia'!$E$15</f>
        <v>0</v>
      </c>
      <c r="CN128">
        <f>AG128*'body umiestnenia'!$E$16</f>
        <v>0</v>
      </c>
      <c r="CO128">
        <f>AH128*'body umiestnenia'!$E$17</f>
        <v>0</v>
      </c>
      <c r="CP128">
        <f>AI128*'body umiestnenia'!$E$18</f>
        <v>0</v>
      </c>
      <c r="CQ128">
        <f>AJ128*'body umiestnenia'!$F$3</f>
        <v>0</v>
      </c>
      <c r="CR128">
        <f>AK128*'body umiestnenia'!$F$4</f>
        <v>0</v>
      </c>
      <c r="CS128">
        <f>AL128*'body umiestnenia'!$F$5</f>
        <v>0</v>
      </c>
      <c r="CT128">
        <f>AM128*'body umiestnenia'!$F$6</f>
        <v>0</v>
      </c>
      <c r="CU128">
        <f>AN128*'body umiestnenia'!$F$7</f>
        <v>0</v>
      </c>
      <c r="CV128">
        <f>AO128*'body umiestnenia'!$F$8</f>
        <v>0</v>
      </c>
      <c r="CW128">
        <f>AP128*'body umiestnenia'!$F$9</f>
        <v>0</v>
      </c>
      <c r="CX128">
        <f>AQ128*'body umiestnenia'!$F$10</f>
        <v>0</v>
      </c>
      <c r="CY128">
        <f>AR128*'body umiestnenia'!$F$11</f>
        <v>0</v>
      </c>
      <c r="CZ128">
        <f>AS128*'body umiestnenia'!$F$12</f>
        <v>0</v>
      </c>
      <c r="DA128">
        <f>AT128*'body umiestnenia'!$F$13</f>
        <v>0</v>
      </c>
      <c r="DB128">
        <f>AU128*'body umiestnenia'!$F$14</f>
        <v>0</v>
      </c>
      <c r="DC128">
        <f>AV128*'body umiestnenia'!$G$3</f>
        <v>0</v>
      </c>
      <c r="DD128">
        <f>AW128*'body umiestnenia'!$G$4</f>
        <v>0</v>
      </c>
      <c r="DE128">
        <f>AX128*'body umiestnenia'!$G$5</f>
        <v>0</v>
      </c>
      <c r="DF128">
        <f>AY128*'body umiestnenia'!$G$6</f>
        <v>0</v>
      </c>
      <c r="DG128">
        <f>AZ128*'body umiestnenia'!$G$7</f>
        <v>0</v>
      </c>
      <c r="DH128">
        <f>BA128*'body umiestnenia'!$G$8</f>
        <v>0</v>
      </c>
      <c r="DI128">
        <f>BB128*'body umiestnenia'!$G$9</f>
        <v>0</v>
      </c>
      <c r="DJ128">
        <f>BC128*'body umiestnenia'!$G$10</f>
        <v>0</v>
      </c>
      <c r="DK128">
        <f t="shared" si="5"/>
        <v>0</v>
      </c>
      <c r="DL128">
        <f t="shared" si="6"/>
        <v>0</v>
      </c>
      <c r="DM128">
        <f t="shared" si="7"/>
        <v>0</v>
      </c>
      <c r="DN128">
        <f t="shared" si="8"/>
        <v>6</v>
      </c>
      <c r="DO128">
        <f t="shared" si="9"/>
        <v>0.48414427499394824</v>
      </c>
    </row>
    <row r="129" spans="1:119" x14ac:dyDescent="0.3">
      <c r="A129" s="36" t="s">
        <v>206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6"/>
      <c r="M129" s="6"/>
      <c r="N129" s="6"/>
      <c r="O129" s="6"/>
      <c r="P129" s="6"/>
      <c r="Q129" s="5"/>
      <c r="R129" s="5"/>
      <c r="S129" s="5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11"/>
      <c r="AW129" s="11"/>
      <c r="AX129" s="11"/>
      <c r="AY129" s="11"/>
      <c r="AZ129" s="11"/>
      <c r="BA129" s="11"/>
      <c r="BB129" s="11"/>
      <c r="BC129" s="11"/>
      <c r="BE129" s="1"/>
      <c r="BF129" s="1"/>
      <c r="BG129" s="1"/>
      <c r="BI129">
        <f>B129*'body umiestnenia'!$B$3</f>
        <v>0</v>
      </c>
      <c r="BJ129">
        <f>C129*'body umiestnenia'!$B$4</f>
        <v>0</v>
      </c>
      <c r="BK129">
        <f>D129*'body umiestnenia'!$B$5</f>
        <v>0</v>
      </c>
      <c r="BL129">
        <f>E129*'body umiestnenia'!$B$6</f>
        <v>0</v>
      </c>
      <c r="BM129">
        <f>F129*'body umiestnenia'!$B$7</f>
        <v>0</v>
      </c>
      <c r="BN129">
        <f>G129*'body umiestnenia'!$B$8</f>
        <v>0</v>
      </c>
      <c r="BO129">
        <f>H129*'body umiestnenia'!$B$9</f>
        <v>0</v>
      </c>
      <c r="BP129">
        <f>I129*'body umiestnenia'!$B$10</f>
        <v>0</v>
      </c>
      <c r="BQ129">
        <f>J129*'body umiestnenia'!$B$11</f>
        <v>0</v>
      </c>
      <c r="BR129">
        <f>K129*'body umiestnenia'!$B$12</f>
        <v>0</v>
      </c>
      <c r="BS129">
        <f>L129*'body umiestnenia'!$C$3</f>
        <v>0</v>
      </c>
      <c r="BT129">
        <f>M129*'body umiestnenia'!$C$4</f>
        <v>0</v>
      </c>
      <c r="BU129">
        <f>N129*'body umiestnenia'!$C$5</f>
        <v>0</v>
      </c>
      <c r="BV129">
        <f>O129*'body umiestnenia'!$C$6</f>
        <v>0</v>
      </c>
      <c r="BW129">
        <f>P129*'body umiestnenia'!$C$7</f>
        <v>0</v>
      </c>
      <c r="BX129">
        <f>Q129*'body umiestnenia'!$D$3</f>
        <v>0</v>
      </c>
      <c r="BY129">
        <f>R129*'body umiestnenia'!$D$4</f>
        <v>0</v>
      </c>
      <c r="BZ129">
        <f>S129*'body umiestnenia'!$D$5</f>
        <v>0</v>
      </c>
      <c r="CA129">
        <f>T129*'body umiestnenia'!$E$3</f>
        <v>0</v>
      </c>
      <c r="CB129">
        <f>U129*'body umiestnenia'!$E$4</f>
        <v>0</v>
      </c>
      <c r="CC129">
        <f>V129*'body umiestnenia'!$E$5</f>
        <v>0</v>
      </c>
      <c r="CD129">
        <f>W129*'body umiestnenia'!$E$6</f>
        <v>0</v>
      </c>
      <c r="CE129">
        <f>X129*'body umiestnenia'!$E$7</f>
        <v>0</v>
      </c>
      <c r="CF129">
        <f>Y129*'body umiestnenia'!$E$8</f>
        <v>0</v>
      </c>
      <c r="CG129">
        <f>Z129*'body umiestnenia'!$E$9</f>
        <v>0</v>
      </c>
      <c r="CH129">
        <f>AA129*'body umiestnenia'!$E$10</f>
        <v>0</v>
      </c>
      <c r="CI129">
        <f>AB129*'body umiestnenia'!$E$11</f>
        <v>0</v>
      </c>
      <c r="CJ129">
        <f>AC129*'body umiestnenia'!$E$12</f>
        <v>0</v>
      </c>
      <c r="CK129">
        <f>AD129*'body umiestnenia'!$E$13</f>
        <v>0</v>
      </c>
      <c r="CL129">
        <f>AE129*'body umiestnenia'!$E$14</f>
        <v>0</v>
      </c>
      <c r="CM129">
        <f>AF129*'body umiestnenia'!$E$15</f>
        <v>0</v>
      </c>
      <c r="CN129">
        <f>AG129*'body umiestnenia'!$E$16</f>
        <v>0</v>
      </c>
      <c r="CO129">
        <f>AH129*'body umiestnenia'!$E$17</f>
        <v>0</v>
      </c>
      <c r="CP129">
        <f>AI129*'body umiestnenia'!$E$18</f>
        <v>0</v>
      </c>
      <c r="CQ129">
        <f>AJ129*'body umiestnenia'!$F$3</f>
        <v>0</v>
      </c>
      <c r="CR129">
        <f>AK129*'body umiestnenia'!$F$4</f>
        <v>0</v>
      </c>
      <c r="CS129">
        <f>AL129*'body umiestnenia'!$F$5</f>
        <v>0</v>
      </c>
      <c r="CT129">
        <f>AM129*'body umiestnenia'!$F$6</f>
        <v>0</v>
      </c>
      <c r="CU129">
        <f>AN129*'body umiestnenia'!$F$7</f>
        <v>0</v>
      </c>
      <c r="CV129">
        <f>AO129*'body umiestnenia'!$F$8</f>
        <v>0</v>
      </c>
      <c r="CW129">
        <f>AP129*'body umiestnenia'!$F$9</f>
        <v>0</v>
      </c>
      <c r="CX129">
        <f>AQ129*'body umiestnenia'!$F$10</f>
        <v>0</v>
      </c>
      <c r="CY129">
        <f>AR129*'body umiestnenia'!$F$11</f>
        <v>0</v>
      </c>
      <c r="CZ129">
        <f>AS129*'body umiestnenia'!$F$12</f>
        <v>0</v>
      </c>
      <c r="DA129">
        <f>AT129*'body umiestnenia'!$F$13</f>
        <v>0</v>
      </c>
      <c r="DB129">
        <f>AU129*'body umiestnenia'!$F$14</f>
        <v>0</v>
      </c>
      <c r="DC129">
        <f>AV129*'body umiestnenia'!$G$3</f>
        <v>0</v>
      </c>
      <c r="DD129">
        <f>AW129*'body umiestnenia'!$G$4</f>
        <v>0</v>
      </c>
      <c r="DE129">
        <f>AX129*'body umiestnenia'!$G$5</f>
        <v>0</v>
      </c>
      <c r="DF129">
        <f>AY129*'body umiestnenia'!$G$6</f>
        <v>0</v>
      </c>
      <c r="DG129">
        <f>AZ129*'body umiestnenia'!$G$7</f>
        <v>0</v>
      </c>
      <c r="DH129">
        <f>BA129*'body umiestnenia'!$G$8</f>
        <v>0</v>
      </c>
      <c r="DI129">
        <f>BB129*'body umiestnenia'!$G$9</f>
        <v>0</v>
      </c>
      <c r="DJ129">
        <f>BC129*'body umiestnenia'!$G$10</f>
        <v>0</v>
      </c>
      <c r="DK129">
        <f t="shared" si="5"/>
        <v>0</v>
      </c>
      <c r="DL129">
        <f t="shared" si="6"/>
        <v>0</v>
      </c>
      <c r="DM129">
        <f t="shared" si="7"/>
        <v>0</v>
      </c>
      <c r="DN129">
        <f t="shared" si="8"/>
        <v>0</v>
      </c>
      <c r="DO129">
        <f t="shared" si="9"/>
        <v>0</v>
      </c>
    </row>
    <row r="130" spans="1:119" x14ac:dyDescent="0.3">
      <c r="A130" s="36" t="s">
        <v>71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6"/>
      <c r="M130" s="6"/>
      <c r="N130" s="6"/>
      <c r="O130" s="6"/>
      <c r="P130" s="6"/>
      <c r="Q130" s="5"/>
      <c r="R130" s="5"/>
      <c r="S130" s="5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11"/>
      <c r="AW130" s="11"/>
      <c r="AX130" s="11"/>
      <c r="AY130" s="11"/>
      <c r="AZ130" s="11"/>
      <c r="BA130" s="11"/>
      <c r="BB130" s="11"/>
      <c r="BC130" s="11"/>
      <c r="BE130" s="1"/>
      <c r="BF130" s="1"/>
      <c r="BG130" s="1"/>
      <c r="BI130">
        <f>B130*'body umiestnenia'!$B$3</f>
        <v>0</v>
      </c>
      <c r="BJ130">
        <f>C130*'body umiestnenia'!$B$4</f>
        <v>0</v>
      </c>
      <c r="BK130">
        <f>D130*'body umiestnenia'!$B$5</f>
        <v>0</v>
      </c>
      <c r="BL130">
        <f>E130*'body umiestnenia'!$B$6</f>
        <v>0</v>
      </c>
      <c r="BM130">
        <f>F130*'body umiestnenia'!$B$7</f>
        <v>0</v>
      </c>
      <c r="BN130">
        <f>G130*'body umiestnenia'!$B$8</f>
        <v>0</v>
      </c>
      <c r="BO130">
        <f>H130*'body umiestnenia'!$B$9</f>
        <v>0</v>
      </c>
      <c r="BP130">
        <f>I130*'body umiestnenia'!$B$10</f>
        <v>0</v>
      </c>
      <c r="BQ130">
        <f>J130*'body umiestnenia'!$B$11</f>
        <v>0</v>
      </c>
      <c r="BR130">
        <f>K130*'body umiestnenia'!$B$12</f>
        <v>0</v>
      </c>
      <c r="BS130">
        <f>L130*'body umiestnenia'!$C$3</f>
        <v>0</v>
      </c>
      <c r="BT130">
        <f>M130*'body umiestnenia'!$C$4</f>
        <v>0</v>
      </c>
      <c r="BU130">
        <f>N130*'body umiestnenia'!$C$5</f>
        <v>0</v>
      </c>
      <c r="BV130">
        <f>O130*'body umiestnenia'!$C$6</f>
        <v>0</v>
      </c>
      <c r="BW130">
        <f>P130*'body umiestnenia'!$C$7</f>
        <v>0</v>
      </c>
      <c r="BX130">
        <f>Q130*'body umiestnenia'!$D$3</f>
        <v>0</v>
      </c>
      <c r="BY130">
        <f>R130*'body umiestnenia'!$D$4</f>
        <v>0</v>
      </c>
      <c r="BZ130">
        <f>S130*'body umiestnenia'!$D$5</f>
        <v>0</v>
      </c>
      <c r="CA130">
        <f>T130*'body umiestnenia'!$E$3</f>
        <v>0</v>
      </c>
      <c r="CB130">
        <f>U130*'body umiestnenia'!$E$4</f>
        <v>0</v>
      </c>
      <c r="CC130">
        <f>V130*'body umiestnenia'!$E$5</f>
        <v>0</v>
      </c>
      <c r="CD130">
        <f>W130*'body umiestnenia'!$E$6</f>
        <v>0</v>
      </c>
      <c r="CE130">
        <f>X130*'body umiestnenia'!$E$7</f>
        <v>0</v>
      </c>
      <c r="CF130">
        <f>Y130*'body umiestnenia'!$E$8</f>
        <v>0</v>
      </c>
      <c r="CG130">
        <f>Z130*'body umiestnenia'!$E$9</f>
        <v>0</v>
      </c>
      <c r="CH130">
        <f>AA130*'body umiestnenia'!$E$10</f>
        <v>0</v>
      </c>
      <c r="CI130">
        <f>AB130*'body umiestnenia'!$E$11</f>
        <v>0</v>
      </c>
      <c r="CJ130">
        <f>AC130*'body umiestnenia'!$E$12</f>
        <v>0</v>
      </c>
      <c r="CK130">
        <f>AD130*'body umiestnenia'!$E$13</f>
        <v>0</v>
      </c>
      <c r="CL130">
        <f>AE130*'body umiestnenia'!$E$14</f>
        <v>0</v>
      </c>
      <c r="CM130">
        <f>AF130*'body umiestnenia'!$E$15</f>
        <v>0</v>
      </c>
      <c r="CN130">
        <f>AG130*'body umiestnenia'!$E$16</f>
        <v>0</v>
      </c>
      <c r="CO130">
        <f>AH130*'body umiestnenia'!$E$17</f>
        <v>0</v>
      </c>
      <c r="CP130">
        <f>AI130*'body umiestnenia'!$E$18</f>
        <v>0</v>
      </c>
      <c r="CQ130">
        <f>AJ130*'body umiestnenia'!$F$3</f>
        <v>0</v>
      </c>
      <c r="CR130">
        <f>AK130*'body umiestnenia'!$F$4</f>
        <v>0</v>
      </c>
      <c r="CS130">
        <f>AL130*'body umiestnenia'!$F$5</f>
        <v>0</v>
      </c>
      <c r="CT130">
        <f>AM130*'body umiestnenia'!$F$6</f>
        <v>0</v>
      </c>
      <c r="CU130">
        <f>AN130*'body umiestnenia'!$F$7</f>
        <v>0</v>
      </c>
      <c r="CV130">
        <f>AO130*'body umiestnenia'!$F$8</f>
        <v>0</v>
      </c>
      <c r="CW130">
        <f>AP130*'body umiestnenia'!$F$9</f>
        <v>0</v>
      </c>
      <c r="CX130">
        <f>AQ130*'body umiestnenia'!$F$10</f>
        <v>0</v>
      </c>
      <c r="CY130">
        <f>AR130*'body umiestnenia'!$F$11</f>
        <v>0</v>
      </c>
      <c r="CZ130">
        <f>AS130*'body umiestnenia'!$F$12</f>
        <v>0</v>
      </c>
      <c r="DA130">
        <f>AT130*'body umiestnenia'!$F$13</f>
        <v>0</v>
      </c>
      <c r="DB130">
        <f>AU130*'body umiestnenia'!$F$14</f>
        <v>0</v>
      </c>
      <c r="DC130">
        <f>AV130*'body umiestnenia'!$G$3</f>
        <v>0</v>
      </c>
      <c r="DD130">
        <f>AW130*'body umiestnenia'!$G$4</f>
        <v>0</v>
      </c>
      <c r="DE130">
        <f>AX130*'body umiestnenia'!$G$5</f>
        <v>0</v>
      </c>
      <c r="DF130">
        <f>AY130*'body umiestnenia'!$G$6</f>
        <v>0</v>
      </c>
      <c r="DG130">
        <f>AZ130*'body umiestnenia'!$G$7</f>
        <v>0</v>
      </c>
      <c r="DH130">
        <f>BA130*'body umiestnenia'!$G$8</f>
        <v>0</v>
      </c>
      <c r="DI130">
        <f>BB130*'body umiestnenia'!$G$9</f>
        <v>0</v>
      </c>
      <c r="DJ130">
        <f>BC130*'body umiestnenia'!$G$10</f>
        <v>0</v>
      </c>
      <c r="DK130">
        <f t="shared" si="5"/>
        <v>0</v>
      </c>
      <c r="DL130">
        <f t="shared" si="6"/>
        <v>0</v>
      </c>
      <c r="DM130">
        <f t="shared" si="7"/>
        <v>0</v>
      </c>
      <c r="DN130">
        <f t="shared" si="8"/>
        <v>0</v>
      </c>
      <c r="DO130">
        <f t="shared" si="9"/>
        <v>0</v>
      </c>
    </row>
    <row r="131" spans="1:119" x14ac:dyDescent="0.3">
      <c r="A131" s="47" t="s">
        <v>79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6"/>
      <c r="M131" s="6"/>
      <c r="N131" s="6"/>
      <c r="O131" s="6"/>
      <c r="P131" s="6"/>
      <c r="Q131" s="5"/>
      <c r="R131" s="5"/>
      <c r="S131" s="5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11"/>
      <c r="AW131" s="11"/>
      <c r="AX131" s="11"/>
      <c r="AY131" s="11"/>
      <c r="AZ131" s="11"/>
      <c r="BA131" s="11"/>
      <c r="BB131" s="11"/>
      <c r="BC131" s="11"/>
      <c r="BE131" s="1"/>
      <c r="BF131" s="1"/>
      <c r="BG131" s="1"/>
      <c r="BI131">
        <f>B131*'body umiestnenia'!$B$3</f>
        <v>0</v>
      </c>
      <c r="BJ131">
        <f>C131*'body umiestnenia'!$B$4</f>
        <v>0</v>
      </c>
      <c r="BK131">
        <f>D131*'body umiestnenia'!$B$5</f>
        <v>0</v>
      </c>
      <c r="BL131">
        <f>E131*'body umiestnenia'!$B$6</f>
        <v>0</v>
      </c>
      <c r="BM131">
        <f>F131*'body umiestnenia'!$B$7</f>
        <v>0</v>
      </c>
      <c r="BN131">
        <f>G131*'body umiestnenia'!$B$8</f>
        <v>0</v>
      </c>
      <c r="BO131">
        <f>H131*'body umiestnenia'!$B$9</f>
        <v>0</v>
      </c>
      <c r="BP131">
        <f>I131*'body umiestnenia'!$B$10</f>
        <v>0</v>
      </c>
      <c r="BQ131">
        <f>J131*'body umiestnenia'!$B$11</f>
        <v>0</v>
      </c>
      <c r="BR131">
        <f>K131*'body umiestnenia'!$B$12</f>
        <v>0</v>
      </c>
      <c r="BS131">
        <f>L131*'body umiestnenia'!$C$3</f>
        <v>0</v>
      </c>
      <c r="BT131">
        <f>M131*'body umiestnenia'!$C$4</f>
        <v>0</v>
      </c>
      <c r="BU131">
        <f>N131*'body umiestnenia'!$C$5</f>
        <v>0</v>
      </c>
      <c r="BV131">
        <f>O131*'body umiestnenia'!$C$6</f>
        <v>0</v>
      </c>
      <c r="BW131">
        <f>P131*'body umiestnenia'!$C$7</f>
        <v>0</v>
      </c>
      <c r="BX131">
        <f>Q131*'body umiestnenia'!$D$3</f>
        <v>0</v>
      </c>
      <c r="BY131">
        <f>R131*'body umiestnenia'!$D$4</f>
        <v>0</v>
      </c>
      <c r="BZ131">
        <f>S131*'body umiestnenia'!$D$5</f>
        <v>0</v>
      </c>
      <c r="CA131">
        <f>T131*'body umiestnenia'!$E$3</f>
        <v>0</v>
      </c>
      <c r="CB131">
        <f>U131*'body umiestnenia'!$E$4</f>
        <v>0</v>
      </c>
      <c r="CC131">
        <f>V131*'body umiestnenia'!$E$5</f>
        <v>0</v>
      </c>
      <c r="CD131">
        <f>W131*'body umiestnenia'!$E$6</f>
        <v>0</v>
      </c>
      <c r="CE131">
        <f>X131*'body umiestnenia'!$E$7</f>
        <v>0</v>
      </c>
      <c r="CF131">
        <f>Y131*'body umiestnenia'!$E$8</f>
        <v>0</v>
      </c>
      <c r="CG131">
        <f>Z131*'body umiestnenia'!$E$9</f>
        <v>0</v>
      </c>
      <c r="CH131">
        <f>AA131*'body umiestnenia'!$E$10</f>
        <v>0</v>
      </c>
      <c r="CI131">
        <f>AB131*'body umiestnenia'!$E$11</f>
        <v>0</v>
      </c>
      <c r="CJ131">
        <f>AC131*'body umiestnenia'!$E$12</f>
        <v>0</v>
      </c>
      <c r="CK131">
        <f>AD131*'body umiestnenia'!$E$13</f>
        <v>0</v>
      </c>
      <c r="CL131">
        <f>AE131*'body umiestnenia'!$E$14</f>
        <v>0</v>
      </c>
      <c r="CM131">
        <f>AF131*'body umiestnenia'!$E$15</f>
        <v>0</v>
      </c>
      <c r="CN131">
        <f>AG131*'body umiestnenia'!$E$16</f>
        <v>0</v>
      </c>
      <c r="CO131">
        <f>AH131*'body umiestnenia'!$E$17</f>
        <v>0</v>
      </c>
      <c r="CP131">
        <f>AI131*'body umiestnenia'!$E$18</f>
        <v>0</v>
      </c>
      <c r="CQ131">
        <f>AJ131*'body umiestnenia'!$F$3</f>
        <v>0</v>
      </c>
      <c r="CR131">
        <f>AK131*'body umiestnenia'!$F$4</f>
        <v>0</v>
      </c>
      <c r="CS131">
        <f>AL131*'body umiestnenia'!$F$5</f>
        <v>0</v>
      </c>
      <c r="CT131">
        <f>AM131*'body umiestnenia'!$F$6</f>
        <v>0</v>
      </c>
      <c r="CU131">
        <f>AN131*'body umiestnenia'!$F$7</f>
        <v>0</v>
      </c>
      <c r="CV131">
        <f>AO131*'body umiestnenia'!$F$8</f>
        <v>0</v>
      </c>
      <c r="CW131">
        <f>AP131*'body umiestnenia'!$F$9</f>
        <v>0</v>
      </c>
      <c r="CX131">
        <f>AQ131*'body umiestnenia'!$F$10</f>
        <v>0</v>
      </c>
      <c r="CY131">
        <f>AR131*'body umiestnenia'!$F$11</f>
        <v>0</v>
      </c>
      <c r="CZ131">
        <f>AS131*'body umiestnenia'!$F$12</f>
        <v>0</v>
      </c>
      <c r="DA131">
        <f>AT131*'body umiestnenia'!$F$13</f>
        <v>0</v>
      </c>
      <c r="DB131">
        <f>AU131*'body umiestnenia'!$F$14</f>
        <v>0</v>
      </c>
      <c r="DC131">
        <f>AV131*'body umiestnenia'!$G$3</f>
        <v>0</v>
      </c>
      <c r="DD131">
        <f>AW131*'body umiestnenia'!$G$4</f>
        <v>0</v>
      </c>
      <c r="DE131">
        <f>AX131*'body umiestnenia'!$G$5</f>
        <v>0</v>
      </c>
      <c r="DF131">
        <f>AY131*'body umiestnenia'!$G$6</f>
        <v>0</v>
      </c>
      <c r="DG131">
        <f>AZ131*'body umiestnenia'!$G$7</f>
        <v>0</v>
      </c>
      <c r="DH131">
        <f>BA131*'body umiestnenia'!$G$8</f>
        <v>0</v>
      </c>
      <c r="DI131">
        <f>BB131*'body umiestnenia'!$G$9</f>
        <v>0</v>
      </c>
      <c r="DJ131">
        <f>BC131*'body umiestnenia'!$G$10</f>
        <v>0</v>
      </c>
      <c r="DK131">
        <f t="shared" si="5"/>
        <v>0</v>
      </c>
      <c r="DL131">
        <f t="shared" si="6"/>
        <v>0</v>
      </c>
      <c r="DM131">
        <f t="shared" si="7"/>
        <v>0</v>
      </c>
      <c r="DN131">
        <f t="shared" si="8"/>
        <v>0</v>
      </c>
      <c r="DO131">
        <f t="shared" si="9"/>
        <v>0</v>
      </c>
    </row>
    <row r="132" spans="1:119" x14ac:dyDescent="0.3">
      <c r="A132" s="47" t="s">
        <v>150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6"/>
      <c r="M132" s="6"/>
      <c r="N132" s="6"/>
      <c r="O132" s="6"/>
      <c r="P132" s="6"/>
      <c r="Q132" s="5"/>
      <c r="R132" s="5"/>
      <c r="S132" s="5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11"/>
      <c r="AW132" s="11"/>
      <c r="AX132" s="11"/>
      <c r="AY132" s="11"/>
      <c r="AZ132" s="11"/>
      <c r="BA132" s="11"/>
      <c r="BB132" s="11"/>
      <c r="BC132" s="11"/>
      <c r="BE132" s="1"/>
      <c r="BF132" s="1"/>
      <c r="BG132" s="1"/>
      <c r="BI132">
        <f>B132*'body umiestnenia'!$B$3</f>
        <v>0</v>
      </c>
      <c r="BJ132">
        <f>C132*'body umiestnenia'!$B$4</f>
        <v>0</v>
      </c>
      <c r="BK132">
        <f>D132*'body umiestnenia'!$B$5</f>
        <v>0</v>
      </c>
      <c r="BL132">
        <f>E132*'body umiestnenia'!$B$6</f>
        <v>0</v>
      </c>
      <c r="BM132">
        <f>F132*'body umiestnenia'!$B$7</f>
        <v>0</v>
      </c>
      <c r="BN132">
        <f>G132*'body umiestnenia'!$B$8</f>
        <v>0</v>
      </c>
      <c r="BO132">
        <f>H132*'body umiestnenia'!$B$9</f>
        <v>0</v>
      </c>
      <c r="BP132">
        <f>I132*'body umiestnenia'!$B$10</f>
        <v>0</v>
      </c>
      <c r="BQ132">
        <f>J132*'body umiestnenia'!$B$11</f>
        <v>0</v>
      </c>
      <c r="BR132">
        <f>K132*'body umiestnenia'!$B$12</f>
        <v>0</v>
      </c>
      <c r="BS132">
        <f>L132*'body umiestnenia'!$C$3</f>
        <v>0</v>
      </c>
      <c r="BT132">
        <f>M132*'body umiestnenia'!$C$4</f>
        <v>0</v>
      </c>
      <c r="BU132">
        <f>N132*'body umiestnenia'!$C$5</f>
        <v>0</v>
      </c>
      <c r="BV132">
        <f>O132*'body umiestnenia'!$C$6</f>
        <v>0</v>
      </c>
      <c r="BW132">
        <f>P132*'body umiestnenia'!$C$7</f>
        <v>0</v>
      </c>
      <c r="BX132">
        <f>Q132*'body umiestnenia'!$D$3</f>
        <v>0</v>
      </c>
      <c r="BY132">
        <f>R132*'body umiestnenia'!$D$4</f>
        <v>0</v>
      </c>
      <c r="BZ132">
        <f>S132*'body umiestnenia'!$D$5</f>
        <v>0</v>
      </c>
      <c r="CA132">
        <f>T132*'body umiestnenia'!$E$3</f>
        <v>0</v>
      </c>
      <c r="CB132">
        <f>U132*'body umiestnenia'!$E$4</f>
        <v>0</v>
      </c>
      <c r="CC132">
        <f>V132*'body umiestnenia'!$E$5</f>
        <v>0</v>
      </c>
      <c r="CD132">
        <f>W132*'body umiestnenia'!$E$6</f>
        <v>0</v>
      </c>
      <c r="CE132">
        <f>X132*'body umiestnenia'!$E$7</f>
        <v>0</v>
      </c>
      <c r="CF132">
        <f>Y132*'body umiestnenia'!$E$8</f>
        <v>0</v>
      </c>
      <c r="CG132">
        <f>Z132*'body umiestnenia'!$E$9</f>
        <v>0</v>
      </c>
      <c r="CH132">
        <f>AA132*'body umiestnenia'!$E$10</f>
        <v>0</v>
      </c>
      <c r="CI132">
        <f>AB132*'body umiestnenia'!$E$11</f>
        <v>0</v>
      </c>
      <c r="CJ132">
        <f>AC132*'body umiestnenia'!$E$12</f>
        <v>0</v>
      </c>
      <c r="CK132">
        <f>AD132*'body umiestnenia'!$E$13</f>
        <v>0</v>
      </c>
      <c r="CL132">
        <f>AE132*'body umiestnenia'!$E$14</f>
        <v>0</v>
      </c>
      <c r="CM132">
        <f>AF132*'body umiestnenia'!$E$15</f>
        <v>0</v>
      </c>
      <c r="CN132">
        <f>AG132*'body umiestnenia'!$E$16</f>
        <v>0</v>
      </c>
      <c r="CO132">
        <f>AH132*'body umiestnenia'!$E$17</f>
        <v>0</v>
      </c>
      <c r="CP132">
        <f>AI132*'body umiestnenia'!$E$18</f>
        <v>0</v>
      </c>
      <c r="CQ132">
        <f>AJ132*'body umiestnenia'!$F$3</f>
        <v>0</v>
      </c>
      <c r="CR132">
        <f>AK132*'body umiestnenia'!$F$4</f>
        <v>0</v>
      </c>
      <c r="CS132">
        <f>AL132*'body umiestnenia'!$F$5</f>
        <v>0</v>
      </c>
      <c r="CT132">
        <f>AM132*'body umiestnenia'!$F$6</f>
        <v>0</v>
      </c>
      <c r="CU132">
        <f>AN132*'body umiestnenia'!$F$7</f>
        <v>0</v>
      </c>
      <c r="CV132">
        <f>AO132*'body umiestnenia'!$F$8</f>
        <v>0</v>
      </c>
      <c r="CW132">
        <f>AP132*'body umiestnenia'!$F$9</f>
        <v>0</v>
      </c>
      <c r="CX132">
        <f>AQ132*'body umiestnenia'!$F$10</f>
        <v>0</v>
      </c>
      <c r="CY132">
        <f>AR132*'body umiestnenia'!$F$11</f>
        <v>0</v>
      </c>
      <c r="CZ132">
        <f>AS132*'body umiestnenia'!$F$12</f>
        <v>0</v>
      </c>
      <c r="DA132">
        <f>AT132*'body umiestnenia'!$F$13</f>
        <v>0</v>
      </c>
      <c r="DB132">
        <f>AU132*'body umiestnenia'!$F$14</f>
        <v>0</v>
      </c>
      <c r="DC132">
        <f>AV132*'body umiestnenia'!$G$3</f>
        <v>0</v>
      </c>
      <c r="DD132">
        <f>AW132*'body umiestnenia'!$G$4</f>
        <v>0</v>
      </c>
      <c r="DE132">
        <f>AX132*'body umiestnenia'!$G$5</f>
        <v>0</v>
      </c>
      <c r="DF132">
        <f>AY132*'body umiestnenia'!$G$6</f>
        <v>0</v>
      </c>
      <c r="DG132">
        <f>AZ132*'body umiestnenia'!$G$7</f>
        <v>0</v>
      </c>
      <c r="DH132">
        <f>BA132*'body umiestnenia'!$G$8</f>
        <v>0</v>
      </c>
      <c r="DI132">
        <f>BB132*'body umiestnenia'!$G$9</f>
        <v>0</v>
      </c>
      <c r="DJ132">
        <f>BC132*'body umiestnenia'!$G$10</f>
        <v>0</v>
      </c>
      <c r="DK132">
        <f t="shared" si="5"/>
        <v>0</v>
      </c>
      <c r="DL132">
        <f t="shared" si="6"/>
        <v>0</v>
      </c>
      <c r="DM132">
        <f t="shared" si="7"/>
        <v>0</v>
      </c>
      <c r="DN132">
        <f t="shared" si="8"/>
        <v>0</v>
      </c>
      <c r="DO132">
        <f t="shared" si="9"/>
        <v>0</v>
      </c>
    </row>
    <row r="133" spans="1:119" x14ac:dyDescent="0.3">
      <c r="A133" s="47" t="s">
        <v>31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6"/>
      <c r="M133" s="6"/>
      <c r="N133" s="6"/>
      <c r="O133" s="6"/>
      <c r="P133" s="6"/>
      <c r="Q133" s="5"/>
      <c r="R133" s="5"/>
      <c r="S133" s="5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11"/>
      <c r="AW133" s="11"/>
      <c r="AX133" s="11"/>
      <c r="AY133" s="11"/>
      <c r="AZ133" s="11"/>
      <c r="BA133" s="11"/>
      <c r="BB133" s="11"/>
      <c r="BC133" s="11"/>
      <c r="BE133" s="1"/>
      <c r="BF133" s="1"/>
      <c r="BG133" s="1"/>
      <c r="BI133">
        <f>B133*'body umiestnenia'!$B$3</f>
        <v>0</v>
      </c>
      <c r="BJ133">
        <f>C133*'body umiestnenia'!$B$4</f>
        <v>0</v>
      </c>
      <c r="BK133">
        <f>D133*'body umiestnenia'!$B$5</f>
        <v>0</v>
      </c>
      <c r="BL133">
        <f>E133*'body umiestnenia'!$B$6</f>
        <v>0</v>
      </c>
      <c r="BM133">
        <f>F133*'body umiestnenia'!$B$7</f>
        <v>0</v>
      </c>
      <c r="BN133">
        <f>G133*'body umiestnenia'!$B$8</f>
        <v>0</v>
      </c>
      <c r="BO133">
        <f>H133*'body umiestnenia'!$B$9</f>
        <v>0</v>
      </c>
      <c r="BP133">
        <f>I133*'body umiestnenia'!$B$10</f>
        <v>0</v>
      </c>
      <c r="BQ133">
        <f>J133*'body umiestnenia'!$B$11</f>
        <v>0</v>
      </c>
      <c r="BR133">
        <f>K133*'body umiestnenia'!$B$12</f>
        <v>0</v>
      </c>
      <c r="BS133">
        <f>L133*'body umiestnenia'!$C$3</f>
        <v>0</v>
      </c>
      <c r="BT133">
        <f>M133*'body umiestnenia'!$C$4</f>
        <v>0</v>
      </c>
      <c r="BU133">
        <f>N133*'body umiestnenia'!$C$5</f>
        <v>0</v>
      </c>
      <c r="BV133">
        <f>O133*'body umiestnenia'!$C$6</f>
        <v>0</v>
      </c>
      <c r="BW133">
        <f>P133*'body umiestnenia'!$C$7</f>
        <v>0</v>
      </c>
      <c r="BX133">
        <f>Q133*'body umiestnenia'!$D$3</f>
        <v>0</v>
      </c>
      <c r="BY133">
        <f>R133*'body umiestnenia'!$D$4</f>
        <v>0</v>
      </c>
      <c r="BZ133">
        <f>S133*'body umiestnenia'!$D$5</f>
        <v>0</v>
      </c>
      <c r="CA133">
        <f>T133*'body umiestnenia'!$E$3</f>
        <v>0</v>
      </c>
      <c r="CB133">
        <f>U133*'body umiestnenia'!$E$4</f>
        <v>0</v>
      </c>
      <c r="CC133">
        <f>V133*'body umiestnenia'!$E$5</f>
        <v>0</v>
      </c>
      <c r="CD133">
        <f>W133*'body umiestnenia'!$E$6</f>
        <v>0</v>
      </c>
      <c r="CE133">
        <f>X133*'body umiestnenia'!$E$7</f>
        <v>0</v>
      </c>
      <c r="CF133">
        <f>Y133*'body umiestnenia'!$E$8</f>
        <v>0</v>
      </c>
      <c r="CG133">
        <f>Z133*'body umiestnenia'!$E$9</f>
        <v>0</v>
      </c>
      <c r="CH133">
        <f>AA133*'body umiestnenia'!$E$10</f>
        <v>0</v>
      </c>
      <c r="CI133">
        <f>AB133*'body umiestnenia'!$E$11</f>
        <v>0</v>
      </c>
      <c r="CJ133">
        <f>AC133*'body umiestnenia'!$E$12</f>
        <v>0</v>
      </c>
      <c r="CK133">
        <f>AD133*'body umiestnenia'!$E$13</f>
        <v>0</v>
      </c>
      <c r="CL133">
        <f>AE133*'body umiestnenia'!$E$14</f>
        <v>0</v>
      </c>
      <c r="CM133">
        <f>AF133*'body umiestnenia'!$E$15</f>
        <v>0</v>
      </c>
      <c r="CN133">
        <f>AG133*'body umiestnenia'!$E$16</f>
        <v>0</v>
      </c>
      <c r="CO133">
        <f>AH133*'body umiestnenia'!$E$17</f>
        <v>0</v>
      </c>
      <c r="CP133">
        <f>AI133*'body umiestnenia'!$E$18</f>
        <v>0</v>
      </c>
      <c r="CQ133">
        <f>AJ133*'body umiestnenia'!$F$3</f>
        <v>0</v>
      </c>
      <c r="CR133">
        <f>AK133*'body umiestnenia'!$F$4</f>
        <v>0</v>
      </c>
      <c r="CS133">
        <f>AL133*'body umiestnenia'!$F$5</f>
        <v>0</v>
      </c>
      <c r="CT133">
        <f>AM133*'body umiestnenia'!$F$6</f>
        <v>0</v>
      </c>
      <c r="CU133">
        <f>AN133*'body umiestnenia'!$F$7</f>
        <v>0</v>
      </c>
      <c r="CV133">
        <f>AO133*'body umiestnenia'!$F$8</f>
        <v>0</v>
      </c>
      <c r="CW133">
        <f>AP133*'body umiestnenia'!$F$9</f>
        <v>0</v>
      </c>
      <c r="CX133">
        <f>AQ133*'body umiestnenia'!$F$10</f>
        <v>0</v>
      </c>
      <c r="CY133">
        <f>AR133*'body umiestnenia'!$F$11</f>
        <v>0</v>
      </c>
      <c r="CZ133">
        <f>AS133*'body umiestnenia'!$F$12</f>
        <v>0</v>
      </c>
      <c r="DA133">
        <f>AT133*'body umiestnenia'!$F$13</f>
        <v>0</v>
      </c>
      <c r="DB133">
        <f>AU133*'body umiestnenia'!$F$14</f>
        <v>0</v>
      </c>
      <c r="DC133">
        <f>AV133*'body umiestnenia'!$G$3</f>
        <v>0</v>
      </c>
      <c r="DD133">
        <f>AW133*'body umiestnenia'!$G$4</f>
        <v>0</v>
      </c>
      <c r="DE133">
        <f>AX133*'body umiestnenia'!$G$5</f>
        <v>0</v>
      </c>
      <c r="DF133">
        <f>AY133*'body umiestnenia'!$G$6</f>
        <v>0</v>
      </c>
      <c r="DG133">
        <f>AZ133*'body umiestnenia'!$G$7</f>
        <v>0</v>
      </c>
      <c r="DH133">
        <f>BA133*'body umiestnenia'!$G$8</f>
        <v>0</v>
      </c>
      <c r="DI133">
        <f>BB133*'body umiestnenia'!$G$9</f>
        <v>0</v>
      </c>
      <c r="DJ133">
        <f>BC133*'body umiestnenia'!$G$10</f>
        <v>0</v>
      </c>
      <c r="DK133">
        <f t="shared" ref="DK133:DK154" si="10">BE133*8</f>
        <v>0</v>
      </c>
      <c r="DL133">
        <f t="shared" ref="DL133:DL154" si="11">BF133*8</f>
        <v>0</v>
      </c>
      <c r="DM133">
        <f t="shared" ref="DM133:DM154" si="12">BG133*6</f>
        <v>0</v>
      </c>
      <c r="DN133">
        <f t="shared" ref="DN133:DN154" si="13">SUM(BI133:DM133)</f>
        <v>0</v>
      </c>
      <c r="DO133">
        <f t="shared" ref="DO133:DO154" si="14">DN133/$DO$156</f>
        <v>0</v>
      </c>
    </row>
    <row r="134" spans="1:119" x14ac:dyDescent="0.3">
      <c r="A134" s="132" t="s">
        <v>152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6"/>
      <c r="M134" s="6"/>
      <c r="N134" s="6"/>
      <c r="O134" s="6"/>
      <c r="P134" s="6"/>
      <c r="Q134" s="5"/>
      <c r="R134" s="5"/>
      <c r="S134" s="5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11"/>
      <c r="AW134" s="11"/>
      <c r="AX134" s="11"/>
      <c r="AY134" s="11"/>
      <c r="AZ134" s="11"/>
      <c r="BA134" s="11"/>
      <c r="BB134" s="11"/>
      <c r="BC134" s="11"/>
      <c r="BE134" s="1"/>
      <c r="BF134" s="1"/>
      <c r="BG134" s="1"/>
      <c r="BI134">
        <f>B134*'body umiestnenia'!$B$3</f>
        <v>0</v>
      </c>
      <c r="BJ134">
        <f>C134*'body umiestnenia'!$B$4</f>
        <v>0</v>
      </c>
      <c r="BK134">
        <f>D134*'body umiestnenia'!$B$5</f>
        <v>0</v>
      </c>
      <c r="BL134">
        <f>E134*'body umiestnenia'!$B$6</f>
        <v>0</v>
      </c>
      <c r="BM134">
        <f>F134*'body umiestnenia'!$B$7</f>
        <v>0</v>
      </c>
      <c r="BN134">
        <f>G134*'body umiestnenia'!$B$8</f>
        <v>0</v>
      </c>
      <c r="BO134">
        <f>H134*'body umiestnenia'!$B$9</f>
        <v>0</v>
      </c>
      <c r="BP134">
        <f>I134*'body umiestnenia'!$B$10</f>
        <v>0</v>
      </c>
      <c r="BQ134">
        <f>J134*'body umiestnenia'!$B$11</f>
        <v>0</v>
      </c>
      <c r="BR134">
        <f>K134*'body umiestnenia'!$B$12</f>
        <v>0</v>
      </c>
      <c r="BS134">
        <f>L134*'body umiestnenia'!$C$3</f>
        <v>0</v>
      </c>
      <c r="BT134">
        <f>M134*'body umiestnenia'!$C$4</f>
        <v>0</v>
      </c>
      <c r="BU134">
        <f>N134*'body umiestnenia'!$C$5</f>
        <v>0</v>
      </c>
      <c r="BV134">
        <f>O134*'body umiestnenia'!$C$6</f>
        <v>0</v>
      </c>
      <c r="BW134">
        <f>P134*'body umiestnenia'!$C$7</f>
        <v>0</v>
      </c>
      <c r="BX134">
        <f>Q134*'body umiestnenia'!$D$3</f>
        <v>0</v>
      </c>
      <c r="BY134">
        <f>R134*'body umiestnenia'!$D$4</f>
        <v>0</v>
      </c>
      <c r="BZ134">
        <f>S134*'body umiestnenia'!$D$5</f>
        <v>0</v>
      </c>
      <c r="CA134">
        <f>T134*'body umiestnenia'!$E$3</f>
        <v>0</v>
      </c>
      <c r="CB134">
        <f>U134*'body umiestnenia'!$E$4</f>
        <v>0</v>
      </c>
      <c r="CC134">
        <f>V134*'body umiestnenia'!$E$5</f>
        <v>0</v>
      </c>
      <c r="CD134">
        <f>W134*'body umiestnenia'!$E$6</f>
        <v>0</v>
      </c>
      <c r="CE134">
        <f>X134*'body umiestnenia'!$E$7</f>
        <v>0</v>
      </c>
      <c r="CF134">
        <f>Y134*'body umiestnenia'!$E$8</f>
        <v>0</v>
      </c>
      <c r="CG134">
        <f>Z134*'body umiestnenia'!$E$9</f>
        <v>0</v>
      </c>
      <c r="CH134">
        <f>AA134*'body umiestnenia'!$E$10</f>
        <v>0</v>
      </c>
      <c r="CI134">
        <f>AB134*'body umiestnenia'!$E$11</f>
        <v>0</v>
      </c>
      <c r="CJ134">
        <f>AC134*'body umiestnenia'!$E$12</f>
        <v>0</v>
      </c>
      <c r="CK134">
        <f>AD134*'body umiestnenia'!$E$13</f>
        <v>0</v>
      </c>
      <c r="CL134">
        <f>AE134*'body umiestnenia'!$E$14</f>
        <v>0</v>
      </c>
      <c r="CM134">
        <f>AF134*'body umiestnenia'!$E$15</f>
        <v>0</v>
      </c>
      <c r="CN134">
        <f>AG134*'body umiestnenia'!$E$16</f>
        <v>0</v>
      </c>
      <c r="CO134">
        <f>AH134*'body umiestnenia'!$E$17</f>
        <v>0</v>
      </c>
      <c r="CP134">
        <f>AI134*'body umiestnenia'!$E$18</f>
        <v>0</v>
      </c>
      <c r="CQ134">
        <f>AJ134*'body umiestnenia'!$F$3</f>
        <v>0</v>
      </c>
      <c r="CR134">
        <f>AK134*'body umiestnenia'!$F$4</f>
        <v>0</v>
      </c>
      <c r="CS134">
        <f>AL134*'body umiestnenia'!$F$5</f>
        <v>0</v>
      </c>
      <c r="CT134">
        <f>AM134*'body umiestnenia'!$F$6</f>
        <v>0</v>
      </c>
      <c r="CU134">
        <f>AN134*'body umiestnenia'!$F$7</f>
        <v>0</v>
      </c>
      <c r="CV134">
        <f>AO134*'body umiestnenia'!$F$8</f>
        <v>0</v>
      </c>
      <c r="CW134">
        <f>AP134*'body umiestnenia'!$F$9</f>
        <v>0</v>
      </c>
      <c r="CX134">
        <f>AQ134*'body umiestnenia'!$F$10</f>
        <v>0</v>
      </c>
      <c r="CY134">
        <f>AR134*'body umiestnenia'!$F$11</f>
        <v>0</v>
      </c>
      <c r="CZ134">
        <f>AS134*'body umiestnenia'!$F$12</f>
        <v>0</v>
      </c>
      <c r="DA134">
        <f>AT134*'body umiestnenia'!$F$13</f>
        <v>0</v>
      </c>
      <c r="DB134">
        <f>AU134*'body umiestnenia'!$F$14</f>
        <v>0</v>
      </c>
      <c r="DC134">
        <f>AV134*'body umiestnenia'!$G$3</f>
        <v>0</v>
      </c>
      <c r="DD134">
        <f>AW134*'body umiestnenia'!$G$4</f>
        <v>0</v>
      </c>
      <c r="DE134">
        <f>AX134*'body umiestnenia'!$G$5</f>
        <v>0</v>
      </c>
      <c r="DF134">
        <f>AY134*'body umiestnenia'!$G$6</f>
        <v>0</v>
      </c>
      <c r="DG134">
        <f>AZ134*'body umiestnenia'!$G$7</f>
        <v>0</v>
      </c>
      <c r="DH134">
        <f>BA134*'body umiestnenia'!$G$8</f>
        <v>0</v>
      </c>
      <c r="DI134">
        <f>BB134*'body umiestnenia'!$G$9</f>
        <v>0</v>
      </c>
      <c r="DJ134">
        <f>BC134*'body umiestnenia'!$G$10</f>
        <v>0</v>
      </c>
      <c r="DK134">
        <f t="shared" si="10"/>
        <v>0</v>
      </c>
      <c r="DL134">
        <f t="shared" si="11"/>
        <v>0</v>
      </c>
      <c r="DM134">
        <f t="shared" si="12"/>
        <v>0</v>
      </c>
      <c r="DN134">
        <f t="shared" si="13"/>
        <v>0</v>
      </c>
      <c r="DO134">
        <f t="shared" si="14"/>
        <v>0</v>
      </c>
    </row>
    <row r="135" spans="1:119" x14ac:dyDescent="0.3">
      <c r="A135" s="47" t="s">
        <v>207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6"/>
      <c r="M135" s="6"/>
      <c r="N135" s="6"/>
      <c r="O135" s="6"/>
      <c r="P135" s="6"/>
      <c r="Q135" s="5"/>
      <c r="R135" s="5"/>
      <c r="S135" s="5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11"/>
      <c r="AW135" s="11"/>
      <c r="AX135" s="11"/>
      <c r="AY135" s="11"/>
      <c r="AZ135" s="11"/>
      <c r="BA135" s="11"/>
      <c r="BB135" s="11"/>
      <c r="BC135" s="11"/>
      <c r="BE135" s="1"/>
      <c r="BF135" s="1"/>
      <c r="BG135" s="1"/>
      <c r="BI135">
        <f>B135*'body umiestnenia'!$B$3</f>
        <v>0</v>
      </c>
      <c r="BJ135">
        <f>C135*'body umiestnenia'!$B$4</f>
        <v>0</v>
      </c>
      <c r="BK135">
        <f>D135*'body umiestnenia'!$B$5</f>
        <v>0</v>
      </c>
      <c r="BL135">
        <f>E135*'body umiestnenia'!$B$6</f>
        <v>0</v>
      </c>
      <c r="BM135">
        <f>F135*'body umiestnenia'!$B$7</f>
        <v>0</v>
      </c>
      <c r="BN135">
        <f>G135*'body umiestnenia'!$B$8</f>
        <v>0</v>
      </c>
      <c r="BO135">
        <f>H135*'body umiestnenia'!$B$9</f>
        <v>0</v>
      </c>
      <c r="BP135">
        <f>I135*'body umiestnenia'!$B$10</f>
        <v>0</v>
      </c>
      <c r="BQ135">
        <f>J135*'body umiestnenia'!$B$11</f>
        <v>0</v>
      </c>
      <c r="BR135">
        <f>K135*'body umiestnenia'!$B$12</f>
        <v>0</v>
      </c>
      <c r="BS135">
        <f>L135*'body umiestnenia'!$C$3</f>
        <v>0</v>
      </c>
      <c r="BT135">
        <f>M135*'body umiestnenia'!$C$4</f>
        <v>0</v>
      </c>
      <c r="BU135">
        <f>N135*'body umiestnenia'!$C$5</f>
        <v>0</v>
      </c>
      <c r="BV135">
        <f>O135*'body umiestnenia'!$C$6</f>
        <v>0</v>
      </c>
      <c r="BW135">
        <f>P135*'body umiestnenia'!$C$7</f>
        <v>0</v>
      </c>
      <c r="BX135">
        <f>Q135*'body umiestnenia'!$D$3</f>
        <v>0</v>
      </c>
      <c r="BY135">
        <f>R135*'body umiestnenia'!$D$4</f>
        <v>0</v>
      </c>
      <c r="BZ135">
        <f>S135*'body umiestnenia'!$D$5</f>
        <v>0</v>
      </c>
      <c r="CA135">
        <f>T135*'body umiestnenia'!$E$3</f>
        <v>0</v>
      </c>
      <c r="CB135">
        <f>U135*'body umiestnenia'!$E$4</f>
        <v>0</v>
      </c>
      <c r="CC135">
        <f>V135*'body umiestnenia'!$E$5</f>
        <v>0</v>
      </c>
      <c r="CD135">
        <f>W135*'body umiestnenia'!$E$6</f>
        <v>0</v>
      </c>
      <c r="CE135">
        <f>X135*'body umiestnenia'!$E$7</f>
        <v>0</v>
      </c>
      <c r="CF135">
        <f>Y135*'body umiestnenia'!$E$8</f>
        <v>0</v>
      </c>
      <c r="CG135">
        <f>Z135*'body umiestnenia'!$E$9</f>
        <v>0</v>
      </c>
      <c r="CH135">
        <f>AA135*'body umiestnenia'!$E$10</f>
        <v>0</v>
      </c>
      <c r="CI135">
        <f>AB135*'body umiestnenia'!$E$11</f>
        <v>0</v>
      </c>
      <c r="CJ135">
        <f>AC135*'body umiestnenia'!$E$12</f>
        <v>0</v>
      </c>
      <c r="CK135">
        <f>AD135*'body umiestnenia'!$E$13</f>
        <v>0</v>
      </c>
      <c r="CL135">
        <f>AE135*'body umiestnenia'!$E$14</f>
        <v>0</v>
      </c>
      <c r="CM135">
        <f>AF135*'body umiestnenia'!$E$15</f>
        <v>0</v>
      </c>
      <c r="CN135">
        <f>AG135*'body umiestnenia'!$E$16</f>
        <v>0</v>
      </c>
      <c r="CO135">
        <f>AH135*'body umiestnenia'!$E$17</f>
        <v>0</v>
      </c>
      <c r="CP135">
        <f>AI135*'body umiestnenia'!$E$18</f>
        <v>0</v>
      </c>
      <c r="CQ135">
        <f>AJ135*'body umiestnenia'!$F$3</f>
        <v>0</v>
      </c>
      <c r="CR135">
        <f>AK135*'body umiestnenia'!$F$4</f>
        <v>0</v>
      </c>
      <c r="CS135">
        <f>AL135*'body umiestnenia'!$F$5</f>
        <v>0</v>
      </c>
      <c r="CT135">
        <f>AM135*'body umiestnenia'!$F$6</f>
        <v>0</v>
      </c>
      <c r="CU135">
        <f>AN135*'body umiestnenia'!$F$7</f>
        <v>0</v>
      </c>
      <c r="CV135">
        <f>AO135*'body umiestnenia'!$F$8</f>
        <v>0</v>
      </c>
      <c r="CW135">
        <f>AP135*'body umiestnenia'!$F$9</f>
        <v>0</v>
      </c>
      <c r="CX135">
        <f>AQ135*'body umiestnenia'!$F$10</f>
        <v>0</v>
      </c>
      <c r="CY135">
        <f>AR135*'body umiestnenia'!$F$11</f>
        <v>0</v>
      </c>
      <c r="CZ135">
        <f>AS135*'body umiestnenia'!$F$12</f>
        <v>0</v>
      </c>
      <c r="DA135">
        <f>AT135*'body umiestnenia'!$F$13</f>
        <v>0</v>
      </c>
      <c r="DB135">
        <f>AU135*'body umiestnenia'!$F$14</f>
        <v>0</v>
      </c>
      <c r="DC135">
        <f>AV135*'body umiestnenia'!$G$3</f>
        <v>0</v>
      </c>
      <c r="DD135">
        <f>AW135*'body umiestnenia'!$G$4</f>
        <v>0</v>
      </c>
      <c r="DE135">
        <f>AX135*'body umiestnenia'!$G$5</f>
        <v>0</v>
      </c>
      <c r="DF135">
        <f>AY135*'body umiestnenia'!$G$6</f>
        <v>0</v>
      </c>
      <c r="DG135">
        <f>AZ135*'body umiestnenia'!$G$7</f>
        <v>0</v>
      </c>
      <c r="DH135">
        <f>BA135*'body umiestnenia'!$G$8</f>
        <v>0</v>
      </c>
      <c r="DI135">
        <f>BB135*'body umiestnenia'!$G$9</f>
        <v>0</v>
      </c>
      <c r="DJ135">
        <f>BC135*'body umiestnenia'!$G$10</f>
        <v>0</v>
      </c>
      <c r="DK135">
        <f t="shared" si="10"/>
        <v>0</v>
      </c>
      <c r="DL135">
        <f t="shared" si="11"/>
        <v>0</v>
      </c>
      <c r="DM135">
        <f t="shared" si="12"/>
        <v>0</v>
      </c>
      <c r="DN135">
        <f t="shared" si="13"/>
        <v>0</v>
      </c>
      <c r="DO135">
        <f t="shared" si="14"/>
        <v>0</v>
      </c>
    </row>
    <row r="136" spans="1:119" x14ac:dyDescent="0.3">
      <c r="A136" s="47" t="s">
        <v>208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6"/>
      <c r="M136" s="6"/>
      <c r="N136" s="6"/>
      <c r="O136" s="6"/>
      <c r="P136" s="6"/>
      <c r="Q136" s="5"/>
      <c r="R136" s="5"/>
      <c r="S136" s="5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11"/>
      <c r="AW136" s="11"/>
      <c r="AX136" s="11"/>
      <c r="AY136" s="11"/>
      <c r="AZ136" s="11"/>
      <c r="BA136" s="11"/>
      <c r="BB136" s="11"/>
      <c r="BC136" s="11"/>
      <c r="BE136" s="1"/>
      <c r="BF136" s="1"/>
      <c r="BG136" s="1"/>
      <c r="BI136">
        <f>B136*'body umiestnenia'!$B$3</f>
        <v>0</v>
      </c>
      <c r="BJ136">
        <f>C136*'body umiestnenia'!$B$4</f>
        <v>0</v>
      </c>
      <c r="BK136">
        <f>D136*'body umiestnenia'!$B$5</f>
        <v>0</v>
      </c>
      <c r="BL136">
        <f>E136*'body umiestnenia'!$B$6</f>
        <v>0</v>
      </c>
      <c r="BM136">
        <f>F136*'body umiestnenia'!$B$7</f>
        <v>0</v>
      </c>
      <c r="BN136">
        <f>G136*'body umiestnenia'!$B$8</f>
        <v>0</v>
      </c>
      <c r="BO136">
        <f>H136*'body umiestnenia'!$B$9</f>
        <v>0</v>
      </c>
      <c r="BP136">
        <f>I136*'body umiestnenia'!$B$10</f>
        <v>0</v>
      </c>
      <c r="BQ136">
        <f>J136*'body umiestnenia'!$B$11</f>
        <v>0</v>
      </c>
      <c r="BR136">
        <f>K136*'body umiestnenia'!$B$12</f>
        <v>0</v>
      </c>
      <c r="BS136">
        <f>L136*'body umiestnenia'!$C$3</f>
        <v>0</v>
      </c>
      <c r="BT136">
        <f>M136*'body umiestnenia'!$C$4</f>
        <v>0</v>
      </c>
      <c r="BU136">
        <f>N136*'body umiestnenia'!$C$5</f>
        <v>0</v>
      </c>
      <c r="BV136">
        <f>O136*'body umiestnenia'!$C$6</f>
        <v>0</v>
      </c>
      <c r="BW136">
        <f>P136*'body umiestnenia'!$C$7</f>
        <v>0</v>
      </c>
      <c r="BX136">
        <f>Q136*'body umiestnenia'!$D$3</f>
        <v>0</v>
      </c>
      <c r="BY136">
        <f>R136*'body umiestnenia'!$D$4</f>
        <v>0</v>
      </c>
      <c r="BZ136">
        <f>S136*'body umiestnenia'!$D$5</f>
        <v>0</v>
      </c>
      <c r="CA136">
        <f>T136*'body umiestnenia'!$E$3</f>
        <v>0</v>
      </c>
      <c r="CB136">
        <f>U136*'body umiestnenia'!$E$4</f>
        <v>0</v>
      </c>
      <c r="CC136">
        <f>V136*'body umiestnenia'!$E$5</f>
        <v>0</v>
      </c>
      <c r="CD136">
        <f>W136*'body umiestnenia'!$E$6</f>
        <v>0</v>
      </c>
      <c r="CE136">
        <f>X136*'body umiestnenia'!$E$7</f>
        <v>0</v>
      </c>
      <c r="CF136">
        <f>Y136*'body umiestnenia'!$E$8</f>
        <v>0</v>
      </c>
      <c r="CG136">
        <f>Z136*'body umiestnenia'!$E$9</f>
        <v>0</v>
      </c>
      <c r="CH136">
        <f>AA136*'body umiestnenia'!$E$10</f>
        <v>0</v>
      </c>
      <c r="CI136">
        <f>AB136*'body umiestnenia'!$E$11</f>
        <v>0</v>
      </c>
      <c r="CJ136">
        <f>AC136*'body umiestnenia'!$E$12</f>
        <v>0</v>
      </c>
      <c r="CK136">
        <f>AD136*'body umiestnenia'!$E$13</f>
        <v>0</v>
      </c>
      <c r="CL136">
        <f>AE136*'body umiestnenia'!$E$14</f>
        <v>0</v>
      </c>
      <c r="CM136">
        <f>AF136*'body umiestnenia'!$E$15</f>
        <v>0</v>
      </c>
      <c r="CN136">
        <f>AG136*'body umiestnenia'!$E$16</f>
        <v>0</v>
      </c>
      <c r="CO136">
        <f>AH136*'body umiestnenia'!$E$17</f>
        <v>0</v>
      </c>
      <c r="CP136">
        <f>AI136*'body umiestnenia'!$E$18</f>
        <v>0</v>
      </c>
      <c r="CQ136">
        <f>AJ136*'body umiestnenia'!$F$3</f>
        <v>0</v>
      </c>
      <c r="CR136">
        <f>AK136*'body umiestnenia'!$F$4</f>
        <v>0</v>
      </c>
      <c r="CS136">
        <f>AL136*'body umiestnenia'!$F$5</f>
        <v>0</v>
      </c>
      <c r="CT136">
        <f>AM136*'body umiestnenia'!$F$6</f>
        <v>0</v>
      </c>
      <c r="CU136">
        <f>AN136*'body umiestnenia'!$F$7</f>
        <v>0</v>
      </c>
      <c r="CV136">
        <f>AO136*'body umiestnenia'!$F$8</f>
        <v>0</v>
      </c>
      <c r="CW136">
        <f>AP136*'body umiestnenia'!$F$9</f>
        <v>0</v>
      </c>
      <c r="CX136">
        <f>AQ136*'body umiestnenia'!$F$10</f>
        <v>0</v>
      </c>
      <c r="CY136">
        <f>AR136*'body umiestnenia'!$F$11</f>
        <v>0</v>
      </c>
      <c r="CZ136">
        <f>AS136*'body umiestnenia'!$F$12</f>
        <v>0</v>
      </c>
      <c r="DA136">
        <f>AT136*'body umiestnenia'!$F$13</f>
        <v>0</v>
      </c>
      <c r="DB136">
        <f>AU136*'body umiestnenia'!$F$14</f>
        <v>0</v>
      </c>
      <c r="DC136">
        <f>AV136*'body umiestnenia'!$G$3</f>
        <v>0</v>
      </c>
      <c r="DD136">
        <f>AW136*'body umiestnenia'!$G$4</f>
        <v>0</v>
      </c>
      <c r="DE136">
        <f>AX136*'body umiestnenia'!$G$5</f>
        <v>0</v>
      </c>
      <c r="DF136">
        <f>AY136*'body umiestnenia'!$G$6</f>
        <v>0</v>
      </c>
      <c r="DG136">
        <f>AZ136*'body umiestnenia'!$G$7</f>
        <v>0</v>
      </c>
      <c r="DH136">
        <f>BA136*'body umiestnenia'!$G$8</f>
        <v>0</v>
      </c>
      <c r="DI136">
        <f>BB136*'body umiestnenia'!$G$9</f>
        <v>0</v>
      </c>
      <c r="DJ136">
        <f>BC136*'body umiestnenia'!$G$10</f>
        <v>0</v>
      </c>
      <c r="DK136">
        <f t="shared" si="10"/>
        <v>0</v>
      </c>
      <c r="DL136">
        <f t="shared" si="11"/>
        <v>0</v>
      </c>
      <c r="DM136">
        <f t="shared" si="12"/>
        <v>0</v>
      </c>
      <c r="DN136">
        <f t="shared" si="13"/>
        <v>0</v>
      </c>
      <c r="DO136">
        <f t="shared" si="14"/>
        <v>0</v>
      </c>
    </row>
    <row r="137" spans="1:119" x14ac:dyDescent="0.3">
      <c r="A137" s="47" t="s">
        <v>209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6"/>
      <c r="M137" s="6"/>
      <c r="N137" s="6"/>
      <c r="O137" s="6"/>
      <c r="P137" s="6"/>
      <c r="Q137" s="5"/>
      <c r="R137" s="5"/>
      <c r="S137" s="5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11"/>
      <c r="AW137" s="11"/>
      <c r="AX137" s="11"/>
      <c r="AY137" s="11"/>
      <c r="AZ137" s="11"/>
      <c r="BA137" s="11"/>
      <c r="BB137" s="11"/>
      <c r="BC137" s="11"/>
      <c r="BE137" s="1"/>
      <c r="BF137" s="1"/>
      <c r="BG137" s="1"/>
      <c r="BI137">
        <f>B137*'body umiestnenia'!$B$3</f>
        <v>0</v>
      </c>
      <c r="BJ137">
        <f>C137*'body umiestnenia'!$B$4</f>
        <v>0</v>
      </c>
      <c r="BK137">
        <f>D137*'body umiestnenia'!$B$5</f>
        <v>0</v>
      </c>
      <c r="BL137">
        <f>E137*'body umiestnenia'!$B$6</f>
        <v>0</v>
      </c>
      <c r="BM137">
        <f>F137*'body umiestnenia'!$B$7</f>
        <v>0</v>
      </c>
      <c r="BN137">
        <f>G137*'body umiestnenia'!$B$8</f>
        <v>0</v>
      </c>
      <c r="BO137">
        <f>H137*'body umiestnenia'!$B$9</f>
        <v>0</v>
      </c>
      <c r="BP137">
        <f>I137*'body umiestnenia'!$B$10</f>
        <v>0</v>
      </c>
      <c r="BQ137">
        <f>J137*'body umiestnenia'!$B$11</f>
        <v>0</v>
      </c>
      <c r="BR137">
        <f>K137*'body umiestnenia'!$B$12</f>
        <v>0</v>
      </c>
      <c r="BS137">
        <f>L137*'body umiestnenia'!$C$3</f>
        <v>0</v>
      </c>
      <c r="BT137">
        <f>M137*'body umiestnenia'!$C$4</f>
        <v>0</v>
      </c>
      <c r="BU137">
        <f>N137*'body umiestnenia'!$C$5</f>
        <v>0</v>
      </c>
      <c r="BV137">
        <f>O137*'body umiestnenia'!$C$6</f>
        <v>0</v>
      </c>
      <c r="BW137">
        <f>P137*'body umiestnenia'!$C$7</f>
        <v>0</v>
      </c>
      <c r="BX137">
        <f>Q137*'body umiestnenia'!$D$3</f>
        <v>0</v>
      </c>
      <c r="BY137">
        <f>R137*'body umiestnenia'!$D$4</f>
        <v>0</v>
      </c>
      <c r="BZ137">
        <f>S137*'body umiestnenia'!$D$5</f>
        <v>0</v>
      </c>
      <c r="CA137">
        <f>T137*'body umiestnenia'!$E$3</f>
        <v>0</v>
      </c>
      <c r="CB137">
        <f>U137*'body umiestnenia'!$E$4</f>
        <v>0</v>
      </c>
      <c r="CC137">
        <f>V137*'body umiestnenia'!$E$5</f>
        <v>0</v>
      </c>
      <c r="CD137">
        <f>W137*'body umiestnenia'!$E$6</f>
        <v>0</v>
      </c>
      <c r="CE137">
        <f>X137*'body umiestnenia'!$E$7</f>
        <v>0</v>
      </c>
      <c r="CF137">
        <f>Y137*'body umiestnenia'!$E$8</f>
        <v>0</v>
      </c>
      <c r="CG137">
        <f>Z137*'body umiestnenia'!$E$9</f>
        <v>0</v>
      </c>
      <c r="CH137">
        <f>AA137*'body umiestnenia'!$E$10</f>
        <v>0</v>
      </c>
      <c r="CI137">
        <f>AB137*'body umiestnenia'!$E$11</f>
        <v>0</v>
      </c>
      <c r="CJ137">
        <f>AC137*'body umiestnenia'!$E$12</f>
        <v>0</v>
      </c>
      <c r="CK137">
        <f>AD137*'body umiestnenia'!$E$13</f>
        <v>0</v>
      </c>
      <c r="CL137">
        <f>AE137*'body umiestnenia'!$E$14</f>
        <v>0</v>
      </c>
      <c r="CM137">
        <f>AF137*'body umiestnenia'!$E$15</f>
        <v>0</v>
      </c>
      <c r="CN137">
        <f>AG137*'body umiestnenia'!$E$16</f>
        <v>0</v>
      </c>
      <c r="CO137">
        <f>AH137*'body umiestnenia'!$E$17</f>
        <v>0</v>
      </c>
      <c r="CP137">
        <f>AI137*'body umiestnenia'!$E$18</f>
        <v>0</v>
      </c>
      <c r="CQ137">
        <f>AJ137*'body umiestnenia'!$F$3</f>
        <v>0</v>
      </c>
      <c r="CR137">
        <f>AK137*'body umiestnenia'!$F$4</f>
        <v>0</v>
      </c>
      <c r="CS137">
        <f>AL137*'body umiestnenia'!$F$5</f>
        <v>0</v>
      </c>
      <c r="CT137">
        <f>AM137*'body umiestnenia'!$F$6</f>
        <v>0</v>
      </c>
      <c r="CU137">
        <f>AN137*'body umiestnenia'!$F$7</f>
        <v>0</v>
      </c>
      <c r="CV137">
        <f>AO137*'body umiestnenia'!$F$8</f>
        <v>0</v>
      </c>
      <c r="CW137">
        <f>AP137*'body umiestnenia'!$F$9</f>
        <v>0</v>
      </c>
      <c r="CX137">
        <f>AQ137*'body umiestnenia'!$F$10</f>
        <v>0</v>
      </c>
      <c r="CY137">
        <f>AR137*'body umiestnenia'!$F$11</f>
        <v>0</v>
      </c>
      <c r="CZ137">
        <f>AS137*'body umiestnenia'!$F$12</f>
        <v>0</v>
      </c>
      <c r="DA137">
        <f>AT137*'body umiestnenia'!$F$13</f>
        <v>0</v>
      </c>
      <c r="DB137">
        <f>AU137*'body umiestnenia'!$F$14</f>
        <v>0</v>
      </c>
      <c r="DC137">
        <f>AV137*'body umiestnenia'!$G$3</f>
        <v>0</v>
      </c>
      <c r="DD137">
        <f>AW137*'body umiestnenia'!$G$4</f>
        <v>0</v>
      </c>
      <c r="DE137">
        <f>AX137*'body umiestnenia'!$G$5</f>
        <v>0</v>
      </c>
      <c r="DF137">
        <f>AY137*'body umiestnenia'!$G$6</f>
        <v>0</v>
      </c>
      <c r="DG137">
        <f>AZ137*'body umiestnenia'!$G$7</f>
        <v>0</v>
      </c>
      <c r="DH137">
        <f>BA137*'body umiestnenia'!$G$8</f>
        <v>0</v>
      </c>
      <c r="DI137">
        <f>BB137*'body umiestnenia'!$G$9</f>
        <v>0</v>
      </c>
      <c r="DJ137">
        <f>BC137*'body umiestnenia'!$G$10</f>
        <v>0</v>
      </c>
      <c r="DK137">
        <f t="shared" si="10"/>
        <v>0</v>
      </c>
      <c r="DL137">
        <f t="shared" si="11"/>
        <v>0</v>
      </c>
      <c r="DM137">
        <f t="shared" si="12"/>
        <v>0</v>
      </c>
      <c r="DN137">
        <f t="shared" si="13"/>
        <v>0</v>
      </c>
      <c r="DO137">
        <f t="shared" si="14"/>
        <v>0</v>
      </c>
    </row>
    <row r="138" spans="1:119" x14ac:dyDescent="0.3">
      <c r="A138" s="36" t="s">
        <v>212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6"/>
      <c r="M138" s="6"/>
      <c r="N138" s="6"/>
      <c r="O138" s="6"/>
      <c r="P138" s="6"/>
      <c r="Q138" s="5"/>
      <c r="R138" s="5"/>
      <c r="S138" s="5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11"/>
      <c r="AW138" s="11"/>
      <c r="AX138" s="11"/>
      <c r="AY138" s="11"/>
      <c r="AZ138" s="11"/>
      <c r="BA138" s="11"/>
      <c r="BB138" s="11"/>
      <c r="BC138" s="11"/>
      <c r="BE138" s="1"/>
      <c r="BF138" s="1"/>
      <c r="BG138" s="1"/>
      <c r="BI138">
        <f>B138*'body umiestnenia'!$B$3</f>
        <v>0</v>
      </c>
      <c r="BJ138">
        <f>C138*'body umiestnenia'!$B$4</f>
        <v>0</v>
      </c>
      <c r="BK138">
        <f>D138*'body umiestnenia'!$B$5</f>
        <v>0</v>
      </c>
      <c r="BL138">
        <f>E138*'body umiestnenia'!$B$6</f>
        <v>0</v>
      </c>
      <c r="BM138">
        <f>F138*'body umiestnenia'!$B$7</f>
        <v>0</v>
      </c>
      <c r="BN138">
        <f>G138*'body umiestnenia'!$B$8</f>
        <v>0</v>
      </c>
      <c r="BO138">
        <f>H138*'body umiestnenia'!$B$9</f>
        <v>0</v>
      </c>
      <c r="BP138">
        <f>I138*'body umiestnenia'!$B$10</f>
        <v>0</v>
      </c>
      <c r="BQ138">
        <f>J138*'body umiestnenia'!$B$11</f>
        <v>0</v>
      </c>
      <c r="BR138">
        <f>K138*'body umiestnenia'!$B$12</f>
        <v>0</v>
      </c>
      <c r="BS138">
        <f>L138*'body umiestnenia'!$C$3</f>
        <v>0</v>
      </c>
      <c r="BT138">
        <f>M138*'body umiestnenia'!$C$4</f>
        <v>0</v>
      </c>
      <c r="BU138">
        <f>N138*'body umiestnenia'!$C$5</f>
        <v>0</v>
      </c>
      <c r="BV138">
        <f>O138*'body umiestnenia'!$C$6</f>
        <v>0</v>
      </c>
      <c r="BW138">
        <f>P138*'body umiestnenia'!$C$7</f>
        <v>0</v>
      </c>
      <c r="BX138">
        <f>Q138*'body umiestnenia'!$D$3</f>
        <v>0</v>
      </c>
      <c r="BY138">
        <f>R138*'body umiestnenia'!$D$4</f>
        <v>0</v>
      </c>
      <c r="BZ138">
        <f>S138*'body umiestnenia'!$D$5</f>
        <v>0</v>
      </c>
      <c r="CA138">
        <f>T138*'body umiestnenia'!$E$3</f>
        <v>0</v>
      </c>
      <c r="CB138">
        <f>U138*'body umiestnenia'!$E$4</f>
        <v>0</v>
      </c>
      <c r="CC138">
        <f>V138*'body umiestnenia'!$E$5</f>
        <v>0</v>
      </c>
      <c r="CD138">
        <f>W138*'body umiestnenia'!$E$6</f>
        <v>0</v>
      </c>
      <c r="CE138">
        <f>X138*'body umiestnenia'!$E$7</f>
        <v>0</v>
      </c>
      <c r="CF138">
        <f>Y138*'body umiestnenia'!$E$8</f>
        <v>0</v>
      </c>
      <c r="CG138">
        <f>Z138*'body umiestnenia'!$E$9</f>
        <v>0</v>
      </c>
      <c r="CH138">
        <f>AA138*'body umiestnenia'!$E$10</f>
        <v>0</v>
      </c>
      <c r="CI138">
        <f>AB138*'body umiestnenia'!$E$11</f>
        <v>0</v>
      </c>
      <c r="CJ138">
        <f>AC138*'body umiestnenia'!$E$12</f>
        <v>0</v>
      </c>
      <c r="CK138">
        <f>AD138*'body umiestnenia'!$E$13</f>
        <v>0</v>
      </c>
      <c r="CL138">
        <f>AE138*'body umiestnenia'!$E$14</f>
        <v>0</v>
      </c>
      <c r="CM138">
        <f>AF138*'body umiestnenia'!$E$15</f>
        <v>0</v>
      </c>
      <c r="CN138">
        <f>AG138*'body umiestnenia'!$E$16</f>
        <v>0</v>
      </c>
      <c r="CO138">
        <f>AH138*'body umiestnenia'!$E$17</f>
        <v>0</v>
      </c>
      <c r="CP138">
        <f>AI138*'body umiestnenia'!$E$18</f>
        <v>0</v>
      </c>
      <c r="CQ138">
        <f>AJ138*'body umiestnenia'!$F$3</f>
        <v>0</v>
      </c>
      <c r="CR138">
        <f>AK138*'body umiestnenia'!$F$4</f>
        <v>0</v>
      </c>
      <c r="CS138">
        <f>AL138*'body umiestnenia'!$F$5</f>
        <v>0</v>
      </c>
      <c r="CT138">
        <f>AM138*'body umiestnenia'!$F$6</f>
        <v>0</v>
      </c>
      <c r="CU138">
        <f>AN138*'body umiestnenia'!$F$7</f>
        <v>0</v>
      </c>
      <c r="CV138">
        <f>AO138*'body umiestnenia'!$F$8</f>
        <v>0</v>
      </c>
      <c r="CW138">
        <f>AP138*'body umiestnenia'!$F$9</f>
        <v>0</v>
      </c>
      <c r="CX138">
        <f>AQ138*'body umiestnenia'!$F$10</f>
        <v>0</v>
      </c>
      <c r="CY138">
        <f>AR138*'body umiestnenia'!$F$11</f>
        <v>0</v>
      </c>
      <c r="CZ138">
        <f>AS138*'body umiestnenia'!$F$12</f>
        <v>0</v>
      </c>
      <c r="DA138">
        <f>AT138*'body umiestnenia'!$F$13</f>
        <v>0</v>
      </c>
      <c r="DB138">
        <f>AU138*'body umiestnenia'!$F$14</f>
        <v>0</v>
      </c>
      <c r="DC138">
        <f>AV138*'body umiestnenia'!$G$3</f>
        <v>0</v>
      </c>
      <c r="DD138">
        <f>AW138*'body umiestnenia'!$G$4</f>
        <v>0</v>
      </c>
      <c r="DE138">
        <f>AX138*'body umiestnenia'!$G$5</f>
        <v>0</v>
      </c>
      <c r="DF138">
        <f>AY138*'body umiestnenia'!$G$6</f>
        <v>0</v>
      </c>
      <c r="DG138">
        <f>AZ138*'body umiestnenia'!$G$7</f>
        <v>0</v>
      </c>
      <c r="DH138">
        <f>BA138*'body umiestnenia'!$G$8</f>
        <v>0</v>
      </c>
      <c r="DI138">
        <f>BB138*'body umiestnenia'!$G$9</f>
        <v>0</v>
      </c>
      <c r="DJ138">
        <f>BC138*'body umiestnenia'!$G$10</f>
        <v>0</v>
      </c>
      <c r="DK138">
        <f t="shared" si="10"/>
        <v>0</v>
      </c>
      <c r="DL138">
        <f t="shared" si="11"/>
        <v>0</v>
      </c>
      <c r="DM138">
        <f t="shared" si="12"/>
        <v>0</v>
      </c>
      <c r="DN138">
        <f t="shared" si="13"/>
        <v>0</v>
      </c>
      <c r="DO138">
        <f t="shared" si="14"/>
        <v>0</v>
      </c>
    </row>
    <row r="139" spans="1:119" x14ac:dyDescent="0.3">
      <c r="A139" s="37" t="s">
        <v>109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6"/>
      <c r="M139" s="6"/>
      <c r="N139" s="6"/>
      <c r="O139" s="6"/>
      <c r="P139" s="6"/>
      <c r="Q139" s="5"/>
      <c r="R139" s="5"/>
      <c r="S139" s="5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11"/>
      <c r="AW139" s="11"/>
      <c r="AX139" s="11"/>
      <c r="AY139" s="11"/>
      <c r="AZ139" s="11"/>
      <c r="BA139" s="11"/>
      <c r="BB139" s="11"/>
      <c r="BC139" s="11"/>
      <c r="BE139" s="1"/>
      <c r="BF139" s="1"/>
      <c r="BG139" s="1"/>
      <c r="BI139">
        <f>B139*'body umiestnenia'!$B$3</f>
        <v>0</v>
      </c>
      <c r="BJ139">
        <f>C139*'body umiestnenia'!$B$4</f>
        <v>0</v>
      </c>
      <c r="BK139">
        <f>D139*'body umiestnenia'!$B$5</f>
        <v>0</v>
      </c>
      <c r="BL139">
        <f>E139*'body umiestnenia'!$B$6</f>
        <v>0</v>
      </c>
      <c r="BM139">
        <f>F139*'body umiestnenia'!$B$7</f>
        <v>0</v>
      </c>
      <c r="BN139">
        <f>G139*'body umiestnenia'!$B$8</f>
        <v>0</v>
      </c>
      <c r="BO139">
        <f>H139*'body umiestnenia'!$B$9</f>
        <v>0</v>
      </c>
      <c r="BP139">
        <f>I139*'body umiestnenia'!$B$10</f>
        <v>0</v>
      </c>
      <c r="BQ139">
        <f>J139*'body umiestnenia'!$B$11</f>
        <v>0</v>
      </c>
      <c r="BR139">
        <f>K139*'body umiestnenia'!$B$12</f>
        <v>0</v>
      </c>
      <c r="BS139">
        <f>L139*'body umiestnenia'!$C$3</f>
        <v>0</v>
      </c>
      <c r="BT139">
        <f>M139*'body umiestnenia'!$C$4</f>
        <v>0</v>
      </c>
      <c r="BU139">
        <f>N139*'body umiestnenia'!$C$5</f>
        <v>0</v>
      </c>
      <c r="BV139">
        <f>O139*'body umiestnenia'!$C$6</f>
        <v>0</v>
      </c>
      <c r="BW139">
        <f>P139*'body umiestnenia'!$C$7</f>
        <v>0</v>
      </c>
      <c r="BX139">
        <f>Q139*'body umiestnenia'!$D$3</f>
        <v>0</v>
      </c>
      <c r="BY139">
        <f>R139*'body umiestnenia'!$D$4</f>
        <v>0</v>
      </c>
      <c r="BZ139">
        <f>S139*'body umiestnenia'!$D$5</f>
        <v>0</v>
      </c>
      <c r="CA139">
        <f>T139*'body umiestnenia'!$E$3</f>
        <v>0</v>
      </c>
      <c r="CB139">
        <f>U139*'body umiestnenia'!$E$4</f>
        <v>0</v>
      </c>
      <c r="CC139">
        <f>V139*'body umiestnenia'!$E$5</f>
        <v>0</v>
      </c>
      <c r="CD139">
        <f>W139*'body umiestnenia'!$E$6</f>
        <v>0</v>
      </c>
      <c r="CE139">
        <f>X139*'body umiestnenia'!$E$7</f>
        <v>0</v>
      </c>
      <c r="CF139">
        <f>Y139*'body umiestnenia'!$E$8</f>
        <v>0</v>
      </c>
      <c r="CG139">
        <f>Z139*'body umiestnenia'!$E$9</f>
        <v>0</v>
      </c>
      <c r="CH139">
        <f>AA139*'body umiestnenia'!$E$10</f>
        <v>0</v>
      </c>
      <c r="CI139">
        <f>AB139*'body umiestnenia'!$E$11</f>
        <v>0</v>
      </c>
      <c r="CJ139">
        <f>AC139*'body umiestnenia'!$E$12</f>
        <v>0</v>
      </c>
      <c r="CK139">
        <f>AD139*'body umiestnenia'!$E$13</f>
        <v>0</v>
      </c>
      <c r="CL139">
        <f>AE139*'body umiestnenia'!$E$14</f>
        <v>0</v>
      </c>
      <c r="CM139">
        <f>AF139*'body umiestnenia'!$E$15</f>
        <v>0</v>
      </c>
      <c r="CN139">
        <f>AG139*'body umiestnenia'!$E$16</f>
        <v>0</v>
      </c>
      <c r="CO139">
        <f>AH139*'body umiestnenia'!$E$17</f>
        <v>0</v>
      </c>
      <c r="CP139">
        <f>AI139*'body umiestnenia'!$E$18</f>
        <v>0</v>
      </c>
      <c r="CQ139">
        <f>AJ139*'body umiestnenia'!$F$3</f>
        <v>0</v>
      </c>
      <c r="CR139">
        <f>AK139*'body umiestnenia'!$F$4</f>
        <v>0</v>
      </c>
      <c r="CS139">
        <f>AL139*'body umiestnenia'!$F$5</f>
        <v>0</v>
      </c>
      <c r="CT139">
        <f>AM139*'body umiestnenia'!$F$6</f>
        <v>0</v>
      </c>
      <c r="CU139">
        <f>AN139*'body umiestnenia'!$F$7</f>
        <v>0</v>
      </c>
      <c r="CV139">
        <f>AO139*'body umiestnenia'!$F$8</f>
        <v>0</v>
      </c>
      <c r="CW139">
        <f>AP139*'body umiestnenia'!$F$9</f>
        <v>0</v>
      </c>
      <c r="CX139">
        <f>AQ139*'body umiestnenia'!$F$10</f>
        <v>0</v>
      </c>
      <c r="CY139">
        <f>AR139*'body umiestnenia'!$F$11</f>
        <v>0</v>
      </c>
      <c r="CZ139">
        <f>AS139*'body umiestnenia'!$F$12</f>
        <v>0</v>
      </c>
      <c r="DA139">
        <f>AT139*'body umiestnenia'!$F$13</f>
        <v>0</v>
      </c>
      <c r="DB139">
        <f>AU139*'body umiestnenia'!$F$14</f>
        <v>0</v>
      </c>
      <c r="DC139">
        <f>AV139*'body umiestnenia'!$G$3</f>
        <v>0</v>
      </c>
      <c r="DD139">
        <f>AW139*'body umiestnenia'!$G$4</f>
        <v>0</v>
      </c>
      <c r="DE139">
        <f>AX139*'body umiestnenia'!$G$5</f>
        <v>0</v>
      </c>
      <c r="DF139">
        <f>AY139*'body umiestnenia'!$G$6</f>
        <v>0</v>
      </c>
      <c r="DG139">
        <f>AZ139*'body umiestnenia'!$G$7</f>
        <v>0</v>
      </c>
      <c r="DH139">
        <f>BA139*'body umiestnenia'!$G$8</f>
        <v>0</v>
      </c>
      <c r="DI139">
        <f>BB139*'body umiestnenia'!$G$9</f>
        <v>0</v>
      </c>
      <c r="DJ139">
        <f>BC139*'body umiestnenia'!$G$10</f>
        <v>0</v>
      </c>
      <c r="DK139">
        <f t="shared" si="10"/>
        <v>0</v>
      </c>
      <c r="DL139">
        <f t="shared" si="11"/>
        <v>0</v>
      </c>
      <c r="DM139">
        <f t="shared" si="12"/>
        <v>0</v>
      </c>
      <c r="DN139">
        <f t="shared" si="13"/>
        <v>0</v>
      </c>
      <c r="DO139">
        <f t="shared" si="14"/>
        <v>0</v>
      </c>
    </row>
    <row r="140" spans="1:119" x14ac:dyDescent="0.3">
      <c r="A140" s="46" t="s">
        <v>110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6"/>
      <c r="M140" s="6"/>
      <c r="N140" s="6"/>
      <c r="O140" s="6"/>
      <c r="P140" s="6"/>
      <c r="Q140" s="5"/>
      <c r="R140" s="5"/>
      <c r="S140" s="5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11"/>
      <c r="AW140" s="11"/>
      <c r="AX140" s="11"/>
      <c r="AY140" s="11"/>
      <c r="AZ140" s="11"/>
      <c r="BA140" s="11"/>
      <c r="BB140" s="11"/>
      <c r="BC140" s="11"/>
      <c r="BE140" s="1"/>
      <c r="BF140" s="1"/>
      <c r="BG140" s="1"/>
      <c r="BI140">
        <f>B140*'body umiestnenia'!$B$3</f>
        <v>0</v>
      </c>
      <c r="BJ140">
        <f>C140*'body umiestnenia'!$B$4</f>
        <v>0</v>
      </c>
      <c r="BK140">
        <f>D140*'body umiestnenia'!$B$5</f>
        <v>0</v>
      </c>
      <c r="BL140">
        <f>E140*'body umiestnenia'!$B$6</f>
        <v>0</v>
      </c>
      <c r="BM140">
        <f>F140*'body umiestnenia'!$B$7</f>
        <v>0</v>
      </c>
      <c r="BN140">
        <f>G140*'body umiestnenia'!$B$8</f>
        <v>0</v>
      </c>
      <c r="BO140">
        <f>H140*'body umiestnenia'!$B$9</f>
        <v>0</v>
      </c>
      <c r="BP140">
        <f>I140*'body umiestnenia'!$B$10</f>
        <v>0</v>
      </c>
      <c r="BQ140">
        <f>J140*'body umiestnenia'!$B$11</f>
        <v>0</v>
      </c>
      <c r="BR140">
        <f>K140*'body umiestnenia'!$B$12</f>
        <v>0</v>
      </c>
      <c r="BS140">
        <f>L140*'body umiestnenia'!$C$3</f>
        <v>0</v>
      </c>
      <c r="BT140">
        <f>M140*'body umiestnenia'!$C$4</f>
        <v>0</v>
      </c>
      <c r="BU140">
        <f>N140*'body umiestnenia'!$C$5</f>
        <v>0</v>
      </c>
      <c r="BV140">
        <f>O140*'body umiestnenia'!$C$6</f>
        <v>0</v>
      </c>
      <c r="BW140">
        <f>P140*'body umiestnenia'!$C$7</f>
        <v>0</v>
      </c>
      <c r="BX140">
        <f>Q140*'body umiestnenia'!$D$3</f>
        <v>0</v>
      </c>
      <c r="BY140">
        <f>R140*'body umiestnenia'!$D$4</f>
        <v>0</v>
      </c>
      <c r="BZ140">
        <f>S140*'body umiestnenia'!$D$5</f>
        <v>0</v>
      </c>
      <c r="CA140">
        <f>T140*'body umiestnenia'!$E$3</f>
        <v>0</v>
      </c>
      <c r="CB140">
        <f>U140*'body umiestnenia'!$E$4</f>
        <v>0</v>
      </c>
      <c r="CC140">
        <f>V140*'body umiestnenia'!$E$5</f>
        <v>0</v>
      </c>
      <c r="CD140">
        <f>W140*'body umiestnenia'!$E$6</f>
        <v>0</v>
      </c>
      <c r="CE140">
        <f>X140*'body umiestnenia'!$E$7</f>
        <v>0</v>
      </c>
      <c r="CF140">
        <f>Y140*'body umiestnenia'!$E$8</f>
        <v>0</v>
      </c>
      <c r="CG140">
        <f>Z140*'body umiestnenia'!$E$9</f>
        <v>0</v>
      </c>
      <c r="CH140">
        <f>AA140*'body umiestnenia'!$E$10</f>
        <v>0</v>
      </c>
      <c r="CI140">
        <f>AB140*'body umiestnenia'!$E$11</f>
        <v>0</v>
      </c>
      <c r="CJ140">
        <f>AC140*'body umiestnenia'!$E$12</f>
        <v>0</v>
      </c>
      <c r="CK140">
        <f>AD140*'body umiestnenia'!$E$13</f>
        <v>0</v>
      </c>
      <c r="CL140">
        <f>AE140*'body umiestnenia'!$E$14</f>
        <v>0</v>
      </c>
      <c r="CM140">
        <f>AF140*'body umiestnenia'!$E$15</f>
        <v>0</v>
      </c>
      <c r="CN140">
        <f>AG140*'body umiestnenia'!$E$16</f>
        <v>0</v>
      </c>
      <c r="CO140">
        <f>AH140*'body umiestnenia'!$E$17</f>
        <v>0</v>
      </c>
      <c r="CP140">
        <f>AI140*'body umiestnenia'!$E$18</f>
        <v>0</v>
      </c>
      <c r="CQ140">
        <f>AJ140*'body umiestnenia'!$F$3</f>
        <v>0</v>
      </c>
      <c r="CR140">
        <f>AK140*'body umiestnenia'!$F$4</f>
        <v>0</v>
      </c>
      <c r="CS140">
        <f>AL140*'body umiestnenia'!$F$5</f>
        <v>0</v>
      </c>
      <c r="CT140">
        <f>AM140*'body umiestnenia'!$F$6</f>
        <v>0</v>
      </c>
      <c r="CU140">
        <f>AN140*'body umiestnenia'!$F$7</f>
        <v>0</v>
      </c>
      <c r="CV140">
        <f>AO140*'body umiestnenia'!$F$8</f>
        <v>0</v>
      </c>
      <c r="CW140">
        <f>AP140*'body umiestnenia'!$F$9</f>
        <v>0</v>
      </c>
      <c r="CX140">
        <f>AQ140*'body umiestnenia'!$F$10</f>
        <v>0</v>
      </c>
      <c r="CY140">
        <f>AR140*'body umiestnenia'!$F$11</f>
        <v>0</v>
      </c>
      <c r="CZ140">
        <f>AS140*'body umiestnenia'!$F$12</f>
        <v>0</v>
      </c>
      <c r="DA140">
        <f>AT140*'body umiestnenia'!$F$13</f>
        <v>0</v>
      </c>
      <c r="DB140">
        <f>AU140*'body umiestnenia'!$F$14</f>
        <v>0</v>
      </c>
      <c r="DC140">
        <f>AV140*'body umiestnenia'!$G$3</f>
        <v>0</v>
      </c>
      <c r="DD140">
        <f>AW140*'body umiestnenia'!$G$4</f>
        <v>0</v>
      </c>
      <c r="DE140">
        <f>AX140*'body umiestnenia'!$G$5</f>
        <v>0</v>
      </c>
      <c r="DF140">
        <f>AY140*'body umiestnenia'!$G$6</f>
        <v>0</v>
      </c>
      <c r="DG140">
        <f>AZ140*'body umiestnenia'!$G$7</f>
        <v>0</v>
      </c>
      <c r="DH140">
        <f>BA140*'body umiestnenia'!$G$8</f>
        <v>0</v>
      </c>
      <c r="DI140">
        <f>BB140*'body umiestnenia'!$G$9</f>
        <v>0</v>
      </c>
      <c r="DJ140">
        <f>BC140*'body umiestnenia'!$G$10</f>
        <v>0</v>
      </c>
      <c r="DK140">
        <f t="shared" si="10"/>
        <v>0</v>
      </c>
      <c r="DL140">
        <f t="shared" si="11"/>
        <v>0</v>
      </c>
      <c r="DM140">
        <f t="shared" si="12"/>
        <v>0</v>
      </c>
      <c r="DN140">
        <f t="shared" si="13"/>
        <v>0</v>
      </c>
      <c r="DO140">
        <f t="shared" si="14"/>
        <v>0</v>
      </c>
    </row>
    <row r="141" spans="1:119" x14ac:dyDescent="0.3">
      <c r="A141" s="106" t="s">
        <v>111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6"/>
      <c r="M141" s="6"/>
      <c r="N141" s="6"/>
      <c r="O141" s="6"/>
      <c r="P141" s="6"/>
      <c r="Q141" s="5"/>
      <c r="R141" s="5"/>
      <c r="S141" s="5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11"/>
      <c r="AW141" s="11"/>
      <c r="AX141" s="11"/>
      <c r="AY141" s="11"/>
      <c r="AZ141" s="11"/>
      <c r="BA141" s="11"/>
      <c r="BB141" s="11"/>
      <c r="BC141" s="11"/>
      <c r="BE141" s="1"/>
      <c r="BF141" s="1"/>
      <c r="BG141" s="1"/>
      <c r="BI141">
        <f>B141*'body umiestnenia'!$B$3</f>
        <v>0</v>
      </c>
      <c r="BJ141">
        <f>C141*'body umiestnenia'!$B$4</f>
        <v>0</v>
      </c>
      <c r="BK141">
        <f>D141*'body umiestnenia'!$B$5</f>
        <v>0</v>
      </c>
      <c r="BL141">
        <f>E141*'body umiestnenia'!$B$6</f>
        <v>0</v>
      </c>
      <c r="BM141">
        <f>F141*'body umiestnenia'!$B$7</f>
        <v>0</v>
      </c>
      <c r="BN141">
        <f>G141*'body umiestnenia'!$B$8</f>
        <v>0</v>
      </c>
      <c r="BO141">
        <f>H141*'body umiestnenia'!$B$9</f>
        <v>0</v>
      </c>
      <c r="BP141">
        <f>I141*'body umiestnenia'!$B$10</f>
        <v>0</v>
      </c>
      <c r="BQ141">
        <f>J141*'body umiestnenia'!$B$11</f>
        <v>0</v>
      </c>
      <c r="BR141">
        <f>K141*'body umiestnenia'!$B$12</f>
        <v>0</v>
      </c>
      <c r="BS141">
        <f>L141*'body umiestnenia'!$C$3</f>
        <v>0</v>
      </c>
      <c r="BT141">
        <f>M141*'body umiestnenia'!$C$4</f>
        <v>0</v>
      </c>
      <c r="BU141">
        <f>N141*'body umiestnenia'!$C$5</f>
        <v>0</v>
      </c>
      <c r="BV141">
        <f>O141*'body umiestnenia'!$C$6</f>
        <v>0</v>
      </c>
      <c r="BW141">
        <f>P141*'body umiestnenia'!$C$7</f>
        <v>0</v>
      </c>
      <c r="BX141">
        <f>Q141*'body umiestnenia'!$D$3</f>
        <v>0</v>
      </c>
      <c r="BY141">
        <f>R141*'body umiestnenia'!$D$4</f>
        <v>0</v>
      </c>
      <c r="BZ141">
        <f>S141*'body umiestnenia'!$D$5</f>
        <v>0</v>
      </c>
      <c r="CA141">
        <f>T141*'body umiestnenia'!$E$3</f>
        <v>0</v>
      </c>
      <c r="CB141">
        <f>U141*'body umiestnenia'!$E$4</f>
        <v>0</v>
      </c>
      <c r="CC141">
        <f>V141*'body umiestnenia'!$E$5</f>
        <v>0</v>
      </c>
      <c r="CD141">
        <f>W141*'body umiestnenia'!$E$6</f>
        <v>0</v>
      </c>
      <c r="CE141">
        <f>X141*'body umiestnenia'!$E$7</f>
        <v>0</v>
      </c>
      <c r="CF141">
        <f>Y141*'body umiestnenia'!$E$8</f>
        <v>0</v>
      </c>
      <c r="CG141">
        <f>Z141*'body umiestnenia'!$E$9</f>
        <v>0</v>
      </c>
      <c r="CH141">
        <f>AA141*'body umiestnenia'!$E$10</f>
        <v>0</v>
      </c>
      <c r="CI141">
        <f>AB141*'body umiestnenia'!$E$11</f>
        <v>0</v>
      </c>
      <c r="CJ141">
        <f>AC141*'body umiestnenia'!$E$12</f>
        <v>0</v>
      </c>
      <c r="CK141">
        <f>AD141*'body umiestnenia'!$E$13</f>
        <v>0</v>
      </c>
      <c r="CL141">
        <f>AE141*'body umiestnenia'!$E$14</f>
        <v>0</v>
      </c>
      <c r="CM141">
        <f>AF141*'body umiestnenia'!$E$15</f>
        <v>0</v>
      </c>
      <c r="CN141">
        <f>AG141*'body umiestnenia'!$E$16</f>
        <v>0</v>
      </c>
      <c r="CO141">
        <f>AH141*'body umiestnenia'!$E$17</f>
        <v>0</v>
      </c>
      <c r="CP141">
        <f>AI141*'body umiestnenia'!$E$18</f>
        <v>0</v>
      </c>
      <c r="CQ141">
        <f>AJ141*'body umiestnenia'!$F$3</f>
        <v>0</v>
      </c>
      <c r="CR141">
        <f>AK141*'body umiestnenia'!$F$4</f>
        <v>0</v>
      </c>
      <c r="CS141">
        <f>AL141*'body umiestnenia'!$F$5</f>
        <v>0</v>
      </c>
      <c r="CT141">
        <f>AM141*'body umiestnenia'!$F$6</f>
        <v>0</v>
      </c>
      <c r="CU141">
        <f>AN141*'body umiestnenia'!$F$7</f>
        <v>0</v>
      </c>
      <c r="CV141">
        <f>AO141*'body umiestnenia'!$F$8</f>
        <v>0</v>
      </c>
      <c r="CW141">
        <f>AP141*'body umiestnenia'!$F$9</f>
        <v>0</v>
      </c>
      <c r="CX141">
        <f>AQ141*'body umiestnenia'!$F$10</f>
        <v>0</v>
      </c>
      <c r="CY141">
        <f>AR141*'body umiestnenia'!$F$11</f>
        <v>0</v>
      </c>
      <c r="CZ141">
        <f>AS141*'body umiestnenia'!$F$12</f>
        <v>0</v>
      </c>
      <c r="DA141">
        <f>AT141*'body umiestnenia'!$F$13</f>
        <v>0</v>
      </c>
      <c r="DB141">
        <f>AU141*'body umiestnenia'!$F$14</f>
        <v>0</v>
      </c>
      <c r="DC141">
        <f>AV141*'body umiestnenia'!$G$3</f>
        <v>0</v>
      </c>
      <c r="DD141">
        <f>AW141*'body umiestnenia'!$G$4</f>
        <v>0</v>
      </c>
      <c r="DE141">
        <f>AX141*'body umiestnenia'!$G$5</f>
        <v>0</v>
      </c>
      <c r="DF141">
        <f>AY141*'body umiestnenia'!$G$6</f>
        <v>0</v>
      </c>
      <c r="DG141">
        <f>AZ141*'body umiestnenia'!$G$7</f>
        <v>0</v>
      </c>
      <c r="DH141">
        <f>BA141*'body umiestnenia'!$G$8</f>
        <v>0</v>
      </c>
      <c r="DI141">
        <f>BB141*'body umiestnenia'!$G$9</f>
        <v>0</v>
      </c>
      <c r="DJ141">
        <f>BC141*'body umiestnenia'!$G$10</f>
        <v>0</v>
      </c>
      <c r="DK141">
        <f t="shared" si="10"/>
        <v>0</v>
      </c>
      <c r="DL141">
        <f t="shared" si="11"/>
        <v>0</v>
      </c>
      <c r="DM141">
        <f t="shared" si="12"/>
        <v>0</v>
      </c>
      <c r="DN141">
        <f t="shared" si="13"/>
        <v>0</v>
      </c>
      <c r="DO141">
        <f t="shared" si="14"/>
        <v>0</v>
      </c>
    </row>
    <row r="142" spans="1:119" x14ac:dyDescent="0.3">
      <c r="A142" s="36" t="s">
        <v>194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6"/>
      <c r="M142" s="6"/>
      <c r="N142" s="6"/>
      <c r="O142" s="6"/>
      <c r="P142" s="6"/>
      <c r="Q142" s="5"/>
      <c r="R142" s="5"/>
      <c r="S142" s="5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11"/>
      <c r="AW142" s="11"/>
      <c r="AX142" s="11"/>
      <c r="AY142" s="11"/>
      <c r="AZ142" s="11"/>
      <c r="BA142" s="11"/>
      <c r="BB142" s="11"/>
      <c r="BC142" s="11"/>
      <c r="BE142" s="1"/>
      <c r="BF142" s="1"/>
      <c r="BG142" s="1"/>
      <c r="BI142">
        <f>B142*'body umiestnenia'!$B$3</f>
        <v>0</v>
      </c>
      <c r="BJ142">
        <f>C142*'body umiestnenia'!$B$4</f>
        <v>0</v>
      </c>
      <c r="BK142">
        <f>D142*'body umiestnenia'!$B$5</f>
        <v>0</v>
      </c>
      <c r="BL142">
        <f>E142*'body umiestnenia'!$B$6</f>
        <v>0</v>
      </c>
      <c r="BM142">
        <f>F142*'body umiestnenia'!$B$7</f>
        <v>0</v>
      </c>
      <c r="BN142">
        <f>G142*'body umiestnenia'!$B$8</f>
        <v>0</v>
      </c>
      <c r="BO142">
        <f>H142*'body umiestnenia'!$B$9</f>
        <v>0</v>
      </c>
      <c r="BP142">
        <f>I142*'body umiestnenia'!$B$10</f>
        <v>0</v>
      </c>
      <c r="BQ142">
        <f>J142*'body umiestnenia'!$B$11</f>
        <v>0</v>
      </c>
      <c r="BR142">
        <f>K142*'body umiestnenia'!$B$12</f>
        <v>0</v>
      </c>
      <c r="BS142">
        <f>L142*'body umiestnenia'!$C$3</f>
        <v>0</v>
      </c>
      <c r="BT142">
        <f>M142*'body umiestnenia'!$C$4</f>
        <v>0</v>
      </c>
      <c r="BU142">
        <f>N142*'body umiestnenia'!$C$5</f>
        <v>0</v>
      </c>
      <c r="BV142">
        <f>O142*'body umiestnenia'!$C$6</f>
        <v>0</v>
      </c>
      <c r="BW142">
        <f>P142*'body umiestnenia'!$C$7</f>
        <v>0</v>
      </c>
      <c r="BX142">
        <f>Q142*'body umiestnenia'!$D$3</f>
        <v>0</v>
      </c>
      <c r="BY142">
        <f>R142*'body umiestnenia'!$D$4</f>
        <v>0</v>
      </c>
      <c r="BZ142">
        <f>S142*'body umiestnenia'!$D$5</f>
        <v>0</v>
      </c>
      <c r="CA142">
        <f>T142*'body umiestnenia'!$E$3</f>
        <v>0</v>
      </c>
      <c r="CB142">
        <f>U142*'body umiestnenia'!$E$4</f>
        <v>0</v>
      </c>
      <c r="CC142">
        <f>V142*'body umiestnenia'!$E$5</f>
        <v>0</v>
      </c>
      <c r="CD142">
        <f>W142*'body umiestnenia'!$E$6</f>
        <v>0</v>
      </c>
      <c r="CE142">
        <f>X142*'body umiestnenia'!$E$7</f>
        <v>0</v>
      </c>
      <c r="CF142">
        <f>Y142*'body umiestnenia'!$E$8</f>
        <v>0</v>
      </c>
      <c r="CG142">
        <f>Z142*'body umiestnenia'!$E$9</f>
        <v>0</v>
      </c>
      <c r="CH142">
        <f>AA142*'body umiestnenia'!$E$10</f>
        <v>0</v>
      </c>
      <c r="CI142">
        <f>AB142*'body umiestnenia'!$E$11</f>
        <v>0</v>
      </c>
      <c r="CJ142">
        <f>AC142*'body umiestnenia'!$E$12</f>
        <v>0</v>
      </c>
      <c r="CK142">
        <f>AD142*'body umiestnenia'!$E$13</f>
        <v>0</v>
      </c>
      <c r="CL142">
        <f>AE142*'body umiestnenia'!$E$14</f>
        <v>0</v>
      </c>
      <c r="CM142">
        <f>AF142*'body umiestnenia'!$E$15</f>
        <v>0</v>
      </c>
      <c r="CN142">
        <f>AG142*'body umiestnenia'!$E$16</f>
        <v>0</v>
      </c>
      <c r="CO142">
        <f>AH142*'body umiestnenia'!$E$17</f>
        <v>0</v>
      </c>
      <c r="CP142">
        <f>AI142*'body umiestnenia'!$E$18</f>
        <v>0</v>
      </c>
      <c r="CQ142">
        <f>AJ142*'body umiestnenia'!$F$3</f>
        <v>0</v>
      </c>
      <c r="CR142">
        <f>AK142*'body umiestnenia'!$F$4</f>
        <v>0</v>
      </c>
      <c r="CS142">
        <f>AL142*'body umiestnenia'!$F$5</f>
        <v>0</v>
      </c>
      <c r="CT142">
        <f>AM142*'body umiestnenia'!$F$6</f>
        <v>0</v>
      </c>
      <c r="CU142">
        <f>AN142*'body umiestnenia'!$F$7</f>
        <v>0</v>
      </c>
      <c r="CV142">
        <f>AO142*'body umiestnenia'!$F$8</f>
        <v>0</v>
      </c>
      <c r="CW142">
        <f>AP142*'body umiestnenia'!$F$9</f>
        <v>0</v>
      </c>
      <c r="CX142">
        <f>AQ142*'body umiestnenia'!$F$10</f>
        <v>0</v>
      </c>
      <c r="CY142">
        <f>AR142*'body umiestnenia'!$F$11</f>
        <v>0</v>
      </c>
      <c r="CZ142">
        <f>AS142*'body umiestnenia'!$F$12</f>
        <v>0</v>
      </c>
      <c r="DA142">
        <f>AT142*'body umiestnenia'!$F$13</f>
        <v>0</v>
      </c>
      <c r="DB142">
        <f>AU142*'body umiestnenia'!$F$14</f>
        <v>0</v>
      </c>
      <c r="DC142">
        <f>AV142*'body umiestnenia'!$G$3</f>
        <v>0</v>
      </c>
      <c r="DD142">
        <f>AW142*'body umiestnenia'!$G$4</f>
        <v>0</v>
      </c>
      <c r="DE142">
        <f>AX142*'body umiestnenia'!$G$5</f>
        <v>0</v>
      </c>
      <c r="DF142">
        <f>AY142*'body umiestnenia'!$G$6</f>
        <v>0</v>
      </c>
      <c r="DG142">
        <f>AZ142*'body umiestnenia'!$G$7</f>
        <v>0</v>
      </c>
      <c r="DH142">
        <f>BA142*'body umiestnenia'!$G$8</f>
        <v>0</v>
      </c>
      <c r="DI142">
        <f>BB142*'body umiestnenia'!$G$9</f>
        <v>0</v>
      </c>
      <c r="DJ142">
        <f>BC142*'body umiestnenia'!$G$10</f>
        <v>0</v>
      </c>
      <c r="DK142">
        <f t="shared" si="10"/>
        <v>0</v>
      </c>
      <c r="DL142">
        <f t="shared" si="11"/>
        <v>0</v>
      </c>
      <c r="DM142">
        <f t="shared" si="12"/>
        <v>0</v>
      </c>
      <c r="DN142">
        <f t="shared" si="13"/>
        <v>0</v>
      </c>
      <c r="DO142">
        <f t="shared" si="14"/>
        <v>0</v>
      </c>
    </row>
    <row r="143" spans="1:119" x14ac:dyDescent="0.3">
      <c r="A143" s="47" t="s">
        <v>90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6"/>
      <c r="M143" s="6"/>
      <c r="N143" s="6"/>
      <c r="O143" s="6"/>
      <c r="P143" s="6"/>
      <c r="Q143" s="5"/>
      <c r="R143" s="5"/>
      <c r="S143" s="5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11"/>
      <c r="AW143" s="11"/>
      <c r="AX143" s="11"/>
      <c r="AY143" s="11"/>
      <c r="AZ143" s="11"/>
      <c r="BA143" s="11"/>
      <c r="BB143" s="11"/>
      <c r="BC143" s="11"/>
      <c r="BE143" s="1"/>
      <c r="BF143" s="1"/>
      <c r="BG143" s="1"/>
      <c r="BI143">
        <f>B143*'body umiestnenia'!$B$3</f>
        <v>0</v>
      </c>
      <c r="BJ143">
        <f>C143*'body umiestnenia'!$B$4</f>
        <v>0</v>
      </c>
      <c r="BK143">
        <f>D143*'body umiestnenia'!$B$5</f>
        <v>0</v>
      </c>
      <c r="BL143">
        <f>E143*'body umiestnenia'!$B$6</f>
        <v>0</v>
      </c>
      <c r="BM143">
        <f>F143*'body umiestnenia'!$B$7</f>
        <v>0</v>
      </c>
      <c r="BN143">
        <f>G143*'body umiestnenia'!$B$8</f>
        <v>0</v>
      </c>
      <c r="BO143">
        <f>H143*'body umiestnenia'!$B$9</f>
        <v>0</v>
      </c>
      <c r="BP143">
        <f>I143*'body umiestnenia'!$B$10</f>
        <v>0</v>
      </c>
      <c r="BQ143">
        <f>J143*'body umiestnenia'!$B$11</f>
        <v>0</v>
      </c>
      <c r="BR143">
        <f>K143*'body umiestnenia'!$B$12</f>
        <v>0</v>
      </c>
      <c r="BS143">
        <f>L143*'body umiestnenia'!$C$3</f>
        <v>0</v>
      </c>
      <c r="BT143">
        <f>M143*'body umiestnenia'!$C$4</f>
        <v>0</v>
      </c>
      <c r="BU143">
        <f>N143*'body umiestnenia'!$C$5</f>
        <v>0</v>
      </c>
      <c r="BV143">
        <f>O143*'body umiestnenia'!$C$6</f>
        <v>0</v>
      </c>
      <c r="BW143">
        <f>P143*'body umiestnenia'!$C$7</f>
        <v>0</v>
      </c>
      <c r="BX143">
        <f>Q143*'body umiestnenia'!$D$3</f>
        <v>0</v>
      </c>
      <c r="BY143">
        <f>R143*'body umiestnenia'!$D$4</f>
        <v>0</v>
      </c>
      <c r="BZ143">
        <f>S143*'body umiestnenia'!$D$5</f>
        <v>0</v>
      </c>
      <c r="CA143">
        <f>T143*'body umiestnenia'!$E$3</f>
        <v>0</v>
      </c>
      <c r="CB143">
        <f>U143*'body umiestnenia'!$E$4</f>
        <v>0</v>
      </c>
      <c r="CC143">
        <f>V143*'body umiestnenia'!$E$5</f>
        <v>0</v>
      </c>
      <c r="CD143">
        <f>W143*'body umiestnenia'!$E$6</f>
        <v>0</v>
      </c>
      <c r="CE143">
        <f>X143*'body umiestnenia'!$E$7</f>
        <v>0</v>
      </c>
      <c r="CF143">
        <f>Y143*'body umiestnenia'!$E$8</f>
        <v>0</v>
      </c>
      <c r="CG143">
        <f>Z143*'body umiestnenia'!$E$9</f>
        <v>0</v>
      </c>
      <c r="CH143">
        <f>AA143*'body umiestnenia'!$E$10</f>
        <v>0</v>
      </c>
      <c r="CI143">
        <f>AB143*'body umiestnenia'!$E$11</f>
        <v>0</v>
      </c>
      <c r="CJ143">
        <f>AC143*'body umiestnenia'!$E$12</f>
        <v>0</v>
      </c>
      <c r="CK143">
        <f>AD143*'body umiestnenia'!$E$13</f>
        <v>0</v>
      </c>
      <c r="CL143">
        <f>AE143*'body umiestnenia'!$E$14</f>
        <v>0</v>
      </c>
      <c r="CM143">
        <f>AF143*'body umiestnenia'!$E$15</f>
        <v>0</v>
      </c>
      <c r="CN143">
        <f>AG143*'body umiestnenia'!$E$16</f>
        <v>0</v>
      </c>
      <c r="CO143">
        <f>AH143*'body umiestnenia'!$E$17</f>
        <v>0</v>
      </c>
      <c r="CP143">
        <f>AI143*'body umiestnenia'!$E$18</f>
        <v>0</v>
      </c>
      <c r="CQ143">
        <f>AJ143*'body umiestnenia'!$F$3</f>
        <v>0</v>
      </c>
      <c r="CR143">
        <f>AK143*'body umiestnenia'!$F$4</f>
        <v>0</v>
      </c>
      <c r="CS143">
        <f>AL143*'body umiestnenia'!$F$5</f>
        <v>0</v>
      </c>
      <c r="CT143">
        <f>AM143*'body umiestnenia'!$F$6</f>
        <v>0</v>
      </c>
      <c r="CU143">
        <f>AN143*'body umiestnenia'!$F$7</f>
        <v>0</v>
      </c>
      <c r="CV143">
        <f>AO143*'body umiestnenia'!$F$8</f>
        <v>0</v>
      </c>
      <c r="CW143">
        <f>AP143*'body umiestnenia'!$F$9</f>
        <v>0</v>
      </c>
      <c r="CX143">
        <f>AQ143*'body umiestnenia'!$F$10</f>
        <v>0</v>
      </c>
      <c r="CY143">
        <f>AR143*'body umiestnenia'!$F$11</f>
        <v>0</v>
      </c>
      <c r="CZ143">
        <f>AS143*'body umiestnenia'!$F$12</f>
        <v>0</v>
      </c>
      <c r="DA143">
        <f>AT143*'body umiestnenia'!$F$13</f>
        <v>0</v>
      </c>
      <c r="DB143">
        <f>AU143*'body umiestnenia'!$F$14</f>
        <v>0</v>
      </c>
      <c r="DC143">
        <f>AV143*'body umiestnenia'!$G$3</f>
        <v>0</v>
      </c>
      <c r="DD143">
        <f>AW143*'body umiestnenia'!$G$4</f>
        <v>0</v>
      </c>
      <c r="DE143">
        <f>AX143*'body umiestnenia'!$G$5</f>
        <v>0</v>
      </c>
      <c r="DF143">
        <f>AY143*'body umiestnenia'!$G$6</f>
        <v>0</v>
      </c>
      <c r="DG143">
        <f>AZ143*'body umiestnenia'!$G$7</f>
        <v>0</v>
      </c>
      <c r="DH143">
        <f>BA143*'body umiestnenia'!$G$8</f>
        <v>0</v>
      </c>
      <c r="DI143">
        <f>BB143*'body umiestnenia'!$G$9</f>
        <v>0</v>
      </c>
      <c r="DJ143">
        <f>BC143*'body umiestnenia'!$G$10</f>
        <v>0</v>
      </c>
      <c r="DK143">
        <f t="shared" si="10"/>
        <v>0</v>
      </c>
      <c r="DL143">
        <f t="shared" si="11"/>
        <v>0</v>
      </c>
      <c r="DM143">
        <f t="shared" si="12"/>
        <v>0</v>
      </c>
      <c r="DN143">
        <f t="shared" si="13"/>
        <v>0</v>
      </c>
      <c r="DO143">
        <f t="shared" si="14"/>
        <v>0</v>
      </c>
    </row>
    <row r="144" spans="1:119" x14ac:dyDescent="0.3">
      <c r="A144" s="47" t="s">
        <v>143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6"/>
      <c r="M144" s="6"/>
      <c r="N144" s="6"/>
      <c r="O144" s="6"/>
      <c r="P144" s="6"/>
      <c r="Q144" s="5"/>
      <c r="R144" s="5"/>
      <c r="S144" s="5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11"/>
      <c r="AW144" s="11"/>
      <c r="AX144" s="11"/>
      <c r="AY144" s="11"/>
      <c r="AZ144" s="11"/>
      <c r="BA144" s="11"/>
      <c r="BB144" s="11"/>
      <c r="BC144" s="11"/>
      <c r="BE144" s="1"/>
      <c r="BF144" s="1"/>
      <c r="BG144" s="1"/>
      <c r="BI144">
        <f>B144*'body umiestnenia'!$B$3</f>
        <v>0</v>
      </c>
      <c r="BJ144">
        <f>C144*'body umiestnenia'!$B$4</f>
        <v>0</v>
      </c>
      <c r="BK144">
        <f>D144*'body umiestnenia'!$B$5</f>
        <v>0</v>
      </c>
      <c r="BL144">
        <f>E144*'body umiestnenia'!$B$6</f>
        <v>0</v>
      </c>
      <c r="BM144">
        <f>F144*'body umiestnenia'!$B$7</f>
        <v>0</v>
      </c>
      <c r="BN144">
        <f>G144*'body umiestnenia'!$B$8</f>
        <v>0</v>
      </c>
      <c r="BO144">
        <f>H144*'body umiestnenia'!$B$9</f>
        <v>0</v>
      </c>
      <c r="BP144">
        <f>I144*'body umiestnenia'!$B$10</f>
        <v>0</v>
      </c>
      <c r="BQ144">
        <f>J144*'body umiestnenia'!$B$11</f>
        <v>0</v>
      </c>
      <c r="BR144">
        <f>K144*'body umiestnenia'!$B$12</f>
        <v>0</v>
      </c>
      <c r="BS144">
        <f>L144*'body umiestnenia'!$C$3</f>
        <v>0</v>
      </c>
      <c r="BT144">
        <f>M144*'body umiestnenia'!$C$4</f>
        <v>0</v>
      </c>
      <c r="BU144">
        <f>N144*'body umiestnenia'!$C$5</f>
        <v>0</v>
      </c>
      <c r="BV144">
        <f>O144*'body umiestnenia'!$C$6</f>
        <v>0</v>
      </c>
      <c r="BW144">
        <f>P144*'body umiestnenia'!$C$7</f>
        <v>0</v>
      </c>
      <c r="BX144">
        <f>Q144*'body umiestnenia'!$D$3</f>
        <v>0</v>
      </c>
      <c r="BY144">
        <f>R144*'body umiestnenia'!$D$4</f>
        <v>0</v>
      </c>
      <c r="BZ144">
        <f>S144*'body umiestnenia'!$D$5</f>
        <v>0</v>
      </c>
      <c r="CA144">
        <f>T144*'body umiestnenia'!$E$3</f>
        <v>0</v>
      </c>
      <c r="CB144">
        <f>U144*'body umiestnenia'!$E$4</f>
        <v>0</v>
      </c>
      <c r="CC144">
        <f>V144*'body umiestnenia'!$E$5</f>
        <v>0</v>
      </c>
      <c r="CD144">
        <f>W144*'body umiestnenia'!$E$6</f>
        <v>0</v>
      </c>
      <c r="CE144">
        <f>X144*'body umiestnenia'!$E$7</f>
        <v>0</v>
      </c>
      <c r="CF144">
        <f>Y144*'body umiestnenia'!$E$8</f>
        <v>0</v>
      </c>
      <c r="CG144">
        <f>Z144*'body umiestnenia'!$E$9</f>
        <v>0</v>
      </c>
      <c r="CH144">
        <f>AA144*'body umiestnenia'!$E$10</f>
        <v>0</v>
      </c>
      <c r="CI144">
        <f>AB144*'body umiestnenia'!$E$11</f>
        <v>0</v>
      </c>
      <c r="CJ144">
        <f>AC144*'body umiestnenia'!$E$12</f>
        <v>0</v>
      </c>
      <c r="CK144">
        <f>AD144*'body umiestnenia'!$E$13</f>
        <v>0</v>
      </c>
      <c r="CL144">
        <f>AE144*'body umiestnenia'!$E$14</f>
        <v>0</v>
      </c>
      <c r="CM144">
        <f>AF144*'body umiestnenia'!$E$15</f>
        <v>0</v>
      </c>
      <c r="CN144">
        <f>AG144*'body umiestnenia'!$E$16</f>
        <v>0</v>
      </c>
      <c r="CO144">
        <f>AH144*'body umiestnenia'!$E$17</f>
        <v>0</v>
      </c>
      <c r="CP144">
        <f>AI144*'body umiestnenia'!$E$18</f>
        <v>0</v>
      </c>
      <c r="CQ144">
        <f>AJ144*'body umiestnenia'!$F$3</f>
        <v>0</v>
      </c>
      <c r="CR144">
        <f>AK144*'body umiestnenia'!$F$4</f>
        <v>0</v>
      </c>
      <c r="CS144">
        <f>AL144*'body umiestnenia'!$F$5</f>
        <v>0</v>
      </c>
      <c r="CT144">
        <f>AM144*'body umiestnenia'!$F$6</f>
        <v>0</v>
      </c>
      <c r="CU144">
        <f>AN144*'body umiestnenia'!$F$7</f>
        <v>0</v>
      </c>
      <c r="CV144">
        <f>AO144*'body umiestnenia'!$F$8</f>
        <v>0</v>
      </c>
      <c r="CW144">
        <f>AP144*'body umiestnenia'!$F$9</f>
        <v>0</v>
      </c>
      <c r="CX144">
        <f>AQ144*'body umiestnenia'!$F$10</f>
        <v>0</v>
      </c>
      <c r="CY144">
        <f>AR144*'body umiestnenia'!$F$11</f>
        <v>0</v>
      </c>
      <c r="CZ144">
        <f>AS144*'body umiestnenia'!$F$12</f>
        <v>0</v>
      </c>
      <c r="DA144">
        <f>AT144*'body umiestnenia'!$F$13</f>
        <v>0</v>
      </c>
      <c r="DB144">
        <f>AU144*'body umiestnenia'!$F$14</f>
        <v>0</v>
      </c>
      <c r="DC144">
        <f>AV144*'body umiestnenia'!$G$3</f>
        <v>0</v>
      </c>
      <c r="DD144">
        <f>AW144*'body umiestnenia'!$G$4</f>
        <v>0</v>
      </c>
      <c r="DE144">
        <f>AX144*'body umiestnenia'!$G$5</f>
        <v>0</v>
      </c>
      <c r="DF144">
        <f>AY144*'body umiestnenia'!$G$6</f>
        <v>0</v>
      </c>
      <c r="DG144">
        <f>AZ144*'body umiestnenia'!$G$7</f>
        <v>0</v>
      </c>
      <c r="DH144">
        <f>BA144*'body umiestnenia'!$G$8</f>
        <v>0</v>
      </c>
      <c r="DI144">
        <f>BB144*'body umiestnenia'!$G$9</f>
        <v>0</v>
      </c>
      <c r="DJ144">
        <f>BC144*'body umiestnenia'!$G$10</f>
        <v>0</v>
      </c>
      <c r="DK144">
        <f t="shared" si="10"/>
        <v>0</v>
      </c>
      <c r="DL144">
        <f t="shared" si="11"/>
        <v>0</v>
      </c>
      <c r="DM144">
        <f t="shared" si="12"/>
        <v>0</v>
      </c>
      <c r="DN144">
        <f t="shared" si="13"/>
        <v>0</v>
      </c>
      <c r="DO144">
        <f t="shared" si="14"/>
        <v>0</v>
      </c>
    </row>
    <row r="145" spans="1:119" x14ac:dyDescent="0.3">
      <c r="A145" s="47" t="s">
        <v>146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6"/>
      <c r="M145" s="6"/>
      <c r="N145" s="6"/>
      <c r="O145" s="6"/>
      <c r="P145" s="6"/>
      <c r="Q145" s="5"/>
      <c r="R145" s="5"/>
      <c r="S145" s="5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11"/>
      <c r="AW145" s="11"/>
      <c r="AX145" s="11"/>
      <c r="AY145" s="11"/>
      <c r="AZ145" s="11"/>
      <c r="BA145" s="11"/>
      <c r="BB145" s="11"/>
      <c r="BC145" s="11"/>
      <c r="BE145" s="1"/>
      <c r="BF145" s="1"/>
      <c r="BG145" s="1"/>
      <c r="BI145">
        <f>B145*'body umiestnenia'!$B$3</f>
        <v>0</v>
      </c>
      <c r="BJ145">
        <f>C145*'body umiestnenia'!$B$4</f>
        <v>0</v>
      </c>
      <c r="BK145">
        <f>D145*'body umiestnenia'!$B$5</f>
        <v>0</v>
      </c>
      <c r="BL145">
        <f>E145*'body umiestnenia'!$B$6</f>
        <v>0</v>
      </c>
      <c r="BM145">
        <f>F145*'body umiestnenia'!$B$7</f>
        <v>0</v>
      </c>
      <c r="BN145">
        <f>G145*'body umiestnenia'!$B$8</f>
        <v>0</v>
      </c>
      <c r="BO145">
        <f>H145*'body umiestnenia'!$B$9</f>
        <v>0</v>
      </c>
      <c r="BP145">
        <f>I145*'body umiestnenia'!$B$10</f>
        <v>0</v>
      </c>
      <c r="BQ145">
        <f>J145*'body umiestnenia'!$B$11</f>
        <v>0</v>
      </c>
      <c r="BR145">
        <f>K145*'body umiestnenia'!$B$12</f>
        <v>0</v>
      </c>
      <c r="BS145">
        <f>L145*'body umiestnenia'!$C$3</f>
        <v>0</v>
      </c>
      <c r="BT145">
        <f>M145*'body umiestnenia'!$C$4</f>
        <v>0</v>
      </c>
      <c r="BU145">
        <f>N145*'body umiestnenia'!$C$5</f>
        <v>0</v>
      </c>
      <c r="BV145">
        <f>O145*'body umiestnenia'!$C$6</f>
        <v>0</v>
      </c>
      <c r="BW145">
        <f>P145*'body umiestnenia'!$C$7</f>
        <v>0</v>
      </c>
      <c r="BX145">
        <f>Q145*'body umiestnenia'!$D$3</f>
        <v>0</v>
      </c>
      <c r="BY145">
        <f>R145*'body umiestnenia'!$D$4</f>
        <v>0</v>
      </c>
      <c r="BZ145">
        <f>S145*'body umiestnenia'!$D$5</f>
        <v>0</v>
      </c>
      <c r="CA145">
        <f>T145*'body umiestnenia'!$E$3</f>
        <v>0</v>
      </c>
      <c r="CB145">
        <f>U145*'body umiestnenia'!$E$4</f>
        <v>0</v>
      </c>
      <c r="CC145">
        <f>V145*'body umiestnenia'!$E$5</f>
        <v>0</v>
      </c>
      <c r="CD145">
        <f>W145*'body umiestnenia'!$E$6</f>
        <v>0</v>
      </c>
      <c r="CE145">
        <f>X145*'body umiestnenia'!$E$7</f>
        <v>0</v>
      </c>
      <c r="CF145">
        <f>Y145*'body umiestnenia'!$E$8</f>
        <v>0</v>
      </c>
      <c r="CG145">
        <f>Z145*'body umiestnenia'!$E$9</f>
        <v>0</v>
      </c>
      <c r="CH145">
        <f>AA145*'body umiestnenia'!$E$10</f>
        <v>0</v>
      </c>
      <c r="CI145">
        <f>AB145*'body umiestnenia'!$E$11</f>
        <v>0</v>
      </c>
      <c r="CJ145">
        <f>AC145*'body umiestnenia'!$E$12</f>
        <v>0</v>
      </c>
      <c r="CK145">
        <f>AD145*'body umiestnenia'!$E$13</f>
        <v>0</v>
      </c>
      <c r="CL145">
        <f>AE145*'body umiestnenia'!$E$14</f>
        <v>0</v>
      </c>
      <c r="CM145">
        <f>AF145*'body umiestnenia'!$E$15</f>
        <v>0</v>
      </c>
      <c r="CN145">
        <f>AG145*'body umiestnenia'!$E$16</f>
        <v>0</v>
      </c>
      <c r="CO145">
        <f>AH145*'body umiestnenia'!$E$17</f>
        <v>0</v>
      </c>
      <c r="CP145">
        <f>AI145*'body umiestnenia'!$E$18</f>
        <v>0</v>
      </c>
      <c r="CQ145">
        <f>AJ145*'body umiestnenia'!$F$3</f>
        <v>0</v>
      </c>
      <c r="CR145">
        <f>AK145*'body umiestnenia'!$F$4</f>
        <v>0</v>
      </c>
      <c r="CS145">
        <f>AL145*'body umiestnenia'!$F$5</f>
        <v>0</v>
      </c>
      <c r="CT145">
        <f>AM145*'body umiestnenia'!$F$6</f>
        <v>0</v>
      </c>
      <c r="CU145">
        <f>AN145*'body umiestnenia'!$F$7</f>
        <v>0</v>
      </c>
      <c r="CV145">
        <f>AO145*'body umiestnenia'!$F$8</f>
        <v>0</v>
      </c>
      <c r="CW145">
        <f>AP145*'body umiestnenia'!$F$9</f>
        <v>0</v>
      </c>
      <c r="CX145">
        <f>AQ145*'body umiestnenia'!$F$10</f>
        <v>0</v>
      </c>
      <c r="CY145">
        <f>AR145*'body umiestnenia'!$F$11</f>
        <v>0</v>
      </c>
      <c r="CZ145">
        <f>AS145*'body umiestnenia'!$F$12</f>
        <v>0</v>
      </c>
      <c r="DA145">
        <f>AT145*'body umiestnenia'!$F$13</f>
        <v>0</v>
      </c>
      <c r="DB145">
        <f>AU145*'body umiestnenia'!$F$14</f>
        <v>0</v>
      </c>
      <c r="DC145">
        <f>AV145*'body umiestnenia'!$G$3</f>
        <v>0</v>
      </c>
      <c r="DD145">
        <f>AW145*'body umiestnenia'!$G$4</f>
        <v>0</v>
      </c>
      <c r="DE145">
        <f>AX145*'body umiestnenia'!$G$5</f>
        <v>0</v>
      </c>
      <c r="DF145">
        <f>AY145*'body umiestnenia'!$G$6</f>
        <v>0</v>
      </c>
      <c r="DG145">
        <f>AZ145*'body umiestnenia'!$G$7</f>
        <v>0</v>
      </c>
      <c r="DH145">
        <f>BA145*'body umiestnenia'!$G$8</f>
        <v>0</v>
      </c>
      <c r="DI145">
        <f>BB145*'body umiestnenia'!$G$9</f>
        <v>0</v>
      </c>
      <c r="DJ145">
        <f>BC145*'body umiestnenia'!$G$10</f>
        <v>0</v>
      </c>
      <c r="DK145">
        <f t="shared" si="10"/>
        <v>0</v>
      </c>
      <c r="DL145">
        <f t="shared" si="11"/>
        <v>0</v>
      </c>
      <c r="DM145">
        <f t="shared" si="12"/>
        <v>0</v>
      </c>
      <c r="DN145">
        <f t="shared" si="13"/>
        <v>0</v>
      </c>
      <c r="DO145">
        <f t="shared" si="14"/>
        <v>0</v>
      </c>
    </row>
    <row r="146" spans="1:119" x14ac:dyDescent="0.3">
      <c r="A146" s="47" t="s">
        <v>147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6"/>
      <c r="M146" s="6"/>
      <c r="N146" s="6"/>
      <c r="O146" s="6"/>
      <c r="P146" s="6"/>
      <c r="Q146" s="5"/>
      <c r="R146" s="5"/>
      <c r="S146" s="5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11"/>
      <c r="AW146" s="11"/>
      <c r="AX146" s="11"/>
      <c r="AY146" s="11"/>
      <c r="AZ146" s="11"/>
      <c r="BA146" s="11"/>
      <c r="BB146" s="11"/>
      <c r="BC146" s="11"/>
      <c r="BE146" s="1"/>
      <c r="BF146" s="1"/>
      <c r="BG146" s="1"/>
      <c r="BI146">
        <f>B146*'body umiestnenia'!$B$3</f>
        <v>0</v>
      </c>
      <c r="BJ146">
        <f>C146*'body umiestnenia'!$B$4</f>
        <v>0</v>
      </c>
      <c r="BK146">
        <f>D146*'body umiestnenia'!$B$5</f>
        <v>0</v>
      </c>
      <c r="BL146">
        <f>E146*'body umiestnenia'!$B$6</f>
        <v>0</v>
      </c>
      <c r="BM146">
        <f>F146*'body umiestnenia'!$B$7</f>
        <v>0</v>
      </c>
      <c r="BN146">
        <f>G146*'body umiestnenia'!$B$8</f>
        <v>0</v>
      </c>
      <c r="BO146">
        <f>H146*'body umiestnenia'!$B$9</f>
        <v>0</v>
      </c>
      <c r="BP146">
        <f>I146*'body umiestnenia'!$B$10</f>
        <v>0</v>
      </c>
      <c r="BQ146">
        <f>J146*'body umiestnenia'!$B$11</f>
        <v>0</v>
      </c>
      <c r="BR146">
        <f>K146*'body umiestnenia'!$B$12</f>
        <v>0</v>
      </c>
      <c r="BS146">
        <f>L146*'body umiestnenia'!$C$3</f>
        <v>0</v>
      </c>
      <c r="BT146">
        <f>M146*'body umiestnenia'!$C$4</f>
        <v>0</v>
      </c>
      <c r="BU146">
        <f>N146*'body umiestnenia'!$C$5</f>
        <v>0</v>
      </c>
      <c r="BV146">
        <f>O146*'body umiestnenia'!$C$6</f>
        <v>0</v>
      </c>
      <c r="BW146">
        <f>P146*'body umiestnenia'!$C$7</f>
        <v>0</v>
      </c>
      <c r="BX146">
        <f>Q146*'body umiestnenia'!$D$3</f>
        <v>0</v>
      </c>
      <c r="BY146">
        <f>R146*'body umiestnenia'!$D$4</f>
        <v>0</v>
      </c>
      <c r="BZ146">
        <f>S146*'body umiestnenia'!$D$5</f>
        <v>0</v>
      </c>
      <c r="CA146">
        <f>T146*'body umiestnenia'!$E$3</f>
        <v>0</v>
      </c>
      <c r="CB146">
        <f>U146*'body umiestnenia'!$E$4</f>
        <v>0</v>
      </c>
      <c r="CC146">
        <f>V146*'body umiestnenia'!$E$5</f>
        <v>0</v>
      </c>
      <c r="CD146">
        <f>W146*'body umiestnenia'!$E$6</f>
        <v>0</v>
      </c>
      <c r="CE146">
        <f>X146*'body umiestnenia'!$E$7</f>
        <v>0</v>
      </c>
      <c r="CF146">
        <f>Y146*'body umiestnenia'!$E$8</f>
        <v>0</v>
      </c>
      <c r="CG146">
        <f>Z146*'body umiestnenia'!$E$9</f>
        <v>0</v>
      </c>
      <c r="CH146">
        <f>AA146*'body umiestnenia'!$E$10</f>
        <v>0</v>
      </c>
      <c r="CI146">
        <f>AB146*'body umiestnenia'!$E$11</f>
        <v>0</v>
      </c>
      <c r="CJ146">
        <f>AC146*'body umiestnenia'!$E$12</f>
        <v>0</v>
      </c>
      <c r="CK146">
        <f>AD146*'body umiestnenia'!$E$13</f>
        <v>0</v>
      </c>
      <c r="CL146">
        <f>AE146*'body umiestnenia'!$E$14</f>
        <v>0</v>
      </c>
      <c r="CM146">
        <f>AF146*'body umiestnenia'!$E$15</f>
        <v>0</v>
      </c>
      <c r="CN146">
        <f>AG146*'body umiestnenia'!$E$16</f>
        <v>0</v>
      </c>
      <c r="CO146">
        <f>AH146*'body umiestnenia'!$E$17</f>
        <v>0</v>
      </c>
      <c r="CP146">
        <f>AI146*'body umiestnenia'!$E$18</f>
        <v>0</v>
      </c>
      <c r="CQ146">
        <f>AJ146*'body umiestnenia'!$F$3</f>
        <v>0</v>
      </c>
      <c r="CR146">
        <f>AK146*'body umiestnenia'!$F$4</f>
        <v>0</v>
      </c>
      <c r="CS146">
        <f>AL146*'body umiestnenia'!$F$5</f>
        <v>0</v>
      </c>
      <c r="CT146">
        <f>AM146*'body umiestnenia'!$F$6</f>
        <v>0</v>
      </c>
      <c r="CU146">
        <f>AN146*'body umiestnenia'!$F$7</f>
        <v>0</v>
      </c>
      <c r="CV146">
        <f>AO146*'body umiestnenia'!$F$8</f>
        <v>0</v>
      </c>
      <c r="CW146">
        <f>AP146*'body umiestnenia'!$F$9</f>
        <v>0</v>
      </c>
      <c r="CX146">
        <f>AQ146*'body umiestnenia'!$F$10</f>
        <v>0</v>
      </c>
      <c r="CY146">
        <f>AR146*'body umiestnenia'!$F$11</f>
        <v>0</v>
      </c>
      <c r="CZ146">
        <f>AS146*'body umiestnenia'!$F$12</f>
        <v>0</v>
      </c>
      <c r="DA146">
        <f>AT146*'body umiestnenia'!$F$13</f>
        <v>0</v>
      </c>
      <c r="DB146">
        <f>AU146*'body umiestnenia'!$F$14</f>
        <v>0</v>
      </c>
      <c r="DC146">
        <f>AV146*'body umiestnenia'!$G$3</f>
        <v>0</v>
      </c>
      <c r="DD146">
        <f>AW146*'body umiestnenia'!$G$4</f>
        <v>0</v>
      </c>
      <c r="DE146">
        <f>AX146*'body umiestnenia'!$G$5</f>
        <v>0</v>
      </c>
      <c r="DF146">
        <f>AY146*'body umiestnenia'!$G$6</f>
        <v>0</v>
      </c>
      <c r="DG146">
        <f>AZ146*'body umiestnenia'!$G$7</f>
        <v>0</v>
      </c>
      <c r="DH146">
        <f>BA146*'body umiestnenia'!$G$8</f>
        <v>0</v>
      </c>
      <c r="DI146">
        <f>BB146*'body umiestnenia'!$G$9</f>
        <v>0</v>
      </c>
      <c r="DJ146">
        <f>BC146*'body umiestnenia'!$G$10</f>
        <v>0</v>
      </c>
      <c r="DK146">
        <f t="shared" si="10"/>
        <v>0</v>
      </c>
      <c r="DL146">
        <f t="shared" si="11"/>
        <v>0</v>
      </c>
      <c r="DM146">
        <f t="shared" si="12"/>
        <v>0</v>
      </c>
      <c r="DN146">
        <f t="shared" si="13"/>
        <v>0</v>
      </c>
      <c r="DO146">
        <f t="shared" si="14"/>
        <v>0</v>
      </c>
    </row>
    <row r="147" spans="1:119" x14ac:dyDescent="0.3">
      <c r="A147" s="47" t="s">
        <v>211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6"/>
      <c r="M147" s="6"/>
      <c r="N147" s="6"/>
      <c r="O147" s="6"/>
      <c r="P147" s="6"/>
      <c r="Q147" s="5"/>
      <c r="R147" s="5"/>
      <c r="S147" s="5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11"/>
      <c r="AW147" s="11"/>
      <c r="AX147" s="11"/>
      <c r="AY147" s="11"/>
      <c r="AZ147" s="11"/>
      <c r="BA147" s="11"/>
      <c r="BB147" s="11"/>
      <c r="BC147" s="11"/>
      <c r="BE147" s="1"/>
      <c r="BF147" s="1"/>
      <c r="BG147" s="1"/>
      <c r="BI147">
        <f>B147*'body umiestnenia'!$B$3</f>
        <v>0</v>
      </c>
      <c r="BJ147">
        <f>C147*'body umiestnenia'!$B$4</f>
        <v>0</v>
      </c>
      <c r="BK147">
        <f>D147*'body umiestnenia'!$B$5</f>
        <v>0</v>
      </c>
      <c r="BL147">
        <f>E147*'body umiestnenia'!$B$6</f>
        <v>0</v>
      </c>
      <c r="BM147">
        <f>F147*'body umiestnenia'!$B$7</f>
        <v>0</v>
      </c>
      <c r="BN147">
        <f>G147*'body umiestnenia'!$B$8</f>
        <v>0</v>
      </c>
      <c r="BO147">
        <f>H147*'body umiestnenia'!$B$9</f>
        <v>0</v>
      </c>
      <c r="BP147">
        <f>I147*'body umiestnenia'!$B$10</f>
        <v>0</v>
      </c>
      <c r="BQ147">
        <f>J147*'body umiestnenia'!$B$11</f>
        <v>0</v>
      </c>
      <c r="BR147">
        <f>K147*'body umiestnenia'!$B$12</f>
        <v>0</v>
      </c>
      <c r="BS147">
        <f>L147*'body umiestnenia'!$C$3</f>
        <v>0</v>
      </c>
      <c r="BT147">
        <f>M147*'body umiestnenia'!$C$4</f>
        <v>0</v>
      </c>
      <c r="BU147">
        <f>N147*'body umiestnenia'!$C$5</f>
        <v>0</v>
      </c>
      <c r="BV147">
        <f>O147*'body umiestnenia'!$C$6</f>
        <v>0</v>
      </c>
      <c r="BW147">
        <f>P147*'body umiestnenia'!$C$7</f>
        <v>0</v>
      </c>
      <c r="BX147">
        <f>Q147*'body umiestnenia'!$D$3</f>
        <v>0</v>
      </c>
      <c r="BY147">
        <f>R147*'body umiestnenia'!$D$4</f>
        <v>0</v>
      </c>
      <c r="BZ147">
        <f>S147*'body umiestnenia'!$D$5</f>
        <v>0</v>
      </c>
      <c r="CA147">
        <f>T147*'body umiestnenia'!$E$3</f>
        <v>0</v>
      </c>
      <c r="CB147">
        <f>U147*'body umiestnenia'!$E$4</f>
        <v>0</v>
      </c>
      <c r="CC147">
        <f>V147*'body umiestnenia'!$E$5</f>
        <v>0</v>
      </c>
      <c r="CD147">
        <f>W147*'body umiestnenia'!$E$6</f>
        <v>0</v>
      </c>
      <c r="CE147">
        <f>X147*'body umiestnenia'!$E$7</f>
        <v>0</v>
      </c>
      <c r="CF147">
        <f>Y147*'body umiestnenia'!$E$8</f>
        <v>0</v>
      </c>
      <c r="CG147">
        <f>Z147*'body umiestnenia'!$E$9</f>
        <v>0</v>
      </c>
      <c r="CH147">
        <f>AA147*'body umiestnenia'!$E$10</f>
        <v>0</v>
      </c>
      <c r="CI147">
        <f>AB147*'body umiestnenia'!$E$11</f>
        <v>0</v>
      </c>
      <c r="CJ147">
        <f>AC147*'body umiestnenia'!$E$12</f>
        <v>0</v>
      </c>
      <c r="CK147">
        <f>AD147*'body umiestnenia'!$E$13</f>
        <v>0</v>
      </c>
      <c r="CL147">
        <f>AE147*'body umiestnenia'!$E$14</f>
        <v>0</v>
      </c>
      <c r="CM147">
        <f>AF147*'body umiestnenia'!$E$15</f>
        <v>0</v>
      </c>
      <c r="CN147">
        <f>AG147*'body umiestnenia'!$E$16</f>
        <v>0</v>
      </c>
      <c r="CO147">
        <f>AH147*'body umiestnenia'!$E$17</f>
        <v>0</v>
      </c>
      <c r="CP147">
        <f>AI147*'body umiestnenia'!$E$18</f>
        <v>0</v>
      </c>
      <c r="CQ147">
        <f>AJ147*'body umiestnenia'!$F$3</f>
        <v>0</v>
      </c>
      <c r="CR147">
        <f>AK147*'body umiestnenia'!$F$4</f>
        <v>0</v>
      </c>
      <c r="CS147">
        <f>AL147*'body umiestnenia'!$F$5</f>
        <v>0</v>
      </c>
      <c r="CT147">
        <f>AM147*'body umiestnenia'!$F$6</f>
        <v>0</v>
      </c>
      <c r="CU147">
        <f>AN147*'body umiestnenia'!$F$7</f>
        <v>0</v>
      </c>
      <c r="CV147">
        <f>AO147*'body umiestnenia'!$F$8</f>
        <v>0</v>
      </c>
      <c r="CW147">
        <f>AP147*'body umiestnenia'!$F$9</f>
        <v>0</v>
      </c>
      <c r="CX147">
        <f>AQ147*'body umiestnenia'!$F$10</f>
        <v>0</v>
      </c>
      <c r="CY147">
        <f>AR147*'body umiestnenia'!$F$11</f>
        <v>0</v>
      </c>
      <c r="CZ147">
        <f>AS147*'body umiestnenia'!$F$12</f>
        <v>0</v>
      </c>
      <c r="DA147">
        <f>AT147*'body umiestnenia'!$F$13</f>
        <v>0</v>
      </c>
      <c r="DB147">
        <f>AU147*'body umiestnenia'!$F$14</f>
        <v>0</v>
      </c>
      <c r="DC147">
        <f>AV147*'body umiestnenia'!$G$3</f>
        <v>0</v>
      </c>
      <c r="DD147">
        <f>AW147*'body umiestnenia'!$G$4</f>
        <v>0</v>
      </c>
      <c r="DE147">
        <f>AX147*'body umiestnenia'!$G$5</f>
        <v>0</v>
      </c>
      <c r="DF147">
        <f>AY147*'body umiestnenia'!$G$6</f>
        <v>0</v>
      </c>
      <c r="DG147">
        <f>AZ147*'body umiestnenia'!$G$7</f>
        <v>0</v>
      </c>
      <c r="DH147">
        <f>BA147*'body umiestnenia'!$G$8</f>
        <v>0</v>
      </c>
      <c r="DI147">
        <f>BB147*'body umiestnenia'!$G$9</f>
        <v>0</v>
      </c>
      <c r="DJ147">
        <f>BC147*'body umiestnenia'!$G$10</f>
        <v>0</v>
      </c>
      <c r="DK147">
        <f t="shared" si="10"/>
        <v>0</v>
      </c>
      <c r="DL147">
        <f t="shared" si="11"/>
        <v>0</v>
      </c>
      <c r="DM147">
        <f t="shared" si="12"/>
        <v>0</v>
      </c>
      <c r="DN147">
        <f t="shared" si="13"/>
        <v>0</v>
      </c>
      <c r="DO147">
        <f t="shared" si="14"/>
        <v>0</v>
      </c>
    </row>
    <row r="148" spans="1:119" x14ac:dyDescent="0.3">
      <c r="A148" s="47" t="s">
        <v>149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6"/>
      <c r="M148" s="6"/>
      <c r="N148" s="6"/>
      <c r="O148" s="6"/>
      <c r="P148" s="6"/>
      <c r="Q148" s="5"/>
      <c r="R148" s="5"/>
      <c r="S148" s="5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11"/>
      <c r="AW148" s="11"/>
      <c r="AX148" s="11"/>
      <c r="AY148" s="11"/>
      <c r="AZ148" s="11"/>
      <c r="BA148" s="11"/>
      <c r="BB148" s="11"/>
      <c r="BC148" s="11"/>
      <c r="BE148" s="1"/>
      <c r="BF148" s="1"/>
      <c r="BG148" s="1"/>
      <c r="BI148">
        <f>B148*'body umiestnenia'!$B$3</f>
        <v>0</v>
      </c>
      <c r="BJ148">
        <f>C148*'body umiestnenia'!$B$4</f>
        <v>0</v>
      </c>
      <c r="BK148">
        <f>D148*'body umiestnenia'!$B$5</f>
        <v>0</v>
      </c>
      <c r="BL148">
        <f>E148*'body umiestnenia'!$B$6</f>
        <v>0</v>
      </c>
      <c r="BM148">
        <f>F148*'body umiestnenia'!$B$7</f>
        <v>0</v>
      </c>
      <c r="BN148">
        <f>G148*'body umiestnenia'!$B$8</f>
        <v>0</v>
      </c>
      <c r="BO148">
        <f>H148*'body umiestnenia'!$B$9</f>
        <v>0</v>
      </c>
      <c r="BP148">
        <f>I148*'body umiestnenia'!$B$10</f>
        <v>0</v>
      </c>
      <c r="BQ148">
        <f>J148*'body umiestnenia'!$B$11</f>
        <v>0</v>
      </c>
      <c r="BR148">
        <f>K148*'body umiestnenia'!$B$12</f>
        <v>0</v>
      </c>
      <c r="BS148">
        <f>L148*'body umiestnenia'!$C$3</f>
        <v>0</v>
      </c>
      <c r="BT148">
        <f>M148*'body umiestnenia'!$C$4</f>
        <v>0</v>
      </c>
      <c r="BU148">
        <f>N148*'body umiestnenia'!$C$5</f>
        <v>0</v>
      </c>
      <c r="BV148">
        <f>O148*'body umiestnenia'!$C$6</f>
        <v>0</v>
      </c>
      <c r="BW148">
        <f>P148*'body umiestnenia'!$C$7</f>
        <v>0</v>
      </c>
      <c r="BX148">
        <f>Q148*'body umiestnenia'!$D$3</f>
        <v>0</v>
      </c>
      <c r="BY148">
        <f>R148*'body umiestnenia'!$D$4</f>
        <v>0</v>
      </c>
      <c r="BZ148">
        <f>S148*'body umiestnenia'!$D$5</f>
        <v>0</v>
      </c>
      <c r="CA148">
        <f>T148*'body umiestnenia'!$E$3</f>
        <v>0</v>
      </c>
      <c r="CB148">
        <f>U148*'body umiestnenia'!$E$4</f>
        <v>0</v>
      </c>
      <c r="CC148">
        <f>V148*'body umiestnenia'!$E$5</f>
        <v>0</v>
      </c>
      <c r="CD148">
        <f>W148*'body umiestnenia'!$E$6</f>
        <v>0</v>
      </c>
      <c r="CE148">
        <f>X148*'body umiestnenia'!$E$7</f>
        <v>0</v>
      </c>
      <c r="CF148">
        <f>Y148*'body umiestnenia'!$E$8</f>
        <v>0</v>
      </c>
      <c r="CG148">
        <f>Z148*'body umiestnenia'!$E$9</f>
        <v>0</v>
      </c>
      <c r="CH148">
        <f>AA148*'body umiestnenia'!$E$10</f>
        <v>0</v>
      </c>
      <c r="CI148">
        <f>AB148*'body umiestnenia'!$E$11</f>
        <v>0</v>
      </c>
      <c r="CJ148">
        <f>AC148*'body umiestnenia'!$E$12</f>
        <v>0</v>
      </c>
      <c r="CK148">
        <f>AD148*'body umiestnenia'!$E$13</f>
        <v>0</v>
      </c>
      <c r="CL148">
        <f>AE148*'body umiestnenia'!$E$14</f>
        <v>0</v>
      </c>
      <c r="CM148">
        <f>AF148*'body umiestnenia'!$E$15</f>
        <v>0</v>
      </c>
      <c r="CN148">
        <f>AG148*'body umiestnenia'!$E$16</f>
        <v>0</v>
      </c>
      <c r="CO148">
        <f>AH148*'body umiestnenia'!$E$17</f>
        <v>0</v>
      </c>
      <c r="CP148">
        <f>AI148*'body umiestnenia'!$E$18</f>
        <v>0</v>
      </c>
      <c r="CQ148">
        <f>AJ148*'body umiestnenia'!$F$3</f>
        <v>0</v>
      </c>
      <c r="CR148">
        <f>AK148*'body umiestnenia'!$F$4</f>
        <v>0</v>
      </c>
      <c r="CS148">
        <f>AL148*'body umiestnenia'!$F$5</f>
        <v>0</v>
      </c>
      <c r="CT148">
        <f>AM148*'body umiestnenia'!$F$6</f>
        <v>0</v>
      </c>
      <c r="CU148">
        <f>AN148*'body umiestnenia'!$F$7</f>
        <v>0</v>
      </c>
      <c r="CV148">
        <f>AO148*'body umiestnenia'!$F$8</f>
        <v>0</v>
      </c>
      <c r="CW148">
        <f>AP148*'body umiestnenia'!$F$9</f>
        <v>0</v>
      </c>
      <c r="CX148">
        <f>AQ148*'body umiestnenia'!$F$10</f>
        <v>0</v>
      </c>
      <c r="CY148">
        <f>AR148*'body umiestnenia'!$F$11</f>
        <v>0</v>
      </c>
      <c r="CZ148">
        <f>AS148*'body umiestnenia'!$F$12</f>
        <v>0</v>
      </c>
      <c r="DA148">
        <f>AT148*'body umiestnenia'!$F$13</f>
        <v>0</v>
      </c>
      <c r="DB148">
        <f>AU148*'body umiestnenia'!$F$14</f>
        <v>0</v>
      </c>
      <c r="DC148">
        <f>AV148*'body umiestnenia'!$G$3</f>
        <v>0</v>
      </c>
      <c r="DD148">
        <f>AW148*'body umiestnenia'!$G$4</f>
        <v>0</v>
      </c>
      <c r="DE148">
        <f>AX148*'body umiestnenia'!$G$5</f>
        <v>0</v>
      </c>
      <c r="DF148">
        <f>AY148*'body umiestnenia'!$G$6</f>
        <v>0</v>
      </c>
      <c r="DG148">
        <f>AZ148*'body umiestnenia'!$G$7</f>
        <v>0</v>
      </c>
      <c r="DH148">
        <f>BA148*'body umiestnenia'!$G$8</f>
        <v>0</v>
      </c>
      <c r="DI148">
        <f>BB148*'body umiestnenia'!$G$9</f>
        <v>0</v>
      </c>
      <c r="DJ148">
        <f>BC148*'body umiestnenia'!$G$10</f>
        <v>0</v>
      </c>
      <c r="DK148">
        <f t="shared" si="10"/>
        <v>0</v>
      </c>
      <c r="DL148">
        <f t="shared" si="11"/>
        <v>0</v>
      </c>
      <c r="DM148">
        <f t="shared" si="12"/>
        <v>0</v>
      </c>
      <c r="DN148">
        <f t="shared" si="13"/>
        <v>0</v>
      </c>
      <c r="DO148">
        <f t="shared" si="14"/>
        <v>0</v>
      </c>
    </row>
    <row r="149" spans="1:119" x14ac:dyDescent="0.3">
      <c r="A149" s="47" t="s">
        <v>150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6"/>
      <c r="M149" s="6"/>
      <c r="N149" s="6"/>
      <c r="O149" s="6"/>
      <c r="P149" s="6"/>
      <c r="Q149" s="5"/>
      <c r="R149" s="5"/>
      <c r="S149" s="5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11"/>
      <c r="AW149" s="11"/>
      <c r="AX149" s="11"/>
      <c r="AY149" s="11"/>
      <c r="AZ149" s="11"/>
      <c r="BA149" s="11"/>
      <c r="BB149" s="11"/>
      <c r="BC149" s="11"/>
      <c r="BE149" s="1"/>
      <c r="BF149" s="1"/>
      <c r="BG149" s="1"/>
      <c r="BI149">
        <f>B149*'body umiestnenia'!$B$3</f>
        <v>0</v>
      </c>
      <c r="BJ149">
        <f>C149*'body umiestnenia'!$B$4</f>
        <v>0</v>
      </c>
      <c r="BK149">
        <f>D149*'body umiestnenia'!$B$5</f>
        <v>0</v>
      </c>
      <c r="BL149">
        <f>E149*'body umiestnenia'!$B$6</f>
        <v>0</v>
      </c>
      <c r="BM149">
        <f>F149*'body umiestnenia'!$B$7</f>
        <v>0</v>
      </c>
      <c r="BN149">
        <f>G149*'body umiestnenia'!$B$8</f>
        <v>0</v>
      </c>
      <c r="BO149">
        <f>H149*'body umiestnenia'!$B$9</f>
        <v>0</v>
      </c>
      <c r="BP149">
        <f>I149*'body umiestnenia'!$B$10</f>
        <v>0</v>
      </c>
      <c r="BQ149">
        <f>J149*'body umiestnenia'!$B$11</f>
        <v>0</v>
      </c>
      <c r="BR149">
        <f>K149*'body umiestnenia'!$B$12</f>
        <v>0</v>
      </c>
      <c r="BS149">
        <f>L149*'body umiestnenia'!$C$3</f>
        <v>0</v>
      </c>
      <c r="BT149">
        <f>M149*'body umiestnenia'!$C$4</f>
        <v>0</v>
      </c>
      <c r="BU149">
        <f>N149*'body umiestnenia'!$C$5</f>
        <v>0</v>
      </c>
      <c r="BV149">
        <f>O149*'body umiestnenia'!$C$6</f>
        <v>0</v>
      </c>
      <c r="BW149">
        <f>P149*'body umiestnenia'!$C$7</f>
        <v>0</v>
      </c>
      <c r="BX149">
        <f>Q149*'body umiestnenia'!$D$3</f>
        <v>0</v>
      </c>
      <c r="BY149">
        <f>R149*'body umiestnenia'!$D$4</f>
        <v>0</v>
      </c>
      <c r="BZ149">
        <f>S149*'body umiestnenia'!$D$5</f>
        <v>0</v>
      </c>
      <c r="CA149">
        <f>T149*'body umiestnenia'!$E$3</f>
        <v>0</v>
      </c>
      <c r="CB149">
        <f>U149*'body umiestnenia'!$E$4</f>
        <v>0</v>
      </c>
      <c r="CC149">
        <f>V149*'body umiestnenia'!$E$5</f>
        <v>0</v>
      </c>
      <c r="CD149">
        <f>W149*'body umiestnenia'!$E$6</f>
        <v>0</v>
      </c>
      <c r="CE149">
        <f>X149*'body umiestnenia'!$E$7</f>
        <v>0</v>
      </c>
      <c r="CF149">
        <f>Y149*'body umiestnenia'!$E$8</f>
        <v>0</v>
      </c>
      <c r="CG149">
        <f>Z149*'body umiestnenia'!$E$9</f>
        <v>0</v>
      </c>
      <c r="CH149">
        <f>AA149*'body umiestnenia'!$E$10</f>
        <v>0</v>
      </c>
      <c r="CI149">
        <f>AB149*'body umiestnenia'!$E$11</f>
        <v>0</v>
      </c>
      <c r="CJ149">
        <f>AC149*'body umiestnenia'!$E$12</f>
        <v>0</v>
      </c>
      <c r="CK149">
        <f>AD149*'body umiestnenia'!$E$13</f>
        <v>0</v>
      </c>
      <c r="CL149">
        <f>AE149*'body umiestnenia'!$E$14</f>
        <v>0</v>
      </c>
      <c r="CM149">
        <f>AF149*'body umiestnenia'!$E$15</f>
        <v>0</v>
      </c>
      <c r="CN149">
        <f>AG149*'body umiestnenia'!$E$16</f>
        <v>0</v>
      </c>
      <c r="CO149">
        <f>AH149*'body umiestnenia'!$E$17</f>
        <v>0</v>
      </c>
      <c r="CP149">
        <f>AI149*'body umiestnenia'!$E$18</f>
        <v>0</v>
      </c>
      <c r="CQ149">
        <f>AJ149*'body umiestnenia'!$F$3</f>
        <v>0</v>
      </c>
      <c r="CR149">
        <f>AK149*'body umiestnenia'!$F$4</f>
        <v>0</v>
      </c>
      <c r="CS149">
        <f>AL149*'body umiestnenia'!$F$5</f>
        <v>0</v>
      </c>
      <c r="CT149">
        <f>AM149*'body umiestnenia'!$F$6</f>
        <v>0</v>
      </c>
      <c r="CU149">
        <f>AN149*'body umiestnenia'!$F$7</f>
        <v>0</v>
      </c>
      <c r="CV149">
        <f>AO149*'body umiestnenia'!$F$8</f>
        <v>0</v>
      </c>
      <c r="CW149">
        <f>AP149*'body umiestnenia'!$F$9</f>
        <v>0</v>
      </c>
      <c r="CX149">
        <f>AQ149*'body umiestnenia'!$F$10</f>
        <v>0</v>
      </c>
      <c r="CY149">
        <f>AR149*'body umiestnenia'!$F$11</f>
        <v>0</v>
      </c>
      <c r="CZ149">
        <f>AS149*'body umiestnenia'!$F$12</f>
        <v>0</v>
      </c>
      <c r="DA149">
        <f>AT149*'body umiestnenia'!$F$13</f>
        <v>0</v>
      </c>
      <c r="DB149">
        <f>AU149*'body umiestnenia'!$F$14</f>
        <v>0</v>
      </c>
      <c r="DC149">
        <f>AV149*'body umiestnenia'!$G$3</f>
        <v>0</v>
      </c>
      <c r="DD149">
        <f>AW149*'body umiestnenia'!$G$4</f>
        <v>0</v>
      </c>
      <c r="DE149">
        <f>AX149*'body umiestnenia'!$G$5</f>
        <v>0</v>
      </c>
      <c r="DF149">
        <f>AY149*'body umiestnenia'!$G$6</f>
        <v>0</v>
      </c>
      <c r="DG149">
        <f>AZ149*'body umiestnenia'!$G$7</f>
        <v>0</v>
      </c>
      <c r="DH149">
        <f>BA149*'body umiestnenia'!$G$8</f>
        <v>0</v>
      </c>
      <c r="DI149">
        <f>BB149*'body umiestnenia'!$G$9</f>
        <v>0</v>
      </c>
      <c r="DJ149">
        <f>BC149*'body umiestnenia'!$G$10</f>
        <v>0</v>
      </c>
      <c r="DK149">
        <f t="shared" si="10"/>
        <v>0</v>
      </c>
      <c r="DL149">
        <f t="shared" si="11"/>
        <v>0</v>
      </c>
      <c r="DM149">
        <f t="shared" si="12"/>
        <v>0</v>
      </c>
      <c r="DN149">
        <f t="shared" si="13"/>
        <v>0</v>
      </c>
      <c r="DO149">
        <f t="shared" si="14"/>
        <v>0</v>
      </c>
    </row>
    <row r="150" spans="1:119" x14ac:dyDescent="0.3">
      <c r="A150" s="132" t="s">
        <v>151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6"/>
      <c r="M150" s="6"/>
      <c r="N150" s="6"/>
      <c r="O150" s="6"/>
      <c r="P150" s="6"/>
      <c r="Q150" s="5"/>
      <c r="R150" s="5"/>
      <c r="S150" s="5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11"/>
      <c r="AW150" s="11"/>
      <c r="AX150" s="11"/>
      <c r="AY150" s="11"/>
      <c r="AZ150" s="11"/>
      <c r="BA150" s="11"/>
      <c r="BB150" s="11"/>
      <c r="BC150" s="11"/>
      <c r="BE150" s="1"/>
      <c r="BF150" s="1"/>
      <c r="BG150" s="1">
        <v>1</v>
      </c>
      <c r="BI150">
        <f>B150*'body umiestnenia'!$B$3</f>
        <v>0</v>
      </c>
      <c r="BJ150">
        <f>C150*'body umiestnenia'!$B$4</f>
        <v>0</v>
      </c>
      <c r="BK150">
        <f>D150*'body umiestnenia'!$B$5</f>
        <v>0</v>
      </c>
      <c r="BL150">
        <f>E150*'body umiestnenia'!$B$6</f>
        <v>0</v>
      </c>
      <c r="BM150">
        <f>F150*'body umiestnenia'!$B$7</f>
        <v>0</v>
      </c>
      <c r="BN150">
        <f>G150*'body umiestnenia'!$B$8</f>
        <v>0</v>
      </c>
      <c r="BO150">
        <f>H150*'body umiestnenia'!$B$9</f>
        <v>0</v>
      </c>
      <c r="BP150">
        <f>I150*'body umiestnenia'!$B$10</f>
        <v>0</v>
      </c>
      <c r="BQ150">
        <f>J150*'body umiestnenia'!$B$11</f>
        <v>0</v>
      </c>
      <c r="BR150">
        <f>K150*'body umiestnenia'!$B$12</f>
        <v>0</v>
      </c>
      <c r="BS150">
        <f>L150*'body umiestnenia'!$C$3</f>
        <v>0</v>
      </c>
      <c r="BT150">
        <f>M150*'body umiestnenia'!$C$4</f>
        <v>0</v>
      </c>
      <c r="BU150">
        <f>N150*'body umiestnenia'!$C$5</f>
        <v>0</v>
      </c>
      <c r="BV150">
        <f>O150*'body umiestnenia'!$C$6</f>
        <v>0</v>
      </c>
      <c r="BW150">
        <f>P150*'body umiestnenia'!$C$7</f>
        <v>0</v>
      </c>
      <c r="BX150">
        <f>Q150*'body umiestnenia'!$D$3</f>
        <v>0</v>
      </c>
      <c r="BY150">
        <f>R150*'body umiestnenia'!$D$4</f>
        <v>0</v>
      </c>
      <c r="BZ150">
        <f>S150*'body umiestnenia'!$D$5</f>
        <v>0</v>
      </c>
      <c r="CA150">
        <f>T150*'body umiestnenia'!$E$3</f>
        <v>0</v>
      </c>
      <c r="CB150">
        <f>U150*'body umiestnenia'!$E$4</f>
        <v>0</v>
      </c>
      <c r="CC150">
        <f>V150*'body umiestnenia'!$E$5</f>
        <v>0</v>
      </c>
      <c r="CD150">
        <f>W150*'body umiestnenia'!$E$6</f>
        <v>0</v>
      </c>
      <c r="CE150">
        <f>X150*'body umiestnenia'!$E$7</f>
        <v>0</v>
      </c>
      <c r="CF150">
        <f>Y150*'body umiestnenia'!$E$8</f>
        <v>0</v>
      </c>
      <c r="CG150">
        <f>Z150*'body umiestnenia'!$E$9</f>
        <v>0</v>
      </c>
      <c r="CH150">
        <f>AA150*'body umiestnenia'!$E$10</f>
        <v>0</v>
      </c>
      <c r="CI150">
        <f>AB150*'body umiestnenia'!$E$11</f>
        <v>0</v>
      </c>
      <c r="CJ150">
        <f>AC150*'body umiestnenia'!$E$12</f>
        <v>0</v>
      </c>
      <c r="CK150">
        <f>AD150*'body umiestnenia'!$E$13</f>
        <v>0</v>
      </c>
      <c r="CL150">
        <f>AE150*'body umiestnenia'!$E$14</f>
        <v>0</v>
      </c>
      <c r="CM150">
        <f>AF150*'body umiestnenia'!$E$15</f>
        <v>0</v>
      </c>
      <c r="CN150">
        <f>AG150*'body umiestnenia'!$E$16</f>
        <v>0</v>
      </c>
      <c r="CO150">
        <f>AH150*'body umiestnenia'!$E$17</f>
        <v>0</v>
      </c>
      <c r="CP150">
        <f>AI150*'body umiestnenia'!$E$18</f>
        <v>0</v>
      </c>
      <c r="CQ150">
        <f>AJ150*'body umiestnenia'!$F$3</f>
        <v>0</v>
      </c>
      <c r="CR150">
        <f>AK150*'body umiestnenia'!$F$4</f>
        <v>0</v>
      </c>
      <c r="CS150">
        <f>AL150*'body umiestnenia'!$F$5</f>
        <v>0</v>
      </c>
      <c r="CT150">
        <f>AM150*'body umiestnenia'!$F$6</f>
        <v>0</v>
      </c>
      <c r="CU150">
        <f>AN150*'body umiestnenia'!$F$7</f>
        <v>0</v>
      </c>
      <c r="CV150">
        <f>AO150*'body umiestnenia'!$F$8</f>
        <v>0</v>
      </c>
      <c r="CW150">
        <f>AP150*'body umiestnenia'!$F$9</f>
        <v>0</v>
      </c>
      <c r="CX150">
        <f>AQ150*'body umiestnenia'!$F$10</f>
        <v>0</v>
      </c>
      <c r="CY150">
        <f>AR150*'body umiestnenia'!$F$11</f>
        <v>0</v>
      </c>
      <c r="CZ150">
        <f>AS150*'body umiestnenia'!$F$12</f>
        <v>0</v>
      </c>
      <c r="DA150">
        <f>AT150*'body umiestnenia'!$F$13</f>
        <v>0</v>
      </c>
      <c r="DB150">
        <f>AU150*'body umiestnenia'!$F$14</f>
        <v>0</v>
      </c>
      <c r="DC150">
        <f>AV150*'body umiestnenia'!$G$3</f>
        <v>0</v>
      </c>
      <c r="DD150">
        <f>AW150*'body umiestnenia'!$G$4</f>
        <v>0</v>
      </c>
      <c r="DE150">
        <f>AX150*'body umiestnenia'!$G$5</f>
        <v>0</v>
      </c>
      <c r="DF150">
        <f>AY150*'body umiestnenia'!$G$6</f>
        <v>0</v>
      </c>
      <c r="DG150">
        <f>AZ150*'body umiestnenia'!$G$7</f>
        <v>0</v>
      </c>
      <c r="DH150">
        <f>BA150*'body umiestnenia'!$G$8</f>
        <v>0</v>
      </c>
      <c r="DI150">
        <f>BB150*'body umiestnenia'!$G$9</f>
        <v>0</v>
      </c>
      <c r="DJ150">
        <f>BC150*'body umiestnenia'!$G$10</f>
        <v>0</v>
      </c>
      <c r="DK150">
        <f t="shared" si="10"/>
        <v>0</v>
      </c>
      <c r="DL150">
        <f t="shared" si="11"/>
        <v>0</v>
      </c>
      <c r="DM150">
        <f t="shared" si="12"/>
        <v>6</v>
      </c>
      <c r="DN150">
        <f t="shared" si="13"/>
        <v>6</v>
      </c>
      <c r="DO150">
        <f t="shared" si="14"/>
        <v>0.48414427499394824</v>
      </c>
    </row>
    <row r="151" spans="1:119" x14ac:dyDescent="0.3">
      <c r="A151" s="132" t="s">
        <v>152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6"/>
      <c r="N151" s="6"/>
      <c r="O151" s="6"/>
      <c r="P151" s="6"/>
      <c r="Q151" s="5">
        <v>3</v>
      </c>
      <c r="R151" s="5"/>
      <c r="S151" s="5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11"/>
      <c r="AW151" s="11"/>
      <c r="AX151" s="11"/>
      <c r="AY151" s="11"/>
      <c r="AZ151" s="11"/>
      <c r="BA151" s="11"/>
      <c r="BB151" s="11"/>
      <c r="BC151" s="11"/>
      <c r="BE151" s="1"/>
      <c r="BF151" s="1"/>
      <c r="BG151" s="1"/>
      <c r="BI151">
        <f>B151*'body umiestnenia'!$B$3</f>
        <v>0</v>
      </c>
      <c r="BJ151">
        <f>C151*'body umiestnenia'!$B$4</f>
        <v>0</v>
      </c>
      <c r="BK151">
        <f>D151*'body umiestnenia'!$B$5</f>
        <v>0</v>
      </c>
      <c r="BL151">
        <f>E151*'body umiestnenia'!$B$6</f>
        <v>0</v>
      </c>
      <c r="BM151">
        <f>F151*'body umiestnenia'!$B$7</f>
        <v>0</v>
      </c>
      <c r="BN151">
        <f>G151*'body umiestnenia'!$B$8</f>
        <v>0</v>
      </c>
      <c r="BO151">
        <f>H151*'body umiestnenia'!$B$9</f>
        <v>0</v>
      </c>
      <c r="BP151">
        <f>I151*'body umiestnenia'!$B$10</f>
        <v>0</v>
      </c>
      <c r="BQ151">
        <f>J151*'body umiestnenia'!$B$11</f>
        <v>0</v>
      </c>
      <c r="BR151">
        <f>K151*'body umiestnenia'!$B$12</f>
        <v>0</v>
      </c>
      <c r="BS151">
        <f>L151*'body umiestnenia'!$C$3</f>
        <v>0</v>
      </c>
      <c r="BT151">
        <f>M151*'body umiestnenia'!$C$4</f>
        <v>0</v>
      </c>
      <c r="BU151">
        <f>N151*'body umiestnenia'!$C$5</f>
        <v>0</v>
      </c>
      <c r="BV151">
        <f>O151*'body umiestnenia'!$C$6</f>
        <v>0</v>
      </c>
      <c r="BW151">
        <f>P151*'body umiestnenia'!$C$7</f>
        <v>0</v>
      </c>
      <c r="BX151">
        <f>Q151*'body umiestnenia'!$D$3</f>
        <v>21</v>
      </c>
      <c r="BY151">
        <f>R151*'body umiestnenia'!$D$4</f>
        <v>0</v>
      </c>
      <c r="BZ151">
        <f>S151*'body umiestnenia'!$D$5</f>
        <v>0</v>
      </c>
      <c r="CA151">
        <f>T151*'body umiestnenia'!$E$3</f>
        <v>0</v>
      </c>
      <c r="CB151">
        <f>U151*'body umiestnenia'!$E$4</f>
        <v>0</v>
      </c>
      <c r="CC151">
        <f>V151*'body umiestnenia'!$E$5</f>
        <v>0</v>
      </c>
      <c r="CD151">
        <f>W151*'body umiestnenia'!$E$6</f>
        <v>0</v>
      </c>
      <c r="CE151">
        <f>X151*'body umiestnenia'!$E$7</f>
        <v>0</v>
      </c>
      <c r="CF151">
        <f>Y151*'body umiestnenia'!$E$8</f>
        <v>0</v>
      </c>
      <c r="CG151">
        <f>Z151*'body umiestnenia'!$E$9</f>
        <v>0</v>
      </c>
      <c r="CH151">
        <f>AA151*'body umiestnenia'!$E$10</f>
        <v>0</v>
      </c>
      <c r="CI151">
        <f>AB151*'body umiestnenia'!$E$11</f>
        <v>0</v>
      </c>
      <c r="CJ151">
        <f>AC151*'body umiestnenia'!$E$12</f>
        <v>0</v>
      </c>
      <c r="CK151">
        <f>AD151*'body umiestnenia'!$E$13</f>
        <v>0</v>
      </c>
      <c r="CL151">
        <f>AE151*'body umiestnenia'!$E$14</f>
        <v>0</v>
      </c>
      <c r="CM151">
        <f>AF151*'body umiestnenia'!$E$15</f>
        <v>0</v>
      </c>
      <c r="CN151">
        <f>AG151*'body umiestnenia'!$E$16</f>
        <v>0</v>
      </c>
      <c r="CO151">
        <f>AH151*'body umiestnenia'!$E$17</f>
        <v>0</v>
      </c>
      <c r="CP151">
        <f>AI151*'body umiestnenia'!$E$18</f>
        <v>0</v>
      </c>
      <c r="CQ151">
        <f>AJ151*'body umiestnenia'!$F$3</f>
        <v>0</v>
      </c>
      <c r="CR151">
        <f>AK151*'body umiestnenia'!$F$4</f>
        <v>0</v>
      </c>
      <c r="CS151">
        <f>AL151*'body umiestnenia'!$F$5</f>
        <v>0</v>
      </c>
      <c r="CT151">
        <f>AM151*'body umiestnenia'!$F$6</f>
        <v>0</v>
      </c>
      <c r="CU151">
        <f>AN151*'body umiestnenia'!$F$7</f>
        <v>0</v>
      </c>
      <c r="CV151">
        <f>AO151*'body umiestnenia'!$F$8</f>
        <v>0</v>
      </c>
      <c r="CW151">
        <f>AP151*'body umiestnenia'!$F$9</f>
        <v>0</v>
      </c>
      <c r="CX151">
        <f>AQ151*'body umiestnenia'!$F$10</f>
        <v>0</v>
      </c>
      <c r="CY151">
        <f>AR151*'body umiestnenia'!$F$11</f>
        <v>0</v>
      </c>
      <c r="CZ151">
        <f>AS151*'body umiestnenia'!$F$12</f>
        <v>0</v>
      </c>
      <c r="DA151">
        <f>AT151*'body umiestnenia'!$F$13</f>
        <v>0</v>
      </c>
      <c r="DB151">
        <f>AU151*'body umiestnenia'!$F$14</f>
        <v>0</v>
      </c>
      <c r="DC151">
        <f>AV151*'body umiestnenia'!$G$3</f>
        <v>0</v>
      </c>
      <c r="DD151">
        <f>AW151*'body umiestnenia'!$G$4</f>
        <v>0</v>
      </c>
      <c r="DE151">
        <f>AX151*'body umiestnenia'!$G$5</f>
        <v>0</v>
      </c>
      <c r="DF151">
        <f>AY151*'body umiestnenia'!$G$6</f>
        <v>0</v>
      </c>
      <c r="DG151">
        <f>AZ151*'body umiestnenia'!$G$7</f>
        <v>0</v>
      </c>
      <c r="DH151">
        <f>BA151*'body umiestnenia'!$G$8</f>
        <v>0</v>
      </c>
      <c r="DI151">
        <f>BB151*'body umiestnenia'!$G$9</f>
        <v>0</v>
      </c>
      <c r="DJ151">
        <f>BC151*'body umiestnenia'!$G$10</f>
        <v>0</v>
      </c>
      <c r="DK151">
        <f t="shared" si="10"/>
        <v>0</v>
      </c>
      <c r="DL151">
        <f t="shared" si="11"/>
        <v>0</v>
      </c>
      <c r="DM151">
        <f t="shared" si="12"/>
        <v>0</v>
      </c>
      <c r="DN151">
        <f t="shared" si="13"/>
        <v>21</v>
      </c>
      <c r="DO151">
        <f t="shared" si="14"/>
        <v>1.6945049624788189</v>
      </c>
    </row>
    <row r="152" spans="1:119" x14ac:dyDescent="0.3">
      <c r="A152" s="133" t="s">
        <v>112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6"/>
      <c r="M152" s="6"/>
      <c r="N152" s="6"/>
      <c r="O152" s="6"/>
      <c r="P152" s="6"/>
      <c r="Q152" s="5"/>
      <c r="R152" s="5"/>
      <c r="S152" s="5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11"/>
      <c r="AW152" s="11"/>
      <c r="AX152" s="11"/>
      <c r="AY152" s="11"/>
      <c r="AZ152" s="11"/>
      <c r="BA152" s="11"/>
      <c r="BB152" s="11"/>
      <c r="BC152" s="11"/>
      <c r="BE152" s="1"/>
      <c r="BF152" s="1"/>
      <c r="BG152" s="1"/>
      <c r="BI152">
        <f>B152*'body umiestnenia'!$B$3</f>
        <v>0</v>
      </c>
      <c r="BJ152">
        <f>C152*'body umiestnenia'!$B$4</f>
        <v>0</v>
      </c>
      <c r="BK152">
        <f>D152*'body umiestnenia'!$B$5</f>
        <v>0</v>
      </c>
      <c r="BL152">
        <f>E152*'body umiestnenia'!$B$6</f>
        <v>0</v>
      </c>
      <c r="BM152">
        <f>F152*'body umiestnenia'!$B$7</f>
        <v>0</v>
      </c>
      <c r="BN152">
        <f>G152*'body umiestnenia'!$B$8</f>
        <v>0</v>
      </c>
      <c r="BO152">
        <f>H152*'body umiestnenia'!$B$9</f>
        <v>0</v>
      </c>
      <c r="BP152">
        <f>I152*'body umiestnenia'!$B$10</f>
        <v>0</v>
      </c>
      <c r="BQ152">
        <f>J152*'body umiestnenia'!$B$11</f>
        <v>0</v>
      </c>
      <c r="BR152">
        <f>K152*'body umiestnenia'!$B$12</f>
        <v>0</v>
      </c>
      <c r="BS152">
        <f>L152*'body umiestnenia'!$C$3</f>
        <v>0</v>
      </c>
      <c r="BT152">
        <f>M152*'body umiestnenia'!$C$4</f>
        <v>0</v>
      </c>
      <c r="BU152">
        <f>N152*'body umiestnenia'!$C$5</f>
        <v>0</v>
      </c>
      <c r="BV152">
        <f>O152*'body umiestnenia'!$C$6</f>
        <v>0</v>
      </c>
      <c r="BW152">
        <f>P152*'body umiestnenia'!$C$7</f>
        <v>0</v>
      </c>
      <c r="BX152">
        <f>Q152*'body umiestnenia'!$D$3</f>
        <v>0</v>
      </c>
      <c r="BY152">
        <f>R152*'body umiestnenia'!$D$4</f>
        <v>0</v>
      </c>
      <c r="BZ152">
        <f>S152*'body umiestnenia'!$D$5</f>
        <v>0</v>
      </c>
      <c r="CA152">
        <f>T152*'body umiestnenia'!$E$3</f>
        <v>0</v>
      </c>
      <c r="CB152">
        <f>U152*'body umiestnenia'!$E$4</f>
        <v>0</v>
      </c>
      <c r="CC152">
        <f>V152*'body umiestnenia'!$E$5</f>
        <v>0</v>
      </c>
      <c r="CD152">
        <f>W152*'body umiestnenia'!$E$6</f>
        <v>0</v>
      </c>
      <c r="CE152">
        <f>X152*'body umiestnenia'!$E$7</f>
        <v>0</v>
      </c>
      <c r="CF152">
        <f>Y152*'body umiestnenia'!$E$8</f>
        <v>0</v>
      </c>
      <c r="CG152">
        <f>Z152*'body umiestnenia'!$E$9</f>
        <v>0</v>
      </c>
      <c r="CH152">
        <f>AA152*'body umiestnenia'!$E$10</f>
        <v>0</v>
      </c>
      <c r="CI152">
        <f>AB152*'body umiestnenia'!$E$11</f>
        <v>0</v>
      </c>
      <c r="CJ152">
        <f>AC152*'body umiestnenia'!$E$12</f>
        <v>0</v>
      </c>
      <c r="CK152">
        <f>AD152*'body umiestnenia'!$E$13</f>
        <v>0</v>
      </c>
      <c r="CL152">
        <f>AE152*'body umiestnenia'!$E$14</f>
        <v>0</v>
      </c>
      <c r="CM152">
        <f>AF152*'body umiestnenia'!$E$15</f>
        <v>0</v>
      </c>
      <c r="CN152">
        <f>AG152*'body umiestnenia'!$E$16</f>
        <v>0</v>
      </c>
      <c r="CO152">
        <f>AH152*'body umiestnenia'!$E$17</f>
        <v>0</v>
      </c>
      <c r="CP152">
        <f>AI152*'body umiestnenia'!$E$18</f>
        <v>0</v>
      </c>
      <c r="CQ152">
        <f>AJ152*'body umiestnenia'!$F$3</f>
        <v>0</v>
      </c>
      <c r="CR152">
        <f>AK152*'body umiestnenia'!$F$4</f>
        <v>0</v>
      </c>
      <c r="CS152">
        <f>AL152*'body umiestnenia'!$F$5</f>
        <v>0</v>
      </c>
      <c r="CT152">
        <f>AM152*'body umiestnenia'!$F$6</f>
        <v>0</v>
      </c>
      <c r="CU152">
        <f>AN152*'body umiestnenia'!$F$7</f>
        <v>0</v>
      </c>
      <c r="CV152">
        <f>AO152*'body umiestnenia'!$F$8</f>
        <v>0</v>
      </c>
      <c r="CW152">
        <f>AP152*'body umiestnenia'!$F$9</f>
        <v>0</v>
      </c>
      <c r="CX152">
        <f>AQ152*'body umiestnenia'!$F$10</f>
        <v>0</v>
      </c>
      <c r="CY152">
        <f>AR152*'body umiestnenia'!$F$11</f>
        <v>0</v>
      </c>
      <c r="CZ152">
        <f>AS152*'body umiestnenia'!$F$12</f>
        <v>0</v>
      </c>
      <c r="DA152">
        <f>AT152*'body umiestnenia'!$F$13</f>
        <v>0</v>
      </c>
      <c r="DB152">
        <f>AU152*'body umiestnenia'!$F$14</f>
        <v>0</v>
      </c>
      <c r="DC152">
        <f>AV152*'body umiestnenia'!$G$3</f>
        <v>0</v>
      </c>
      <c r="DD152">
        <f>AW152*'body umiestnenia'!$G$4</f>
        <v>0</v>
      </c>
      <c r="DE152">
        <f>AX152*'body umiestnenia'!$G$5</f>
        <v>0</v>
      </c>
      <c r="DF152">
        <f>AY152*'body umiestnenia'!$G$6</f>
        <v>0</v>
      </c>
      <c r="DG152">
        <f>AZ152*'body umiestnenia'!$G$7</f>
        <v>0</v>
      </c>
      <c r="DH152">
        <f>BA152*'body umiestnenia'!$G$8</f>
        <v>0</v>
      </c>
      <c r="DI152">
        <f>BB152*'body umiestnenia'!$G$9</f>
        <v>0</v>
      </c>
      <c r="DJ152">
        <f>BC152*'body umiestnenia'!$G$10</f>
        <v>0</v>
      </c>
      <c r="DK152">
        <f t="shared" si="10"/>
        <v>0</v>
      </c>
      <c r="DL152">
        <f t="shared" si="11"/>
        <v>0</v>
      </c>
      <c r="DM152">
        <f t="shared" si="12"/>
        <v>0</v>
      </c>
      <c r="DN152">
        <f t="shared" si="13"/>
        <v>0</v>
      </c>
      <c r="DO152">
        <f t="shared" si="14"/>
        <v>0</v>
      </c>
    </row>
    <row r="153" spans="1:119" x14ac:dyDescent="0.3">
      <c r="A153" s="133" t="s">
        <v>210</v>
      </c>
      <c r="B153" s="5">
        <v>1</v>
      </c>
      <c r="C153" s="5"/>
      <c r="D153" s="5"/>
      <c r="E153" s="5"/>
      <c r="F153" s="5"/>
      <c r="G153" s="5"/>
      <c r="H153" s="5"/>
      <c r="I153" s="5"/>
      <c r="J153" s="5"/>
      <c r="K153" s="5"/>
      <c r="L153" s="6"/>
      <c r="M153" s="6"/>
      <c r="N153" s="6"/>
      <c r="O153" s="6"/>
      <c r="P153" s="6"/>
      <c r="Q153" s="5">
        <v>1</v>
      </c>
      <c r="R153" s="5"/>
      <c r="S153" s="5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11"/>
      <c r="AW153" s="11"/>
      <c r="AX153" s="11"/>
      <c r="AY153" s="11"/>
      <c r="AZ153" s="11"/>
      <c r="BA153" s="11"/>
      <c r="BB153" s="11"/>
      <c r="BC153" s="11"/>
      <c r="BE153" s="1">
        <v>4</v>
      </c>
      <c r="BF153" s="1">
        <v>5</v>
      </c>
      <c r="BG153" s="1">
        <v>9</v>
      </c>
      <c r="BI153">
        <f>B153*'body umiestnenia'!$B$3</f>
        <v>20</v>
      </c>
      <c r="BJ153">
        <f>C153*'body umiestnenia'!$B$4</f>
        <v>0</v>
      </c>
      <c r="BK153">
        <f>D153*'body umiestnenia'!$B$5</f>
        <v>0</v>
      </c>
      <c r="BL153">
        <f>E153*'body umiestnenia'!$B$6</f>
        <v>0</v>
      </c>
      <c r="BM153">
        <f>F153*'body umiestnenia'!$B$7</f>
        <v>0</v>
      </c>
      <c r="BN153">
        <f>G153*'body umiestnenia'!$B$8</f>
        <v>0</v>
      </c>
      <c r="BO153">
        <f>H153*'body umiestnenia'!$B$9</f>
        <v>0</v>
      </c>
      <c r="BP153">
        <f>I153*'body umiestnenia'!$B$10</f>
        <v>0</v>
      </c>
      <c r="BQ153">
        <f>J153*'body umiestnenia'!$B$11</f>
        <v>0</v>
      </c>
      <c r="BR153">
        <f>K153*'body umiestnenia'!$B$12</f>
        <v>0</v>
      </c>
      <c r="BS153">
        <f>L153*'body umiestnenia'!$C$3</f>
        <v>0</v>
      </c>
      <c r="BT153">
        <f>M153*'body umiestnenia'!$C$4</f>
        <v>0</v>
      </c>
      <c r="BU153">
        <f>N153*'body umiestnenia'!$C$5</f>
        <v>0</v>
      </c>
      <c r="BV153">
        <f>O153*'body umiestnenia'!$C$6</f>
        <v>0</v>
      </c>
      <c r="BW153">
        <f>P153*'body umiestnenia'!$C$7</f>
        <v>0</v>
      </c>
      <c r="BX153">
        <f>Q153*'body umiestnenia'!$D$3</f>
        <v>7</v>
      </c>
      <c r="BY153">
        <f>R153*'body umiestnenia'!$D$4</f>
        <v>0</v>
      </c>
      <c r="BZ153">
        <f>S153*'body umiestnenia'!$D$5</f>
        <v>0</v>
      </c>
      <c r="CA153">
        <f>T153*'body umiestnenia'!$E$3</f>
        <v>0</v>
      </c>
      <c r="CB153">
        <f>U153*'body umiestnenia'!$E$4</f>
        <v>0</v>
      </c>
      <c r="CC153">
        <f>V153*'body umiestnenia'!$E$5</f>
        <v>0</v>
      </c>
      <c r="CD153">
        <f>W153*'body umiestnenia'!$E$6</f>
        <v>0</v>
      </c>
      <c r="CE153">
        <f>X153*'body umiestnenia'!$E$7</f>
        <v>0</v>
      </c>
      <c r="CF153">
        <f>Y153*'body umiestnenia'!$E$8</f>
        <v>0</v>
      </c>
      <c r="CG153">
        <f>Z153*'body umiestnenia'!$E$9</f>
        <v>0</v>
      </c>
      <c r="CH153">
        <f>AA153*'body umiestnenia'!$E$10</f>
        <v>0</v>
      </c>
      <c r="CI153">
        <f>AB153*'body umiestnenia'!$E$11</f>
        <v>0</v>
      </c>
      <c r="CJ153">
        <f>AC153*'body umiestnenia'!$E$12</f>
        <v>0</v>
      </c>
      <c r="CK153">
        <f>AD153*'body umiestnenia'!$E$13</f>
        <v>0</v>
      </c>
      <c r="CL153">
        <f>AE153*'body umiestnenia'!$E$14</f>
        <v>0</v>
      </c>
      <c r="CM153">
        <f>AF153*'body umiestnenia'!$E$15</f>
        <v>0</v>
      </c>
      <c r="CN153">
        <f>AG153*'body umiestnenia'!$E$16</f>
        <v>0</v>
      </c>
      <c r="CO153">
        <f>AH153*'body umiestnenia'!$E$17</f>
        <v>0</v>
      </c>
      <c r="CP153">
        <f>AI153*'body umiestnenia'!$E$18</f>
        <v>0</v>
      </c>
      <c r="CQ153">
        <f>AJ153*'body umiestnenia'!$F$3</f>
        <v>0</v>
      </c>
      <c r="CR153">
        <f>AK153*'body umiestnenia'!$F$4</f>
        <v>0</v>
      </c>
      <c r="CS153">
        <f>AL153*'body umiestnenia'!$F$5</f>
        <v>0</v>
      </c>
      <c r="CT153">
        <f>AM153*'body umiestnenia'!$F$6</f>
        <v>0</v>
      </c>
      <c r="CU153">
        <f>AN153*'body umiestnenia'!$F$7</f>
        <v>0</v>
      </c>
      <c r="CV153">
        <f>AO153*'body umiestnenia'!$F$8</f>
        <v>0</v>
      </c>
      <c r="CW153">
        <f>AP153*'body umiestnenia'!$F$9</f>
        <v>0</v>
      </c>
      <c r="CX153">
        <f>AQ153*'body umiestnenia'!$F$10</f>
        <v>0</v>
      </c>
      <c r="CY153">
        <f>AR153*'body umiestnenia'!$F$11</f>
        <v>0</v>
      </c>
      <c r="CZ153">
        <f>AS153*'body umiestnenia'!$F$12</f>
        <v>0</v>
      </c>
      <c r="DA153">
        <f>AT153*'body umiestnenia'!$F$13</f>
        <v>0</v>
      </c>
      <c r="DB153">
        <f>AU153*'body umiestnenia'!$F$14</f>
        <v>0</v>
      </c>
      <c r="DC153">
        <f>AV153*'body umiestnenia'!$G$3</f>
        <v>0</v>
      </c>
      <c r="DD153">
        <f>AW153*'body umiestnenia'!$G$4</f>
        <v>0</v>
      </c>
      <c r="DE153">
        <f>AX153*'body umiestnenia'!$G$5</f>
        <v>0</v>
      </c>
      <c r="DF153">
        <f>AY153*'body umiestnenia'!$G$6</f>
        <v>0</v>
      </c>
      <c r="DG153">
        <f>AZ153*'body umiestnenia'!$G$7</f>
        <v>0</v>
      </c>
      <c r="DH153">
        <f>BA153*'body umiestnenia'!$G$8</f>
        <v>0</v>
      </c>
      <c r="DI153">
        <f>BB153*'body umiestnenia'!$G$9</f>
        <v>0</v>
      </c>
      <c r="DJ153">
        <f>BC153*'body umiestnenia'!$G$10</f>
        <v>0</v>
      </c>
      <c r="DK153">
        <f t="shared" si="10"/>
        <v>32</v>
      </c>
      <c r="DL153">
        <f t="shared" si="11"/>
        <v>40</v>
      </c>
      <c r="DM153">
        <f t="shared" si="12"/>
        <v>54</v>
      </c>
      <c r="DN153">
        <f t="shared" si="13"/>
        <v>153</v>
      </c>
      <c r="DO153">
        <f t="shared" si="14"/>
        <v>12.345679012345681</v>
      </c>
    </row>
    <row r="154" spans="1:119" x14ac:dyDescent="0.3">
      <c r="A154" s="4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6"/>
      <c r="M154" s="6"/>
      <c r="N154" s="6"/>
      <c r="O154" s="6"/>
      <c r="P154" s="6"/>
      <c r="Q154" s="5"/>
      <c r="R154" s="5"/>
      <c r="S154" s="5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11"/>
      <c r="AW154" s="11"/>
      <c r="AX154" s="11"/>
      <c r="AY154" s="11"/>
      <c r="AZ154" s="11"/>
      <c r="BA154" s="11"/>
      <c r="BB154" s="11"/>
      <c r="BC154" s="11"/>
      <c r="BE154" s="1"/>
      <c r="BF154" s="1"/>
      <c r="BG154" s="1"/>
      <c r="BI154">
        <f>B154*'body umiestnenia'!$B$3</f>
        <v>0</v>
      </c>
      <c r="BJ154">
        <f>C154*'body umiestnenia'!$B$4</f>
        <v>0</v>
      </c>
      <c r="BK154">
        <f>D154*'body umiestnenia'!$B$5</f>
        <v>0</v>
      </c>
      <c r="BL154">
        <f>E154*'body umiestnenia'!$B$6</f>
        <v>0</v>
      </c>
      <c r="BM154">
        <f>F154*'body umiestnenia'!$B$7</f>
        <v>0</v>
      </c>
      <c r="BN154">
        <f>G154*'body umiestnenia'!$B$8</f>
        <v>0</v>
      </c>
      <c r="BO154">
        <f>H154*'body umiestnenia'!$B$9</f>
        <v>0</v>
      </c>
      <c r="BP154">
        <f>I154*'body umiestnenia'!$B$10</f>
        <v>0</v>
      </c>
      <c r="BQ154">
        <f>J154*'body umiestnenia'!$B$11</f>
        <v>0</v>
      </c>
      <c r="BR154">
        <f>K154*'body umiestnenia'!$B$12</f>
        <v>0</v>
      </c>
      <c r="BS154">
        <f>L154*'body umiestnenia'!$C$3</f>
        <v>0</v>
      </c>
      <c r="BT154">
        <f>M154*'body umiestnenia'!$C$4</f>
        <v>0</v>
      </c>
      <c r="BU154">
        <f>N154*'body umiestnenia'!$C$5</f>
        <v>0</v>
      </c>
      <c r="BV154">
        <f>O154*'body umiestnenia'!$C$6</f>
        <v>0</v>
      </c>
      <c r="BW154">
        <f>P154*'body umiestnenia'!$C$7</f>
        <v>0</v>
      </c>
      <c r="BX154">
        <f>Q154*'body umiestnenia'!$D$3</f>
        <v>0</v>
      </c>
      <c r="BY154">
        <f>R154*'body umiestnenia'!$D$4</f>
        <v>0</v>
      </c>
      <c r="BZ154">
        <f>S154*'body umiestnenia'!$D$5</f>
        <v>0</v>
      </c>
      <c r="CA154">
        <f>T154*'body umiestnenia'!$E$3</f>
        <v>0</v>
      </c>
      <c r="CB154">
        <f>U154*'body umiestnenia'!$E$4</f>
        <v>0</v>
      </c>
      <c r="CC154">
        <f>V154*'body umiestnenia'!$E$5</f>
        <v>0</v>
      </c>
      <c r="CD154">
        <f>W154*'body umiestnenia'!$E$6</f>
        <v>0</v>
      </c>
      <c r="CE154">
        <f>X154*'body umiestnenia'!$E$7</f>
        <v>0</v>
      </c>
      <c r="CF154">
        <f>Y154*'body umiestnenia'!$E$8</f>
        <v>0</v>
      </c>
      <c r="CG154">
        <f>Z154*'body umiestnenia'!$E$9</f>
        <v>0</v>
      </c>
      <c r="CH154">
        <f>AA154*'body umiestnenia'!$E$10</f>
        <v>0</v>
      </c>
      <c r="CI154">
        <f>AB154*'body umiestnenia'!$E$11</f>
        <v>0</v>
      </c>
      <c r="CJ154">
        <f>AC154*'body umiestnenia'!$E$12</f>
        <v>0</v>
      </c>
      <c r="CK154">
        <f>AD154*'body umiestnenia'!$E$13</f>
        <v>0</v>
      </c>
      <c r="CL154">
        <f>AE154*'body umiestnenia'!$E$14</f>
        <v>0</v>
      </c>
      <c r="CM154">
        <f>AF154*'body umiestnenia'!$E$15</f>
        <v>0</v>
      </c>
      <c r="CN154">
        <f>AG154*'body umiestnenia'!$E$16</f>
        <v>0</v>
      </c>
      <c r="CO154">
        <f>AH154*'body umiestnenia'!$E$17</f>
        <v>0</v>
      </c>
      <c r="CP154">
        <f>AI154*'body umiestnenia'!$E$18</f>
        <v>0</v>
      </c>
      <c r="CQ154">
        <f>AJ154*'body umiestnenia'!$F$3</f>
        <v>0</v>
      </c>
      <c r="CR154">
        <f>AK154*'body umiestnenia'!$F$4</f>
        <v>0</v>
      </c>
      <c r="CS154">
        <f>AL154*'body umiestnenia'!$F$5</f>
        <v>0</v>
      </c>
      <c r="CT154">
        <f>AM154*'body umiestnenia'!$F$6</f>
        <v>0</v>
      </c>
      <c r="CU154">
        <f>AN154*'body umiestnenia'!$F$7</f>
        <v>0</v>
      </c>
      <c r="CV154">
        <f>AO154*'body umiestnenia'!$F$8</f>
        <v>0</v>
      </c>
      <c r="CW154">
        <f>AP154*'body umiestnenia'!$F$9</f>
        <v>0</v>
      </c>
      <c r="CX154">
        <f>AQ154*'body umiestnenia'!$F$10</f>
        <v>0</v>
      </c>
      <c r="CY154">
        <f>AR154*'body umiestnenia'!$F$11</f>
        <v>0</v>
      </c>
      <c r="CZ154">
        <f>AS154*'body umiestnenia'!$F$12</f>
        <v>0</v>
      </c>
      <c r="DA154">
        <f>AT154*'body umiestnenia'!$F$13</f>
        <v>0</v>
      </c>
      <c r="DB154">
        <f>AU154*'body umiestnenia'!$F$14</f>
        <v>0</v>
      </c>
      <c r="DC154">
        <f>AV154*'body umiestnenia'!$G$3</f>
        <v>0</v>
      </c>
      <c r="DD154">
        <f>AW154*'body umiestnenia'!$G$4</f>
        <v>0</v>
      </c>
      <c r="DE154">
        <f>AX154*'body umiestnenia'!$G$5</f>
        <v>0</v>
      </c>
      <c r="DF154">
        <f>AY154*'body umiestnenia'!$G$6</f>
        <v>0</v>
      </c>
      <c r="DG154">
        <f>AZ154*'body umiestnenia'!$G$7</f>
        <v>0</v>
      </c>
      <c r="DH154">
        <f>BA154*'body umiestnenia'!$G$8</f>
        <v>0</v>
      </c>
      <c r="DI154">
        <f>BB154*'body umiestnenia'!$G$9</f>
        <v>0</v>
      </c>
      <c r="DJ154">
        <f>BC154*'body umiestnenia'!$G$10</f>
        <v>0</v>
      </c>
      <c r="DK154">
        <f t="shared" si="10"/>
        <v>0</v>
      </c>
      <c r="DL154">
        <f t="shared" si="11"/>
        <v>0</v>
      </c>
      <c r="DM154">
        <f t="shared" si="12"/>
        <v>0</v>
      </c>
      <c r="DN154">
        <f t="shared" si="13"/>
        <v>0</v>
      </c>
      <c r="DO154">
        <f t="shared" si="14"/>
        <v>0</v>
      </c>
    </row>
    <row r="155" spans="1:119" s="48" customFormat="1" x14ac:dyDescent="0.3">
      <c r="A155" s="46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E155" s="30"/>
      <c r="BF155" s="30"/>
      <c r="BG155" s="30"/>
    </row>
    <row r="156" spans="1:119" s="48" customFormat="1" x14ac:dyDescent="0.3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E156" s="30"/>
      <c r="BF156" s="30"/>
      <c r="BG156" s="30"/>
      <c r="DN156" s="48">
        <f>SUM(DN4:DN154)</f>
        <v>1239.3</v>
      </c>
      <c r="DO156" s="48">
        <f>DN156/100</f>
        <v>12.392999999999999</v>
      </c>
    </row>
    <row r="157" spans="1:119" s="48" customFormat="1" x14ac:dyDescent="0.3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E157" s="30"/>
      <c r="BF157" s="30"/>
      <c r="BG157" s="30"/>
    </row>
    <row r="158" spans="1:119" s="48" customFormat="1" x14ac:dyDescent="0.3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E158" s="30"/>
      <c r="BF158" s="30"/>
      <c r="BG158" s="30"/>
    </row>
    <row r="159" spans="1:119" s="48" customFormat="1" x14ac:dyDescent="0.3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E159" s="30"/>
      <c r="BF159" s="30"/>
      <c r="BG159" s="30"/>
    </row>
    <row r="160" spans="1:119" s="48" customFormat="1" x14ac:dyDescent="0.3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E160" s="30"/>
      <c r="BF160" s="30"/>
      <c r="BG160" s="30"/>
    </row>
    <row r="161" spans="2:59" s="48" customFormat="1" x14ac:dyDescent="0.3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E161" s="30"/>
      <c r="BF161" s="30"/>
      <c r="BG161" s="30"/>
    </row>
    <row r="162" spans="2:59" s="48" customFormat="1" x14ac:dyDescent="0.3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E162" s="30"/>
      <c r="BF162" s="30"/>
      <c r="BG162" s="30"/>
    </row>
    <row r="163" spans="2:59" s="48" customFormat="1" x14ac:dyDescent="0.3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E163" s="30"/>
      <c r="BF163" s="30"/>
      <c r="BG163" s="30"/>
    </row>
    <row r="164" spans="2:59" s="48" customFormat="1" x14ac:dyDescent="0.3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E164" s="30"/>
      <c r="BF164" s="30"/>
      <c r="BG164" s="30"/>
    </row>
    <row r="165" spans="2:59" s="48" customFormat="1" x14ac:dyDescent="0.3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E165" s="30"/>
      <c r="BF165" s="30"/>
      <c r="BG165" s="30"/>
    </row>
    <row r="166" spans="2:59" s="48" customFormat="1" x14ac:dyDescent="0.3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E166" s="30"/>
      <c r="BF166" s="30"/>
      <c r="BG166" s="30"/>
    </row>
    <row r="167" spans="2:59" s="48" customFormat="1" x14ac:dyDescent="0.3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E167" s="30"/>
      <c r="BF167" s="30"/>
      <c r="BG167" s="30"/>
    </row>
    <row r="168" spans="2:59" s="48" customFormat="1" x14ac:dyDescent="0.3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E168" s="30"/>
      <c r="BF168" s="30"/>
      <c r="BG168" s="30"/>
    </row>
    <row r="169" spans="2:59" s="48" customFormat="1" x14ac:dyDescent="0.3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E169" s="30"/>
      <c r="BF169" s="30"/>
      <c r="BG169" s="30"/>
    </row>
    <row r="170" spans="2:59" s="48" customFormat="1" x14ac:dyDescent="0.3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E170" s="30"/>
      <c r="BF170" s="30"/>
      <c r="BG170" s="30"/>
    </row>
    <row r="171" spans="2:59" s="48" customFormat="1" x14ac:dyDescent="0.3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E171" s="30"/>
      <c r="BF171" s="30"/>
      <c r="BG171" s="30"/>
    </row>
    <row r="172" spans="2:59" s="48" customFormat="1" x14ac:dyDescent="0.3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E172" s="30"/>
      <c r="BF172" s="30"/>
      <c r="BG172" s="30"/>
    </row>
    <row r="173" spans="2:59" s="48" customFormat="1" x14ac:dyDescent="0.3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E173" s="30"/>
      <c r="BF173" s="30"/>
      <c r="BG173" s="30"/>
    </row>
    <row r="174" spans="2:59" s="48" customFormat="1" x14ac:dyDescent="0.3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E174" s="30"/>
      <c r="BF174" s="30"/>
      <c r="BG174" s="30"/>
    </row>
    <row r="175" spans="2:59" s="48" customFormat="1" x14ac:dyDescent="0.3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E175" s="30"/>
      <c r="BF175" s="30"/>
      <c r="BG175" s="30"/>
    </row>
    <row r="176" spans="2:59" s="48" customFormat="1" x14ac:dyDescent="0.3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E176" s="30"/>
      <c r="BF176" s="30"/>
      <c r="BG176" s="30"/>
    </row>
    <row r="177" spans="2:59" s="48" customFormat="1" x14ac:dyDescent="0.3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E177" s="30"/>
      <c r="BF177" s="30"/>
      <c r="BG177" s="30"/>
    </row>
    <row r="178" spans="2:59" s="48" customFormat="1" x14ac:dyDescent="0.3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E178" s="30"/>
      <c r="BF178" s="30"/>
      <c r="BG178" s="30"/>
    </row>
    <row r="179" spans="2:59" s="48" customFormat="1" x14ac:dyDescent="0.3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E179" s="30"/>
      <c r="BF179" s="30"/>
      <c r="BG179" s="30"/>
    </row>
    <row r="180" spans="2:59" s="48" customFormat="1" x14ac:dyDescent="0.3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E180" s="30"/>
      <c r="BF180" s="30"/>
      <c r="BG180" s="30"/>
    </row>
    <row r="181" spans="2:59" s="48" customFormat="1" x14ac:dyDescent="0.3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E181" s="30"/>
      <c r="BF181" s="30"/>
      <c r="BG181" s="30"/>
    </row>
    <row r="182" spans="2:59" s="48" customFormat="1" x14ac:dyDescent="0.3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E182" s="30"/>
      <c r="BF182" s="30"/>
      <c r="BG182" s="30"/>
    </row>
    <row r="183" spans="2:59" s="48" customFormat="1" x14ac:dyDescent="0.3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E183" s="30"/>
      <c r="BF183" s="30"/>
      <c r="BG183" s="30"/>
    </row>
    <row r="184" spans="2:59" s="48" customFormat="1" x14ac:dyDescent="0.3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E184" s="30"/>
      <c r="BF184" s="30"/>
      <c r="BG184" s="30"/>
    </row>
    <row r="185" spans="2:59" s="48" customFormat="1" x14ac:dyDescent="0.3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E185" s="30"/>
      <c r="BF185" s="30"/>
      <c r="BG185" s="30"/>
    </row>
    <row r="186" spans="2:59" s="48" customFormat="1" x14ac:dyDescent="0.3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E186" s="30"/>
      <c r="BF186" s="30"/>
      <c r="BG186" s="30"/>
    </row>
    <row r="187" spans="2:59" s="48" customFormat="1" x14ac:dyDescent="0.3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E187" s="30"/>
      <c r="BF187" s="30"/>
      <c r="BG187" s="30"/>
    </row>
    <row r="188" spans="2:59" s="48" customFormat="1" x14ac:dyDescent="0.3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E188" s="30"/>
      <c r="BF188" s="30"/>
      <c r="BG188" s="30"/>
    </row>
    <row r="189" spans="2:59" s="48" customFormat="1" x14ac:dyDescent="0.3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E189" s="30"/>
      <c r="BF189" s="30"/>
      <c r="BG189" s="30"/>
    </row>
    <row r="190" spans="2:59" s="48" customFormat="1" x14ac:dyDescent="0.3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E190" s="30"/>
      <c r="BF190" s="30"/>
      <c r="BG190" s="30"/>
    </row>
    <row r="191" spans="2:59" s="48" customFormat="1" x14ac:dyDescent="0.3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E191" s="30"/>
      <c r="BF191" s="30"/>
      <c r="BG191" s="30"/>
    </row>
    <row r="192" spans="2:59" s="48" customFormat="1" x14ac:dyDescent="0.3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E192" s="30"/>
      <c r="BF192" s="30"/>
      <c r="BG192" s="30"/>
    </row>
    <row r="193" spans="2:59" s="48" customFormat="1" x14ac:dyDescent="0.3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E193" s="30"/>
      <c r="BF193" s="30"/>
      <c r="BG193" s="30"/>
    </row>
    <row r="194" spans="2:59" s="48" customFormat="1" x14ac:dyDescent="0.3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E194" s="30"/>
      <c r="BF194" s="30"/>
      <c r="BG194" s="30"/>
    </row>
    <row r="195" spans="2:59" s="48" customFormat="1" x14ac:dyDescent="0.3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E195" s="30"/>
      <c r="BF195" s="30"/>
      <c r="BG195" s="30"/>
    </row>
    <row r="196" spans="2:59" s="48" customFormat="1" x14ac:dyDescent="0.3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E196" s="30"/>
      <c r="BF196" s="30"/>
      <c r="BG196" s="30"/>
    </row>
    <row r="197" spans="2:59" s="48" customFormat="1" x14ac:dyDescent="0.3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E197" s="30"/>
      <c r="BF197" s="30"/>
      <c r="BG197" s="30"/>
    </row>
    <row r="198" spans="2:59" s="48" customFormat="1" x14ac:dyDescent="0.3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E198" s="30"/>
      <c r="BF198" s="30"/>
      <c r="BG198" s="30"/>
    </row>
    <row r="199" spans="2:59" s="48" customFormat="1" x14ac:dyDescent="0.3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E199" s="30"/>
      <c r="BF199" s="30"/>
      <c r="BG199" s="30"/>
    </row>
    <row r="200" spans="2:59" s="48" customFormat="1" x14ac:dyDescent="0.3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E200" s="30"/>
      <c r="BF200" s="30"/>
      <c r="BG200" s="30"/>
    </row>
    <row r="201" spans="2:59" s="48" customFormat="1" x14ac:dyDescent="0.3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E201" s="30"/>
      <c r="BF201" s="30"/>
      <c r="BG201" s="30"/>
    </row>
    <row r="202" spans="2:59" s="48" customFormat="1" x14ac:dyDescent="0.3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E202" s="30"/>
      <c r="BF202" s="30"/>
      <c r="BG202" s="30"/>
    </row>
    <row r="203" spans="2:59" s="48" customFormat="1" x14ac:dyDescent="0.3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E203" s="30"/>
      <c r="BF203" s="30"/>
      <c r="BG203" s="30"/>
    </row>
    <row r="204" spans="2:59" s="48" customFormat="1" x14ac:dyDescent="0.3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E204" s="30"/>
      <c r="BF204" s="30"/>
      <c r="BG204" s="30"/>
    </row>
    <row r="205" spans="2:59" s="48" customFormat="1" x14ac:dyDescent="0.3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E205" s="30"/>
      <c r="BF205" s="30"/>
      <c r="BG205" s="30"/>
    </row>
    <row r="206" spans="2:59" s="48" customFormat="1" x14ac:dyDescent="0.3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E206" s="30"/>
      <c r="BF206" s="30"/>
      <c r="BG206" s="30"/>
    </row>
    <row r="207" spans="2:59" s="48" customFormat="1" x14ac:dyDescent="0.3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E207" s="30"/>
      <c r="BF207" s="30"/>
      <c r="BG207" s="30"/>
    </row>
    <row r="208" spans="2:59" s="48" customFormat="1" x14ac:dyDescent="0.3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E208" s="30"/>
      <c r="BF208" s="30"/>
      <c r="BG208" s="30"/>
    </row>
    <row r="209" spans="2:59" s="48" customFormat="1" x14ac:dyDescent="0.3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E209" s="30"/>
      <c r="BF209" s="30"/>
      <c r="BG209" s="30"/>
    </row>
    <row r="210" spans="2:59" s="48" customFormat="1" x14ac:dyDescent="0.3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E210" s="30"/>
      <c r="BF210" s="30"/>
      <c r="BG210" s="30"/>
    </row>
    <row r="211" spans="2:59" s="48" customFormat="1" x14ac:dyDescent="0.3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E211" s="30"/>
      <c r="BF211" s="30"/>
      <c r="BG211" s="30"/>
    </row>
    <row r="212" spans="2:59" s="48" customFormat="1" x14ac:dyDescent="0.3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E212" s="30"/>
      <c r="BF212" s="30"/>
      <c r="BG212" s="30"/>
    </row>
    <row r="213" spans="2:59" s="48" customFormat="1" x14ac:dyDescent="0.3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E213" s="30"/>
      <c r="BF213" s="30"/>
      <c r="BG213" s="30"/>
    </row>
    <row r="214" spans="2:59" s="48" customFormat="1" x14ac:dyDescent="0.3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E214" s="30"/>
      <c r="BF214" s="30"/>
      <c r="BG214" s="30"/>
    </row>
    <row r="215" spans="2:59" s="48" customFormat="1" x14ac:dyDescent="0.3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E215" s="30"/>
      <c r="BF215" s="30"/>
      <c r="BG215" s="30"/>
    </row>
    <row r="216" spans="2:59" s="48" customFormat="1" x14ac:dyDescent="0.3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E216" s="30"/>
      <c r="BF216" s="30"/>
      <c r="BG216" s="30"/>
    </row>
    <row r="217" spans="2:59" s="48" customFormat="1" x14ac:dyDescent="0.3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E217" s="30"/>
      <c r="BF217" s="30"/>
      <c r="BG217" s="30"/>
    </row>
    <row r="218" spans="2:59" s="48" customFormat="1" x14ac:dyDescent="0.3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E218" s="30"/>
      <c r="BF218" s="30"/>
      <c r="BG218" s="30"/>
    </row>
    <row r="219" spans="2:59" s="48" customFormat="1" x14ac:dyDescent="0.3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E219" s="30"/>
      <c r="BF219" s="30"/>
      <c r="BG219" s="30"/>
    </row>
    <row r="220" spans="2:59" s="48" customFormat="1" x14ac:dyDescent="0.3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E220" s="30"/>
      <c r="BF220" s="30"/>
      <c r="BG220" s="30"/>
    </row>
    <row r="221" spans="2:59" s="48" customFormat="1" x14ac:dyDescent="0.3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E221" s="30"/>
      <c r="BF221" s="30"/>
      <c r="BG221" s="30"/>
    </row>
    <row r="222" spans="2:59" s="48" customFormat="1" x14ac:dyDescent="0.3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E222" s="30"/>
      <c r="BF222" s="30"/>
      <c r="BG222" s="30"/>
    </row>
    <row r="223" spans="2:59" s="48" customFormat="1" x14ac:dyDescent="0.3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E223" s="30"/>
      <c r="BF223" s="30"/>
      <c r="BG223" s="30"/>
    </row>
    <row r="224" spans="2:59" s="48" customFormat="1" x14ac:dyDescent="0.3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E224" s="30"/>
      <c r="BF224" s="30"/>
      <c r="BG224" s="30"/>
    </row>
    <row r="225" spans="2:59" s="48" customFormat="1" x14ac:dyDescent="0.3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E225" s="30"/>
      <c r="BF225" s="30"/>
      <c r="BG225" s="30"/>
    </row>
    <row r="226" spans="2:59" s="48" customFormat="1" x14ac:dyDescent="0.3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E226" s="30"/>
      <c r="BF226" s="30"/>
      <c r="BG226" s="30"/>
    </row>
    <row r="227" spans="2:59" s="48" customFormat="1" x14ac:dyDescent="0.3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E227" s="30"/>
      <c r="BF227" s="30"/>
      <c r="BG227" s="30"/>
    </row>
    <row r="228" spans="2:59" s="48" customFormat="1" x14ac:dyDescent="0.3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E228" s="30"/>
      <c r="BF228" s="30"/>
      <c r="BG228" s="30"/>
    </row>
    <row r="229" spans="2:59" s="48" customFormat="1" x14ac:dyDescent="0.3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E229" s="30"/>
      <c r="BF229" s="30"/>
      <c r="BG229" s="30"/>
    </row>
    <row r="230" spans="2:59" s="48" customFormat="1" x14ac:dyDescent="0.3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E230" s="30"/>
      <c r="BF230" s="30"/>
      <c r="BG230" s="30"/>
    </row>
    <row r="231" spans="2:59" s="48" customFormat="1" x14ac:dyDescent="0.3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E231" s="30"/>
      <c r="BF231" s="30"/>
      <c r="BG231" s="30"/>
    </row>
    <row r="232" spans="2:59" s="48" customFormat="1" x14ac:dyDescent="0.3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E232" s="30"/>
      <c r="BF232" s="30"/>
      <c r="BG232" s="30"/>
    </row>
    <row r="233" spans="2:59" s="48" customFormat="1" x14ac:dyDescent="0.3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E233" s="30"/>
      <c r="BF233" s="30"/>
      <c r="BG233" s="30"/>
    </row>
    <row r="234" spans="2:59" s="48" customFormat="1" x14ac:dyDescent="0.3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E234" s="30"/>
      <c r="BF234" s="30"/>
      <c r="BG234" s="30"/>
    </row>
    <row r="235" spans="2:59" s="48" customFormat="1" x14ac:dyDescent="0.3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E235" s="30"/>
      <c r="BF235" s="30"/>
      <c r="BG235" s="30"/>
    </row>
    <row r="236" spans="2:59" s="48" customFormat="1" x14ac:dyDescent="0.3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E236" s="30"/>
      <c r="BF236" s="30"/>
      <c r="BG236" s="30"/>
    </row>
    <row r="237" spans="2:59" s="48" customFormat="1" x14ac:dyDescent="0.3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E237" s="30"/>
      <c r="BF237" s="30"/>
      <c r="BG237" s="30"/>
    </row>
    <row r="238" spans="2:59" s="48" customFormat="1" x14ac:dyDescent="0.3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E238" s="30"/>
      <c r="BF238" s="30"/>
      <c r="BG238" s="30"/>
    </row>
    <row r="239" spans="2:59" s="48" customFormat="1" x14ac:dyDescent="0.3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E239" s="30"/>
      <c r="BF239" s="30"/>
      <c r="BG239" s="30"/>
    </row>
    <row r="240" spans="2:59" s="48" customFormat="1" x14ac:dyDescent="0.3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E240" s="30"/>
      <c r="BF240" s="30"/>
      <c r="BG240" s="30"/>
    </row>
    <row r="241" spans="2:59" s="48" customFormat="1" x14ac:dyDescent="0.3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E241" s="30"/>
      <c r="BF241" s="30"/>
      <c r="BG241" s="30"/>
    </row>
    <row r="242" spans="2:59" s="48" customFormat="1" x14ac:dyDescent="0.3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E242" s="30"/>
      <c r="BF242" s="30"/>
      <c r="BG242" s="30"/>
    </row>
    <row r="243" spans="2:59" s="48" customFormat="1" x14ac:dyDescent="0.3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E243" s="30"/>
      <c r="BF243" s="30"/>
      <c r="BG243" s="30"/>
    </row>
    <row r="244" spans="2:59" s="48" customFormat="1" x14ac:dyDescent="0.3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E244" s="30"/>
      <c r="BF244" s="30"/>
      <c r="BG244" s="30"/>
    </row>
    <row r="245" spans="2:59" s="48" customFormat="1" x14ac:dyDescent="0.3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E245" s="30"/>
      <c r="BF245" s="30"/>
      <c r="BG245" s="30"/>
    </row>
    <row r="246" spans="2:59" s="48" customFormat="1" x14ac:dyDescent="0.3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E246" s="30"/>
      <c r="BF246" s="30"/>
      <c r="BG246" s="30"/>
    </row>
    <row r="247" spans="2:59" s="48" customFormat="1" x14ac:dyDescent="0.3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E247" s="30"/>
      <c r="BF247" s="30"/>
      <c r="BG247" s="30"/>
    </row>
    <row r="248" spans="2:59" s="48" customFormat="1" x14ac:dyDescent="0.3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E248" s="30"/>
      <c r="BF248" s="30"/>
      <c r="BG248" s="30"/>
    </row>
    <row r="249" spans="2:59" s="48" customFormat="1" x14ac:dyDescent="0.3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E249" s="30"/>
      <c r="BF249" s="30"/>
      <c r="BG249" s="30"/>
    </row>
    <row r="250" spans="2:59" s="48" customFormat="1" x14ac:dyDescent="0.3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E250" s="30"/>
      <c r="BF250" s="30"/>
      <c r="BG250" s="30"/>
    </row>
    <row r="251" spans="2:59" s="48" customFormat="1" x14ac:dyDescent="0.3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E251" s="30"/>
      <c r="BF251" s="30"/>
      <c r="BG251" s="30"/>
    </row>
    <row r="252" spans="2:59" s="48" customFormat="1" x14ac:dyDescent="0.3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E252" s="30"/>
      <c r="BF252" s="30"/>
      <c r="BG252" s="30"/>
    </row>
    <row r="253" spans="2:59" s="48" customFormat="1" x14ac:dyDescent="0.3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E253" s="30"/>
      <c r="BF253" s="30"/>
      <c r="BG253" s="30"/>
    </row>
    <row r="254" spans="2:59" s="48" customFormat="1" x14ac:dyDescent="0.3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E254" s="30"/>
      <c r="BF254" s="30"/>
      <c r="BG254" s="30"/>
    </row>
    <row r="255" spans="2:59" s="48" customFormat="1" x14ac:dyDescent="0.3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E255" s="30"/>
      <c r="BF255" s="30"/>
      <c r="BG255" s="30"/>
    </row>
    <row r="256" spans="2:59" s="48" customFormat="1" x14ac:dyDescent="0.3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E256" s="30"/>
      <c r="BF256" s="30"/>
      <c r="BG256" s="30"/>
    </row>
    <row r="257" spans="2:59" s="48" customFormat="1" x14ac:dyDescent="0.3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E257" s="30"/>
      <c r="BF257" s="30"/>
      <c r="BG257" s="30"/>
    </row>
    <row r="258" spans="2:59" s="48" customFormat="1" x14ac:dyDescent="0.3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E258" s="30"/>
      <c r="BF258" s="30"/>
      <c r="BG258" s="30"/>
    </row>
    <row r="259" spans="2:59" s="48" customFormat="1" x14ac:dyDescent="0.3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E259" s="30"/>
      <c r="BF259" s="30"/>
      <c r="BG259" s="30"/>
    </row>
    <row r="260" spans="2:59" s="48" customFormat="1" x14ac:dyDescent="0.3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E260" s="30"/>
      <c r="BF260" s="30"/>
      <c r="BG260" s="30"/>
    </row>
    <row r="261" spans="2:59" s="48" customFormat="1" x14ac:dyDescent="0.3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E261" s="30"/>
      <c r="BF261" s="30"/>
      <c r="BG261" s="30"/>
    </row>
    <row r="262" spans="2:59" s="48" customFormat="1" x14ac:dyDescent="0.3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E262" s="30"/>
      <c r="BF262" s="30"/>
      <c r="BG262" s="30"/>
    </row>
    <row r="263" spans="2:59" s="48" customFormat="1" x14ac:dyDescent="0.3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E263" s="30"/>
      <c r="BF263" s="30"/>
      <c r="BG263" s="30"/>
    </row>
    <row r="264" spans="2:59" s="48" customFormat="1" x14ac:dyDescent="0.3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E264" s="30"/>
      <c r="BF264" s="30"/>
      <c r="BG264" s="30"/>
    </row>
    <row r="265" spans="2:59" s="48" customFormat="1" x14ac:dyDescent="0.3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E265" s="30"/>
      <c r="BF265" s="30"/>
      <c r="BG265" s="30"/>
    </row>
    <row r="266" spans="2:59" s="48" customFormat="1" x14ac:dyDescent="0.3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E266" s="30"/>
      <c r="BF266" s="30"/>
      <c r="BG266" s="30"/>
    </row>
    <row r="267" spans="2:59" s="48" customFormat="1" x14ac:dyDescent="0.3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E267" s="30"/>
      <c r="BF267" s="30"/>
      <c r="BG267" s="30"/>
    </row>
    <row r="268" spans="2:59" s="48" customFormat="1" x14ac:dyDescent="0.3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E268" s="30"/>
      <c r="BF268" s="30"/>
      <c r="BG268" s="30"/>
    </row>
    <row r="269" spans="2:59" s="48" customFormat="1" x14ac:dyDescent="0.3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E269" s="30"/>
      <c r="BF269" s="30"/>
      <c r="BG269" s="30"/>
    </row>
    <row r="270" spans="2:59" s="48" customFormat="1" x14ac:dyDescent="0.3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E270" s="30"/>
      <c r="BF270" s="30"/>
      <c r="BG270" s="30"/>
    </row>
    <row r="271" spans="2:59" s="48" customFormat="1" x14ac:dyDescent="0.3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E271" s="30"/>
      <c r="BF271" s="30"/>
      <c r="BG271" s="30"/>
    </row>
    <row r="272" spans="2:59" s="48" customFormat="1" x14ac:dyDescent="0.3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E272" s="30"/>
      <c r="BF272" s="30"/>
      <c r="BG272" s="30"/>
    </row>
    <row r="273" spans="2:59" s="48" customFormat="1" x14ac:dyDescent="0.3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E273" s="30"/>
      <c r="BF273" s="30"/>
      <c r="BG273" s="30"/>
    </row>
    <row r="274" spans="2:59" s="48" customFormat="1" x14ac:dyDescent="0.3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E274" s="30"/>
      <c r="BF274" s="30"/>
      <c r="BG274" s="30"/>
    </row>
    <row r="275" spans="2:59" s="48" customFormat="1" x14ac:dyDescent="0.3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E275" s="30"/>
      <c r="BF275" s="30"/>
      <c r="BG275" s="30"/>
    </row>
    <row r="276" spans="2:59" s="48" customFormat="1" x14ac:dyDescent="0.3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E276" s="30"/>
      <c r="BF276" s="30"/>
      <c r="BG276" s="30"/>
    </row>
    <row r="277" spans="2:59" s="48" customFormat="1" x14ac:dyDescent="0.3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E277" s="30"/>
      <c r="BF277" s="30"/>
      <c r="BG277" s="30"/>
    </row>
    <row r="278" spans="2:59" s="48" customFormat="1" x14ac:dyDescent="0.3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E278" s="30"/>
      <c r="BF278" s="30"/>
      <c r="BG278" s="30"/>
    </row>
    <row r="279" spans="2:59" s="48" customFormat="1" x14ac:dyDescent="0.3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E279" s="30"/>
      <c r="BF279" s="30"/>
      <c r="BG279" s="30"/>
    </row>
    <row r="280" spans="2:59" s="48" customFormat="1" x14ac:dyDescent="0.3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E280" s="30"/>
      <c r="BF280" s="30"/>
      <c r="BG280" s="30"/>
    </row>
    <row r="281" spans="2:59" s="48" customFormat="1" x14ac:dyDescent="0.3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E281" s="30"/>
      <c r="BF281" s="30"/>
      <c r="BG281" s="30"/>
    </row>
    <row r="282" spans="2:59" s="48" customFormat="1" x14ac:dyDescent="0.3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E282" s="30"/>
      <c r="BF282" s="30"/>
      <c r="BG282" s="30"/>
    </row>
    <row r="283" spans="2:59" s="48" customFormat="1" x14ac:dyDescent="0.3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E283" s="30"/>
      <c r="BF283" s="30"/>
      <c r="BG283" s="30"/>
    </row>
    <row r="284" spans="2:59" s="48" customFormat="1" x14ac:dyDescent="0.3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E284" s="30"/>
      <c r="BF284" s="30"/>
      <c r="BG284" s="30"/>
    </row>
    <row r="285" spans="2:59" s="48" customFormat="1" x14ac:dyDescent="0.3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E285" s="30"/>
      <c r="BF285" s="30"/>
      <c r="BG285" s="30"/>
    </row>
    <row r="286" spans="2:59" s="48" customFormat="1" x14ac:dyDescent="0.3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E286" s="30"/>
      <c r="BF286" s="30"/>
      <c r="BG286" s="30"/>
    </row>
    <row r="287" spans="2:59" s="48" customFormat="1" x14ac:dyDescent="0.3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E287" s="30"/>
      <c r="BF287" s="30"/>
      <c r="BG287" s="30"/>
    </row>
    <row r="288" spans="2:59" s="48" customFormat="1" x14ac:dyDescent="0.3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E288" s="30"/>
      <c r="BF288" s="30"/>
      <c r="BG288" s="30"/>
    </row>
    <row r="289" spans="2:59" s="48" customFormat="1" x14ac:dyDescent="0.3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E289" s="30"/>
      <c r="BF289" s="30"/>
      <c r="BG289" s="30"/>
    </row>
    <row r="290" spans="2:59" s="48" customFormat="1" x14ac:dyDescent="0.3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E290" s="30"/>
      <c r="BF290" s="30"/>
      <c r="BG290" s="30"/>
    </row>
    <row r="291" spans="2:59" s="48" customFormat="1" x14ac:dyDescent="0.3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E291" s="30"/>
      <c r="BF291" s="30"/>
      <c r="BG291" s="30"/>
    </row>
    <row r="292" spans="2:59" s="48" customFormat="1" x14ac:dyDescent="0.3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E292" s="30"/>
      <c r="BF292" s="30"/>
      <c r="BG292" s="30"/>
    </row>
    <row r="293" spans="2:59" s="48" customFormat="1" x14ac:dyDescent="0.3"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E293" s="30"/>
      <c r="BF293" s="30"/>
      <c r="BG293" s="30"/>
    </row>
    <row r="294" spans="2:59" s="48" customFormat="1" x14ac:dyDescent="0.3"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E294" s="30"/>
      <c r="BF294" s="30"/>
      <c r="BG294" s="30"/>
    </row>
    <row r="295" spans="2:59" s="48" customFormat="1" x14ac:dyDescent="0.3"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E295" s="30"/>
      <c r="BF295" s="30"/>
      <c r="BG295" s="30"/>
    </row>
    <row r="296" spans="2:59" s="48" customFormat="1" x14ac:dyDescent="0.3"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E296" s="30"/>
      <c r="BF296" s="30"/>
      <c r="BG296" s="30"/>
    </row>
    <row r="297" spans="2:59" s="48" customFormat="1" x14ac:dyDescent="0.3"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E297" s="30"/>
      <c r="BF297" s="30"/>
      <c r="BG297" s="30"/>
    </row>
    <row r="298" spans="2:59" s="48" customFormat="1" x14ac:dyDescent="0.3"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E298" s="30"/>
      <c r="BF298" s="30"/>
      <c r="BG298" s="30"/>
    </row>
    <row r="299" spans="2:59" s="48" customFormat="1" x14ac:dyDescent="0.3"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E299" s="30"/>
      <c r="BF299" s="30"/>
      <c r="BG299" s="30"/>
    </row>
    <row r="300" spans="2:59" s="48" customFormat="1" x14ac:dyDescent="0.3"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E300" s="30"/>
      <c r="BF300" s="30"/>
      <c r="BG300" s="30"/>
    </row>
    <row r="301" spans="2:59" s="48" customFormat="1" x14ac:dyDescent="0.3"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E301" s="30"/>
      <c r="BF301" s="30"/>
      <c r="BG301" s="30"/>
    </row>
    <row r="302" spans="2:59" s="48" customFormat="1" x14ac:dyDescent="0.3"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E302" s="30"/>
      <c r="BF302" s="30"/>
      <c r="BG302" s="30"/>
    </row>
    <row r="303" spans="2:59" s="48" customFormat="1" x14ac:dyDescent="0.3"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E303" s="30"/>
      <c r="BF303" s="30"/>
      <c r="BG303" s="30"/>
    </row>
    <row r="304" spans="2:59" s="48" customFormat="1" x14ac:dyDescent="0.3"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E304" s="30"/>
      <c r="BF304" s="30"/>
      <c r="BG304" s="30"/>
    </row>
    <row r="305" spans="16:59" s="48" customFormat="1" x14ac:dyDescent="0.3"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E305" s="30"/>
      <c r="BF305" s="30"/>
      <c r="BG305" s="30"/>
    </row>
    <row r="306" spans="16:59" s="48" customFormat="1" x14ac:dyDescent="0.3"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E306" s="30"/>
      <c r="BF306" s="30"/>
      <c r="BG306" s="30"/>
    </row>
    <row r="307" spans="16:59" s="48" customFormat="1" x14ac:dyDescent="0.3"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E307" s="30"/>
      <c r="BF307" s="30"/>
      <c r="BG307" s="30"/>
    </row>
    <row r="308" spans="16:59" s="48" customFormat="1" x14ac:dyDescent="0.3"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E308" s="30"/>
      <c r="BF308" s="30"/>
      <c r="BG308" s="30"/>
    </row>
    <row r="309" spans="16:59" s="48" customFormat="1" x14ac:dyDescent="0.3"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E309" s="30"/>
      <c r="BF309" s="30"/>
      <c r="BG309" s="30"/>
    </row>
    <row r="310" spans="16:59" s="48" customFormat="1" x14ac:dyDescent="0.3"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E310" s="30"/>
      <c r="BF310" s="30"/>
      <c r="BG310" s="30"/>
    </row>
    <row r="311" spans="16:59" s="48" customFormat="1" x14ac:dyDescent="0.3"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E311" s="30"/>
      <c r="BF311" s="30"/>
      <c r="BG311" s="30"/>
    </row>
    <row r="312" spans="16:59" s="48" customFormat="1" x14ac:dyDescent="0.3"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E312" s="30"/>
      <c r="BF312" s="30"/>
      <c r="BG312" s="30"/>
    </row>
    <row r="313" spans="16:59" s="48" customFormat="1" x14ac:dyDescent="0.3"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E313" s="30"/>
      <c r="BF313" s="30"/>
      <c r="BG313" s="30"/>
    </row>
    <row r="314" spans="16:59" s="48" customFormat="1" x14ac:dyDescent="0.3"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E314" s="30"/>
      <c r="BF314" s="30"/>
      <c r="BG314" s="30"/>
    </row>
    <row r="315" spans="16:59" s="48" customFormat="1" x14ac:dyDescent="0.3"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E315" s="30"/>
      <c r="BF315" s="30"/>
      <c r="BG315" s="30"/>
    </row>
    <row r="316" spans="16:59" s="48" customFormat="1" x14ac:dyDescent="0.3"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E316" s="30"/>
      <c r="BF316" s="30"/>
      <c r="BG316" s="30"/>
    </row>
    <row r="317" spans="16:59" s="48" customFormat="1" x14ac:dyDescent="0.3"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E317" s="30"/>
      <c r="BF317" s="30"/>
      <c r="BG317" s="30"/>
    </row>
    <row r="318" spans="16:59" s="48" customFormat="1" x14ac:dyDescent="0.3"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E318" s="30"/>
      <c r="BF318" s="30"/>
      <c r="BG318" s="30"/>
    </row>
    <row r="319" spans="16:59" s="48" customFormat="1" x14ac:dyDescent="0.3"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E319" s="30"/>
      <c r="BF319" s="30"/>
      <c r="BG319" s="30"/>
    </row>
    <row r="320" spans="16:59" s="48" customFormat="1" x14ac:dyDescent="0.3"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E320" s="30"/>
      <c r="BF320" s="30"/>
      <c r="BG320" s="30"/>
    </row>
    <row r="321" spans="16:59" s="48" customFormat="1" x14ac:dyDescent="0.3"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E321" s="30"/>
      <c r="BF321" s="30"/>
      <c r="BG321" s="30"/>
    </row>
    <row r="322" spans="16:59" s="48" customFormat="1" x14ac:dyDescent="0.3"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E322" s="30"/>
      <c r="BF322" s="30"/>
      <c r="BG322" s="30"/>
    </row>
    <row r="323" spans="16:59" s="48" customFormat="1" x14ac:dyDescent="0.3"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E323" s="30"/>
      <c r="BF323" s="30"/>
      <c r="BG323" s="30"/>
    </row>
    <row r="324" spans="16:59" s="48" customFormat="1" x14ac:dyDescent="0.3"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E324" s="30"/>
      <c r="BF324" s="30"/>
      <c r="BG324" s="30"/>
    </row>
    <row r="325" spans="16:59" s="48" customFormat="1" x14ac:dyDescent="0.3"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E325" s="30"/>
      <c r="BF325" s="30"/>
      <c r="BG325" s="30"/>
    </row>
    <row r="326" spans="16:59" s="48" customFormat="1" x14ac:dyDescent="0.3"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E326" s="30"/>
      <c r="BF326" s="30"/>
      <c r="BG326" s="30"/>
    </row>
    <row r="327" spans="16:59" s="48" customFormat="1" x14ac:dyDescent="0.3"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E327" s="30"/>
      <c r="BF327" s="30"/>
      <c r="BG327" s="30"/>
    </row>
    <row r="328" spans="16:59" s="48" customFormat="1" x14ac:dyDescent="0.3"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E328" s="30"/>
      <c r="BF328" s="30"/>
      <c r="BG328" s="30"/>
    </row>
    <row r="329" spans="16:59" s="48" customFormat="1" x14ac:dyDescent="0.3">
      <c r="BE329" s="30"/>
      <c r="BF329" s="30"/>
      <c r="BG329" s="30"/>
    </row>
    <row r="330" spans="16:59" s="48" customFormat="1" x14ac:dyDescent="0.3">
      <c r="BE330" s="30"/>
      <c r="BF330" s="30"/>
      <c r="BG330" s="30"/>
    </row>
    <row r="331" spans="16:59" s="48" customFormat="1" x14ac:dyDescent="0.3">
      <c r="BE331" s="30"/>
      <c r="BF331" s="30"/>
      <c r="BG331" s="30"/>
    </row>
    <row r="332" spans="16:59" s="48" customFormat="1" x14ac:dyDescent="0.3">
      <c r="BE332" s="30"/>
      <c r="BF332" s="30"/>
      <c r="BG332" s="30"/>
    </row>
    <row r="333" spans="16:59" s="48" customFormat="1" x14ac:dyDescent="0.3">
      <c r="BE333" s="30"/>
      <c r="BF333" s="30"/>
      <c r="BG333" s="30"/>
    </row>
    <row r="334" spans="16:59" s="48" customFormat="1" x14ac:dyDescent="0.3">
      <c r="BE334" s="30"/>
      <c r="BF334" s="30"/>
      <c r="BG334" s="30"/>
    </row>
    <row r="335" spans="16:59" s="48" customFormat="1" x14ac:dyDescent="0.3">
      <c r="BE335" s="30"/>
      <c r="BF335" s="30"/>
      <c r="BG335" s="30"/>
    </row>
    <row r="336" spans="16:59" s="48" customFormat="1" x14ac:dyDescent="0.3">
      <c r="BE336" s="30"/>
      <c r="BF336" s="30"/>
      <c r="BG336" s="30"/>
    </row>
    <row r="337" spans="57:59" s="48" customFormat="1" x14ac:dyDescent="0.3">
      <c r="BE337" s="30"/>
      <c r="BF337" s="30"/>
      <c r="BG337" s="30"/>
    </row>
    <row r="338" spans="57:59" s="48" customFormat="1" x14ac:dyDescent="0.3">
      <c r="BE338" s="30"/>
      <c r="BF338" s="30"/>
      <c r="BG338" s="30"/>
    </row>
    <row r="339" spans="57:59" s="48" customFormat="1" x14ac:dyDescent="0.3">
      <c r="BE339" s="30"/>
      <c r="BF339" s="30"/>
      <c r="BG339" s="30"/>
    </row>
    <row r="340" spans="57:59" s="48" customFormat="1" x14ac:dyDescent="0.3">
      <c r="BE340" s="30"/>
      <c r="BF340" s="30"/>
      <c r="BG340" s="30"/>
    </row>
    <row r="341" spans="57:59" s="48" customFormat="1" x14ac:dyDescent="0.3">
      <c r="BE341" s="30"/>
      <c r="BF341" s="30"/>
      <c r="BG341" s="30"/>
    </row>
    <row r="342" spans="57:59" s="48" customFormat="1" x14ac:dyDescent="0.3">
      <c r="BE342" s="30"/>
      <c r="BF342" s="30"/>
      <c r="BG342" s="30"/>
    </row>
    <row r="343" spans="57:59" s="48" customFormat="1" x14ac:dyDescent="0.3">
      <c r="BE343" s="30"/>
      <c r="BF343" s="30"/>
      <c r="BG343" s="30"/>
    </row>
    <row r="344" spans="57:59" s="48" customFormat="1" x14ac:dyDescent="0.3">
      <c r="BE344" s="30"/>
      <c r="BF344" s="30"/>
      <c r="BG344" s="30"/>
    </row>
    <row r="345" spans="57:59" s="48" customFormat="1" x14ac:dyDescent="0.3">
      <c r="BE345" s="30"/>
      <c r="BF345" s="30"/>
      <c r="BG345" s="30"/>
    </row>
    <row r="346" spans="57:59" s="48" customFormat="1" x14ac:dyDescent="0.3">
      <c r="BE346" s="30"/>
      <c r="BF346" s="30"/>
      <c r="BG346" s="30"/>
    </row>
    <row r="347" spans="57:59" s="48" customFormat="1" x14ac:dyDescent="0.3">
      <c r="BE347" s="30"/>
      <c r="BF347" s="30"/>
      <c r="BG347" s="30"/>
    </row>
    <row r="348" spans="57:59" s="48" customFormat="1" x14ac:dyDescent="0.3">
      <c r="BE348" s="30"/>
      <c r="BF348" s="30"/>
      <c r="BG348" s="30"/>
    </row>
    <row r="349" spans="57:59" s="48" customFormat="1" x14ac:dyDescent="0.3">
      <c r="BE349" s="30"/>
      <c r="BF349" s="30"/>
      <c r="BG349" s="30"/>
    </row>
    <row r="350" spans="57:59" s="48" customFormat="1" x14ac:dyDescent="0.3">
      <c r="BE350" s="30"/>
      <c r="BF350" s="30"/>
      <c r="BG350" s="30"/>
    </row>
    <row r="351" spans="57:59" s="48" customFormat="1" x14ac:dyDescent="0.3">
      <c r="BE351" s="30"/>
      <c r="BF351" s="30"/>
      <c r="BG351" s="30"/>
    </row>
    <row r="352" spans="57:59" s="48" customFormat="1" x14ac:dyDescent="0.3">
      <c r="BE352" s="30"/>
      <c r="BF352" s="30"/>
      <c r="BG352" s="30"/>
    </row>
    <row r="353" spans="57:59" s="48" customFormat="1" x14ac:dyDescent="0.3">
      <c r="BE353" s="30"/>
      <c r="BF353" s="30"/>
      <c r="BG353" s="30"/>
    </row>
    <row r="354" spans="57:59" s="48" customFormat="1" x14ac:dyDescent="0.3">
      <c r="BE354" s="30"/>
      <c r="BF354" s="30"/>
      <c r="BG354" s="30"/>
    </row>
    <row r="355" spans="57:59" s="48" customFormat="1" x14ac:dyDescent="0.3">
      <c r="BE355" s="30"/>
      <c r="BF355" s="30"/>
      <c r="BG355" s="30"/>
    </row>
    <row r="356" spans="57:59" x14ac:dyDescent="0.3">
      <c r="BE356" s="30"/>
      <c r="BF356" s="30"/>
      <c r="BG356" s="30"/>
    </row>
    <row r="357" spans="57:59" x14ac:dyDescent="0.3">
      <c r="BE357" s="30"/>
      <c r="BF357" s="30"/>
      <c r="BG357" s="30"/>
    </row>
    <row r="358" spans="57:59" x14ac:dyDescent="0.3">
      <c r="BE358" s="30"/>
      <c r="BF358" s="30"/>
      <c r="BG358" s="30"/>
    </row>
    <row r="359" spans="57:59" x14ac:dyDescent="0.3">
      <c r="BE359" s="30"/>
      <c r="BF359" s="30"/>
      <c r="BG359" s="30"/>
    </row>
    <row r="360" spans="57:59" x14ac:dyDescent="0.3">
      <c r="BE360" s="30"/>
      <c r="BF360" s="30"/>
      <c r="BG360" s="30"/>
    </row>
    <row r="361" spans="57:59" x14ac:dyDescent="0.3">
      <c r="BE361" s="30"/>
      <c r="BF361" s="30"/>
      <c r="BG361" s="30"/>
    </row>
    <row r="362" spans="57:59" x14ac:dyDescent="0.3">
      <c r="BE362" s="30"/>
      <c r="BF362" s="30"/>
      <c r="BG362" s="30"/>
    </row>
    <row r="363" spans="57:59" x14ac:dyDescent="0.3">
      <c r="BE363" s="30"/>
      <c r="BF363" s="30"/>
      <c r="BG363" s="30"/>
    </row>
    <row r="364" spans="57:59" x14ac:dyDescent="0.3">
      <c r="BE364" s="30"/>
      <c r="BF364" s="30"/>
      <c r="BG364" s="30"/>
    </row>
    <row r="365" spans="57:59" x14ac:dyDescent="0.3">
      <c r="BE365" s="30"/>
      <c r="BF365" s="30"/>
      <c r="BG365" s="30"/>
    </row>
    <row r="366" spans="57:59" x14ac:dyDescent="0.3">
      <c r="BE366" s="30"/>
      <c r="BF366" s="30"/>
      <c r="BG366" s="30"/>
    </row>
    <row r="367" spans="57:59" x14ac:dyDescent="0.3">
      <c r="BE367" s="30"/>
      <c r="BF367" s="30"/>
      <c r="BG367" s="30"/>
    </row>
    <row r="368" spans="57:59" x14ac:dyDescent="0.3">
      <c r="BE368" s="30"/>
      <c r="BF368" s="30"/>
      <c r="BG368" s="30"/>
    </row>
    <row r="369" spans="57:59" x14ac:dyDescent="0.3">
      <c r="BE369" s="30"/>
      <c r="BF369" s="30"/>
      <c r="BG369" s="30"/>
    </row>
    <row r="370" spans="57:59" x14ac:dyDescent="0.3">
      <c r="BE370" s="30"/>
      <c r="BF370" s="30"/>
      <c r="BG370" s="30"/>
    </row>
    <row r="371" spans="57:59" x14ac:dyDescent="0.3">
      <c r="BE371" s="30"/>
      <c r="BF371" s="30"/>
      <c r="BG371" s="30"/>
    </row>
    <row r="372" spans="57:59" x14ac:dyDescent="0.3">
      <c r="BE372" s="30"/>
      <c r="BF372" s="30"/>
      <c r="BG372" s="30"/>
    </row>
    <row r="373" spans="57:59" x14ac:dyDescent="0.3">
      <c r="BE373" s="30"/>
      <c r="BF373" s="30"/>
      <c r="BG373" s="30"/>
    </row>
    <row r="374" spans="57:59" x14ac:dyDescent="0.3">
      <c r="BE374" s="30"/>
      <c r="BF374" s="30"/>
      <c r="BG374" s="30"/>
    </row>
    <row r="375" spans="57:59" x14ac:dyDescent="0.3">
      <c r="BE375" s="30"/>
      <c r="BF375" s="30"/>
      <c r="BG375" s="30"/>
    </row>
    <row r="376" spans="57:59" x14ac:dyDescent="0.3">
      <c r="BE376" s="30"/>
      <c r="BF376" s="30"/>
      <c r="BG376" s="30"/>
    </row>
    <row r="377" spans="57:59" x14ac:dyDescent="0.3">
      <c r="BE377" s="30"/>
      <c r="BF377" s="30"/>
      <c r="BG377" s="30"/>
    </row>
    <row r="378" spans="57:59" x14ac:dyDescent="0.3">
      <c r="BE378" s="30"/>
      <c r="BF378" s="30"/>
      <c r="BG378" s="30"/>
    </row>
    <row r="379" spans="57:59" x14ac:dyDescent="0.3">
      <c r="BE379" s="30"/>
      <c r="BF379" s="30"/>
      <c r="BG379" s="30"/>
    </row>
    <row r="380" spans="57:59" x14ac:dyDescent="0.3">
      <c r="BE380" s="30"/>
      <c r="BF380" s="30"/>
      <c r="BG380" s="30"/>
    </row>
    <row r="381" spans="57:59" x14ac:dyDescent="0.3">
      <c r="BE381" s="30"/>
      <c r="BF381" s="30"/>
      <c r="BG381" s="30"/>
    </row>
    <row r="382" spans="57:59" x14ac:dyDescent="0.3">
      <c r="BE382" s="30"/>
      <c r="BF382" s="30"/>
      <c r="BG382" s="30"/>
    </row>
    <row r="383" spans="57:59" x14ac:dyDescent="0.3">
      <c r="BE383" s="30"/>
      <c r="BF383" s="30"/>
      <c r="BG383" s="30"/>
    </row>
    <row r="384" spans="57:59" x14ac:dyDescent="0.3">
      <c r="BE384" s="30"/>
      <c r="BF384" s="30"/>
      <c r="BG384" s="30"/>
    </row>
    <row r="385" spans="57:59" x14ac:dyDescent="0.3">
      <c r="BE385" s="30"/>
      <c r="BF385" s="30"/>
      <c r="BG385" s="30"/>
    </row>
    <row r="386" spans="57:59" x14ac:dyDescent="0.3">
      <c r="BE386" s="30"/>
      <c r="BF386" s="30"/>
      <c r="BG386" s="30"/>
    </row>
    <row r="387" spans="57:59" x14ac:dyDescent="0.3">
      <c r="BE387" s="30"/>
      <c r="BF387" s="30"/>
      <c r="BG387" s="30"/>
    </row>
    <row r="388" spans="57:59" x14ac:dyDescent="0.3">
      <c r="BE388" s="30"/>
      <c r="BF388" s="30"/>
      <c r="BG388" s="30"/>
    </row>
    <row r="389" spans="57:59" x14ac:dyDescent="0.3">
      <c r="BE389" s="30"/>
      <c r="BF389" s="30"/>
      <c r="BG389" s="30"/>
    </row>
    <row r="390" spans="57:59" x14ac:dyDescent="0.3">
      <c r="BE390" s="30"/>
      <c r="BF390" s="30"/>
      <c r="BG390" s="30"/>
    </row>
    <row r="391" spans="57:59" x14ac:dyDescent="0.3">
      <c r="BE391" s="30"/>
      <c r="BF391" s="30"/>
      <c r="BG391" s="30"/>
    </row>
    <row r="392" spans="57:59" x14ac:dyDescent="0.3">
      <c r="BE392" s="30"/>
      <c r="BF392" s="30"/>
      <c r="BG392" s="30"/>
    </row>
  </sheetData>
  <mergeCells count="21">
    <mergeCell ref="BE1:BG1"/>
    <mergeCell ref="B1:BC1"/>
    <mergeCell ref="L2:P2"/>
    <mergeCell ref="Q2:S2"/>
    <mergeCell ref="B2:K2"/>
    <mergeCell ref="T2:AI2"/>
    <mergeCell ref="AJ2:AU2"/>
    <mergeCell ref="BI2:BR2"/>
    <mergeCell ref="BE2:BE3"/>
    <mergeCell ref="BF2:BF3"/>
    <mergeCell ref="BG2:BG3"/>
    <mergeCell ref="AV2:BC2"/>
    <mergeCell ref="DK1:DM1"/>
    <mergeCell ref="DK2:DK3"/>
    <mergeCell ref="DL2:DL3"/>
    <mergeCell ref="DM2:DM3"/>
    <mergeCell ref="BS2:BW2"/>
    <mergeCell ref="BX2:BZ2"/>
    <mergeCell ref="CA2:CP2"/>
    <mergeCell ref="CQ2:DB2"/>
    <mergeCell ref="DC2:DJ2"/>
  </mergeCells>
  <pageMargins left="0.74803149606299213" right="0.74803149606299213" top="0.98425196850393704" bottom="0.98425196850393704" header="0.51181102362204722" footer="0.51181102362204722"/>
  <pageSetup paperSize="9" scale="1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392"/>
  <sheetViews>
    <sheetView topLeftCell="A2" workbookViewId="0">
      <pane ySplit="2" topLeftCell="A139" activePane="bottomLeft" state="frozen"/>
      <selection activeCell="A2" sqref="A2"/>
      <selection pane="bottomLeft" activeCell="BF98" sqref="BF98"/>
    </sheetView>
  </sheetViews>
  <sheetFormatPr defaultColWidth="11" defaultRowHeight="15.6" x14ac:dyDescent="0.3"/>
  <cols>
    <col min="1" max="1" width="43.5" customWidth="1"/>
    <col min="2" max="54" width="6.19921875" customWidth="1"/>
    <col min="55" max="55" width="11" customWidth="1"/>
    <col min="56" max="56" width="17" customWidth="1"/>
    <col min="57" max="57" width="22.296875" customWidth="1"/>
    <col min="58" max="58" width="20" customWidth="1"/>
    <col min="60" max="60" width="5.296875" customWidth="1"/>
    <col min="61" max="61" width="5.5" customWidth="1"/>
    <col min="62" max="62" width="5.69921875" customWidth="1"/>
    <col min="63" max="63" width="5.296875" customWidth="1"/>
    <col min="64" max="65" width="5.5" customWidth="1"/>
    <col min="66" max="66" width="5.19921875" customWidth="1"/>
    <col min="67" max="67" width="5.296875" customWidth="1"/>
    <col min="68" max="69" width="5.5" customWidth="1"/>
    <col min="70" max="70" width="5.19921875" customWidth="1"/>
    <col min="71" max="71" width="5.796875" customWidth="1"/>
    <col min="72" max="72" width="5" customWidth="1"/>
    <col min="73" max="73" width="5.796875" customWidth="1"/>
    <col min="74" max="74" width="5.69921875" customWidth="1"/>
    <col min="75" max="75" width="5.796875" customWidth="1"/>
    <col min="76" max="76" width="6.19921875" customWidth="1"/>
    <col min="77" max="77" width="4.796875" customWidth="1"/>
    <col min="78" max="78" width="5.19921875" customWidth="1"/>
    <col min="79" max="79" width="5" customWidth="1"/>
    <col min="80" max="80" width="5.19921875" customWidth="1"/>
    <col min="81" max="81" width="5.296875" customWidth="1"/>
    <col min="82" max="84" width="5.69921875" customWidth="1"/>
    <col min="85" max="85" width="6" customWidth="1"/>
    <col min="86" max="86" width="5.69921875" customWidth="1"/>
    <col min="87" max="88" width="5.796875" customWidth="1"/>
    <col min="89" max="89" width="5.69921875" customWidth="1"/>
    <col min="90" max="91" width="5.296875" customWidth="1"/>
    <col min="92" max="92" width="5.5" customWidth="1"/>
    <col min="93" max="93" width="4.69921875" customWidth="1"/>
    <col min="94" max="95" width="5" customWidth="1"/>
    <col min="96" max="96" width="5.796875" customWidth="1"/>
    <col min="97" max="97" width="5.69921875" customWidth="1"/>
    <col min="98" max="98" width="6" customWidth="1"/>
    <col min="99" max="99" width="5.69921875" customWidth="1"/>
    <col min="100" max="100" width="5.296875" customWidth="1"/>
    <col min="101" max="101" width="5.69921875" customWidth="1"/>
    <col min="102" max="102" width="6.19921875" customWidth="1"/>
    <col min="103" max="103" width="5.5" customWidth="1"/>
    <col min="104" max="104" width="5.19921875" customWidth="1"/>
    <col min="105" max="105" width="5.796875" customWidth="1"/>
    <col min="106" max="107" width="5.296875" customWidth="1"/>
    <col min="108" max="108" width="6.296875" customWidth="1"/>
    <col min="109" max="109" width="6.5" customWidth="1"/>
    <col min="110" max="110" width="6.796875" customWidth="1"/>
    <col min="111" max="111" width="5.796875" customWidth="1"/>
    <col min="112" max="112" width="6.5" customWidth="1"/>
    <col min="113" max="113" width="15.19921875" customWidth="1"/>
    <col min="114" max="114" width="22.796875" customWidth="1"/>
    <col min="115" max="115" width="18" customWidth="1"/>
  </cols>
  <sheetData>
    <row r="1" spans="1:117" x14ac:dyDescent="0.3">
      <c r="A1" s="1"/>
      <c r="B1" s="167" t="s">
        <v>122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</row>
    <row r="2" spans="1:117" x14ac:dyDescent="0.3">
      <c r="A2" s="2"/>
      <c r="B2" s="171" t="s">
        <v>119</v>
      </c>
      <c r="C2" s="172"/>
      <c r="D2" s="172"/>
      <c r="E2" s="172"/>
      <c r="F2" s="172"/>
      <c r="G2" s="172"/>
      <c r="H2" s="172"/>
      <c r="I2" s="172"/>
      <c r="J2" s="169" t="s">
        <v>120</v>
      </c>
      <c r="K2" s="169"/>
      <c r="L2" s="169"/>
      <c r="M2" s="169"/>
      <c r="N2" s="169"/>
      <c r="O2" s="169"/>
      <c r="P2" s="170" t="s">
        <v>121</v>
      </c>
      <c r="Q2" s="170"/>
      <c r="R2" s="170"/>
      <c r="S2" s="174" t="s">
        <v>0</v>
      </c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6"/>
      <c r="AI2" s="177" t="s">
        <v>116</v>
      </c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66" t="s">
        <v>117</v>
      </c>
      <c r="AV2" s="166"/>
      <c r="AW2" s="166"/>
      <c r="AX2" s="166"/>
      <c r="AY2" s="166"/>
      <c r="AZ2" s="166"/>
      <c r="BA2" s="166"/>
      <c r="BB2" s="166"/>
      <c r="BD2" s="157" t="s">
        <v>153</v>
      </c>
      <c r="BE2" s="157" t="s">
        <v>154</v>
      </c>
      <c r="BF2" s="157" t="s">
        <v>155</v>
      </c>
      <c r="BH2" s="178" t="s">
        <v>119</v>
      </c>
      <c r="BI2" s="179"/>
      <c r="BJ2" s="179"/>
      <c r="BK2" s="179"/>
      <c r="BL2" s="179"/>
      <c r="BM2" s="179"/>
      <c r="BN2" s="179"/>
      <c r="BO2" s="179"/>
      <c r="BP2" s="178" t="s">
        <v>184</v>
      </c>
      <c r="BQ2" s="179"/>
      <c r="BR2" s="179"/>
      <c r="BS2" s="179"/>
      <c r="BT2" s="179"/>
      <c r="BU2" s="179"/>
      <c r="BV2" s="178" t="s">
        <v>121</v>
      </c>
      <c r="BW2" s="179"/>
      <c r="BX2" s="179"/>
      <c r="BY2" s="178" t="s">
        <v>0</v>
      </c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8" t="s">
        <v>116</v>
      </c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8" t="s">
        <v>117</v>
      </c>
      <c r="DB2" s="179"/>
      <c r="DC2" s="179"/>
      <c r="DD2" s="179"/>
      <c r="DE2" s="179"/>
      <c r="DF2" s="179"/>
      <c r="DG2" s="179"/>
      <c r="DH2" s="179"/>
      <c r="DI2" s="157" t="s">
        <v>153</v>
      </c>
      <c r="DJ2" s="157" t="s">
        <v>154</v>
      </c>
      <c r="DK2" s="157" t="s">
        <v>155</v>
      </c>
    </row>
    <row r="3" spans="1:117" x14ac:dyDescent="0.3">
      <c r="A3" s="12" t="s">
        <v>118</v>
      </c>
      <c r="B3" s="3">
        <v>1</v>
      </c>
      <c r="C3" s="3">
        <v>2</v>
      </c>
      <c r="D3" s="3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4">
        <v>1</v>
      </c>
      <c r="K3" s="4">
        <v>2</v>
      </c>
      <c r="L3" s="4">
        <v>3</v>
      </c>
      <c r="M3" s="9">
        <v>4</v>
      </c>
      <c r="N3" s="9">
        <v>5</v>
      </c>
      <c r="O3" s="9">
        <v>6</v>
      </c>
      <c r="P3" s="3">
        <v>1</v>
      </c>
      <c r="Q3" s="3">
        <v>2</v>
      </c>
      <c r="R3" s="3">
        <v>3</v>
      </c>
      <c r="S3" s="10">
        <v>1</v>
      </c>
      <c r="T3" s="10">
        <v>2</v>
      </c>
      <c r="U3" s="10">
        <v>3</v>
      </c>
      <c r="V3" s="10">
        <v>4</v>
      </c>
      <c r="W3" s="10">
        <v>5</v>
      </c>
      <c r="X3" s="10">
        <v>6</v>
      </c>
      <c r="Y3" s="10">
        <v>7</v>
      </c>
      <c r="Z3" s="10">
        <v>8</v>
      </c>
      <c r="AA3" s="10">
        <v>9</v>
      </c>
      <c r="AB3" s="10">
        <v>10</v>
      </c>
      <c r="AC3" s="10">
        <v>11</v>
      </c>
      <c r="AD3" s="10">
        <v>12</v>
      </c>
      <c r="AE3" s="10">
        <v>13</v>
      </c>
      <c r="AF3" s="10">
        <v>14</v>
      </c>
      <c r="AG3" s="10">
        <v>15</v>
      </c>
      <c r="AH3" s="10">
        <v>16</v>
      </c>
      <c r="AI3" s="3">
        <v>1</v>
      </c>
      <c r="AJ3" s="3">
        <v>2</v>
      </c>
      <c r="AK3" s="3">
        <v>3</v>
      </c>
      <c r="AL3" s="3">
        <v>4</v>
      </c>
      <c r="AM3" s="3">
        <v>5</v>
      </c>
      <c r="AN3" s="3">
        <v>6</v>
      </c>
      <c r="AO3" s="3">
        <v>7</v>
      </c>
      <c r="AP3" s="3">
        <v>8</v>
      </c>
      <c r="AQ3" s="3">
        <v>9</v>
      </c>
      <c r="AR3" s="3">
        <v>10</v>
      </c>
      <c r="AS3" s="3">
        <v>11</v>
      </c>
      <c r="AT3" s="3">
        <v>12</v>
      </c>
      <c r="AU3" s="10">
        <v>1</v>
      </c>
      <c r="AV3" s="10">
        <v>2</v>
      </c>
      <c r="AW3" s="10">
        <v>3</v>
      </c>
      <c r="AX3" s="10">
        <v>4</v>
      </c>
      <c r="AY3" s="10">
        <v>5</v>
      </c>
      <c r="AZ3" s="10">
        <v>6</v>
      </c>
      <c r="BA3" s="10">
        <v>7</v>
      </c>
      <c r="BB3" s="10">
        <v>8</v>
      </c>
      <c r="BD3" s="157"/>
      <c r="BE3" s="157"/>
      <c r="BF3" s="157"/>
      <c r="BH3" s="102">
        <v>1</v>
      </c>
      <c r="BI3" s="102">
        <v>2</v>
      </c>
      <c r="BJ3" s="102">
        <v>3</v>
      </c>
      <c r="BK3" s="102">
        <v>4</v>
      </c>
      <c r="BL3" s="102">
        <v>5</v>
      </c>
      <c r="BM3" s="102">
        <v>6</v>
      </c>
      <c r="BN3" s="102">
        <v>7</v>
      </c>
      <c r="BO3" s="102">
        <v>8</v>
      </c>
      <c r="BP3" s="102">
        <v>1</v>
      </c>
      <c r="BQ3" s="102">
        <v>2</v>
      </c>
      <c r="BR3" s="102">
        <v>3</v>
      </c>
      <c r="BS3" s="102">
        <v>4</v>
      </c>
      <c r="BT3" s="102">
        <v>5</v>
      </c>
      <c r="BU3" s="102">
        <v>6</v>
      </c>
      <c r="BV3" s="102">
        <v>1</v>
      </c>
      <c r="BW3" s="102">
        <v>2</v>
      </c>
      <c r="BX3" s="102">
        <v>3</v>
      </c>
      <c r="BY3" s="102">
        <v>1</v>
      </c>
      <c r="BZ3" s="102">
        <v>2</v>
      </c>
      <c r="CA3" s="102">
        <v>3</v>
      </c>
      <c r="CB3" s="102">
        <v>4</v>
      </c>
      <c r="CC3" s="102">
        <v>5</v>
      </c>
      <c r="CD3" s="102">
        <v>6</v>
      </c>
      <c r="CE3" s="102">
        <v>7</v>
      </c>
      <c r="CF3" s="102">
        <v>8</v>
      </c>
      <c r="CG3" s="102">
        <v>9</v>
      </c>
      <c r="CH3" s="102">
        <v>10</v>
      </c>
      <c r="CI3" s="102">
        <v>11</v>
      </c>
      <c r="CJ3" s="102">
        <v>12</v>
      </c>
      <c r="CK3" s="102">
        <v>13</v>
      </c>
      <c r="CL3" s="102">
        <v>14</v>
      </c>
      <c r="CM3" s="102">
        <v>15</v>
      </c>
      <c r="CN3" s="102">
        <v>16</v>
      </c>
      <c r="CO3" s="102">
        <v>1</v>
      </c>
      <c r="CP3" s="102">
        <v>2</v>
      </c>
      <c r="CQ3" s="102">
        <v>3</v>
      </c>
      <c r="CR3" s="102">
        <v>4</v>
      </c>
      <c r="CS3" s="102">
        <v>5</v>
      </c>
      <c r="CT3" s="102">
        <v>6</v>
      </c>
      <c r="CU3" s="102">
        <v>7</v>
      </c>
      <c r="CV3" s="102">
        <v>8</v>
      </c>
      <c r="CW3" s="102">
        <v>9</v>
      </c>
      <c r="CX3" s="102">
        <v>10</v>
      </c>
      <c r="CY3" s="102">
        <v>11</v>
      </c>
      <c r="CZ3" s="102">
        <v>12</v>
      </c>
      <c r="DA3" s="102">
        <v>1</v>
      </c>
      <c r="DB3" s="102">
        <v>2</v>
      </c>
      <c r="DC3" s="102">
        <v>3</v>
      </c>
      <c r="DD3" s="102">
        <v>4</v>
      </c>
      <c r="DE3" s="102">
        <v>5</v>
      </c>
      <c r="DF3" s="102">
        <v>6</v>
      </c>
      <c r="DG3" s="102">
        <v>7</v>
      </c>
      <c r="DH3" s="102">
        <v>8</v>
      </c>
      <c r="DI3" s="157"/>
      <c r="DJ3" s="157"/>
      <c r="DK3" s="157"/>
      <c r="DL3" t="s">
        <v>185</v>
      </c>
      <c r="DM3" t="s">
        <v>176</v>
      </c>
    </row>
    <row r="4" spans="1:117" x14ac:dyDescent="0.3">
      <c r="A4" s="123" t="s">
        <v>1</v>
      </c>
      <c r="B4" s="5">
        <v>18</v>
      </c>
      <c r="C4" s="5">
        <v>12</v>
      </c>
      <c r="D4" s="5">
        <v>15</v>
      </c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5">
        <v>76</v>
      </c>
      <c r="Q4" s="5">
        <v>54</v>
      </c>
      <c r="R4" s="5">
        <v>54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5"/>
      <c r="AJ4" s="5">
        <v>1</v>
      </c>
      <c r="AK4" s="5"/>
      <c r="AL4" s="5">
        <v>1</v>
      </c>
      <c r="AM4" s="5"/>
      <c r="AN4" s="5"/>
      <c r="AO4" s="5"/>
      <c r="AP4" s="5"/>
      <c r="AQ4" s="5"/>
      <c r="AR4" s="5"/>
      <c r="AS4" s="5"/>
      <c r="AT4" s="5"/>
      <c r="AU4" s="11"/>
      <c r="AV4" s="11"/>
      <c r="AW4" s="11"/>
      <c r="AX4" s="11"/>
      <c r="AY4" s="11"/>
      <c r="AZ4" s="11"/>
      <c r="BA4" s="11"/>
      <c r="BB4" s="11"/>
      <c r="BD4" s="1">
        <v>3</v>
      </c>
      <c r="BE4" s="1">
        <v>4</v>
      </c>
      <c r="BF4" s="1">
        <v>6</v>
      </c>
      <c r="BH4">
        <f>B4*'body umiestnenia'!$B$22</f>
        <v>180</v>
      </c>
      <c r="BI4">
        <f>C4*'body umiestnenia'!$B$23</f>
        <v>108</v>
      </c>
      <c r="BJ4">
        <f>D4*'body umiestnenia'!$B$24</f>
        <v>120</v>
      </c>
      <c r="BK4">
        <f>E4*'body umiestnenia'!$B$25</f>
        <v>0</v>
      </c>
      <c r="BL4">
        <f>F4*'body umiestnenia'!$B$26</f>
        <v>0</v>
      </c>
      <c r="BM4">
        <f>G4*'body umiestnenia'!$B$27</f>
        <v>0</v>
      </c>
      <c r="BN4">
        <f>H4*'body umiestnenia'!$B$28</f>
        <v>0</v>
      </c>
      <c r="BO4">
        <f>I4*'body umiestnenia'!$B$29</f>
        <v>0</v>
      </c>
      <c r="BP4">
        <f>J4*'body umiestnenia'!$C$22</f>
        <v>0</v>
      </c>
      <c r="BQ4">
        <f>K4*'body umiestnenia'!$C$23</f>
        <v>0</v>
      </c>
      <c r="BR4">
        <f>L4*'body umiestnenia'!$C$24</f>
        <v>0</v>
      </c>
      <c r="BS4">
        <f>M4*'body umiestnenia'!$C$25</f>
        <v>0</v>
      </c>
      <c r="BT4">
        <f>N4*'body umiestnenia'!$C$26</f>
        <v>0</v>
      </c>
      <c r="BU4">
        <f>O4*'body umiestnenia'!$C$27</f>
        <v>0</v>
      </c>
      <c r="BV4">
        <f>P4*'body umiestnenia'!$D$22</f>
        <v>380</v>
      </c>
      <c r="BW4">
        <f>Q4*'body umiestnenia'!$D$23</f>
        <v>216</v>
      </c>
      <c r="BX4">
        <f>R4*'body umiestnenia'!$D$24</f>
        <v>162</v>
      </c>
      <c r="BY4">
        <f>S4*'body umiestnenia'!$E$22</f>
        <v>0</v>
      </c>
      <c r="BZ4">
        <f>T4*'body umiestnenia'!$E$23</f>
        <v>0</v>
      </c>
      <c r="CA4">
        <f>U4*'body umiestnenia'!$E$24</f>
        <v>0</v>
      </c>
      <c r="CB4">
        <f>V4*'body umiestnenia'!$E$25</f>
        <v>0</v>
      </c>
      <c r="CC4">
        <f>W4*'body umiestnenia'!$E$26</f>
        <v>0</v>
      </c>
      <c r="CD4">
        <f>X4*'body umiestnenia'!$E$27</f>
        <v>0</v>
      </c>
      <c r="CE4">
        <f>Y4*'body umiestnenia'!$E$28</f>
        <v>0</v>
      </c>
      <c r="CF4">
        <f>Z4*'body umiestnenia'!$E$29</f>
        <v>0</v>
      </c>
      <c r="CG4">
        <f>AA4*'body umiestnenia'!$E$30</f>
        <v>0</v>
      </c>
      <c r="CH4">
        <f>AB4*'body umiestnenia'!$E$31</f>
        <v>0</v>
      </c>
      <c r="CI4">
        <f>AC4*'body umiestnenia'!$E$32</f>
        <v>0</v>
      </c>
      <c r="CJ4">
        <f>AD4*'body umiestnenia'!$E$33</f>
        <v>0</v>
      </c>
      <c r="CK4">
        <f>AE4*'body umiestnenia'!$E$34</f>
        <v>0</v>
      </c>
      <c r="CL4">
        <f>AF4*'body umiestnenia'!$E$35</f>
        <v>0</v>
      </c>
      <c r="CM4">
        <f>AG4*'body umiestnenia'!$E$36</f>
        <v>0</v>
      </c>
      <c r="CN4">
        <f>AH4*'body umiestnenia'!$E$37</f>
        <v>0</v>
      </c>
      <c r="CO4">
        <f>AI4*'body umiestnenia'!$F$22</f>
        <v>0</v>
      </c>
      <c r="CP4">
        <f>AJ4*'body umiestnenia'!$F$23</f>
        <v>14</v>
      </c>
      <c r="CQ4">
        <f>AK4*'body umiestnenia'!$F$24</f>
        <v>0</v>
      </c>
      <c r="CR4">
        <f>AL4*'body umiestnenia'!$F$25</f>
        <v>10</v>
      </c>
      <c r="CS4">
        <f>AM4*'body umiestnenia'!$F$26</f>
        <v>0</v>
      </c>
      <c r="CT4">
        <f>AN4*'body umiestnenia'!$F$27</f>
        <v>0</v>
      </c>
      <c r="CU4">
        <f>AO4*'body umiestnenia'!$F$28</f>
        <v>0</v>
      </c>
      <c r="CV4">
        <f>AP4*'body umiestnenia'!$F$29</f>
        <v>0</v>
      </c>
      <c r="CW4">
        <f>AQ4*'body umiestnenia'!$F$30</f>
        <v>0</v>
      </c>
      <c r="CX4">
        <f>AR4*'body umiestnenia'!$F$31</f>
        <v>0</v>
      </c>
      <c r="CY4">
        <f>AS4*'body umiestnenia'!$F$32</f>
        <v>0</v>
      </c>
      <c r="CZ4">
        <f>AT4*'body umiestnenia'!$F$33</f>
        <v>0</v>
      </c>
      <c r="DA4">
        <f>AU4*'body umiestnenia'!$G$22</f>
        <v>0</v>
      </c>
      <c r="DB4">
        <f>AV4*'body umiestnenia'!$G$23</f>
        <v>0</v>
      </c>
      <c r="DC4">
        <f>AW4*'body umiestnenia'!$G$24</f>
        <v>0</v>
      </c>
      <c r="DD4">
        <f>AX4*'body umiestnenia'!$G$25</f>
        <v>0</v>
      </c>
      <c r="DE4">
        <f>AY4*'body umiestnenia'!$G$26</f>
        <v>0</v>
      </c>
      <c r="DF4">
        <f>AZ4*'body umiestnenia'!$G$27</f>
        <v>0</v>
      </c>
      <c r="DG4">
        <f>BA4*'body umiestnenia'!$G$28</f>
        <v>0</v>
      </c>
      <c r="DH4">
        <f>BB4*'body umiestnenia'!$G$29</f>
        <v>0</v>
      </c>
      <c r="DI4">
        <f>BD4*8</f>
        <v>24</v>
      </c>
      <c r="DJ4">
        <f t="shared" ref="DJ4" si="0">BE4*8</f>
        <v>32</v>
      </c>
      <c r="DK4">
        <f>BF4*6</f>
        <v>36</v>
      </c>
      <c r="DL4">
        <f>SUM(BH4:DK4)</f>
        <v>1282</v>
      </c>
      <c r="DM4">
        <f>DL4/$DM$156</f>
        <v>15.753256328336201</v>
      </c>
    </row>
    <row r="5" spans="1:117" hidden="1" x14ac:dyDescent="0.3">
      <c r="A5" s="36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5"/>
      <c r="Q5" s="5"/>
      <c r="R5" s="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11"/>
      <c r="AV5" s="11"/>
      <c r="AW5" s="11"/>
      <c r="AX5" s="11"/>
      <c r="AY5" s="11"/>
      <c r="AZ5" s="11"/>
      <c r="BA5" s="11"/>
      <c r="BB5" s="11"/>
      <c r="BD5" s="1"/>
      <c r="BE5" s="1"/>
      <c r="BF5" s="1"/>
      <c r="BH5">
        <f>B5*'body umiestnenia'!$B$22</f>
        <v>0</v>
      </c>
      <c r="BI5">
        <f>C5*'body umiestnenia'!$B$23</f>
        <v>0</v>
      </c>
      <c r="BJ5">
        <f>D5*'body umiestnenia'!$B$24</f>
        <v>0</v>
      </c>
      <c r="BK5">
        <f>E5*'body umiestnenia'!$B$25</f>
        <v>0</v>
      </c>
      <c r="BL5">
        <f>F5*'body umiestnenia'!$B$26</f>
        <v>0</v>
      </c>
      <c r="BM5">
        <f>G5*'body umiestnenia'!$B$27</f>
        <v>0</v>
      </c>
      <c r="BN5">
        <f>H5*'body umiestnenia'!$B$28</f>
        <v>0</v>
      </c>
      <c r="BO5">
        <f>I5*'body umiestnenia'!$B$29</f>
        <v>0</v>
      </c>
      <c r="BP5">
        <f>J5*'body umiestnenia'!$C$22</f>
        <v>0</v>
      </c>
      <c r="BQ5">
        <f>K5*'body umiestnenia'!$C$23</f>
        <v>0</v>
      </c>
      <c r="BR5">
        <f>L5*'body umiestnenia'!$C$24</f>
        <v>0</v>
      </c>
      <c r="BS5">
        <f>M5*'body umiestnenia'!$C$25</f>
        <v>0</v>
      </c>
      <c r="BT5">
        <f>N5*'body umiestnenia'!$C$26</f>
        <v>0</v>
      </c>
      <c r="BU5">
        <f>O5*'body umiestnenia'!$C$27</f>
        <v>0</v>
      </c>
      <c r="BV5">
        <f>P5*'body umiestnenia'!$D$22</f>
        <v>0</v>
      </c>
      <c r="BW5">
        <f>Q5*'body umiestnenia'!$D$23</f>
        <v>0</v>
      </c>
      <c r="BX5">
        <f>R5*'body umiestnenia'!$D$24</f>
        <v>0</v>
      </c>
      <c r="BY5">
        <f>S5*'body umiestnenia'!$E$22</f>
        <v>0</v>
      </c>
      <c r="BZ5">
        <f>T5*'body umiestnenia'!$E$23</f>
        <v>0</v>
      </c>
      <c r="CA5">
        <f>U5*'body umiestnenia'!$E$24</f>
        <v>0</v>
      </c>
      <c r="CB5">
        <f>V5*'body umiestnenia'!$E$25</f>
        <v>0</v>
      </c>
      <c r="CC5">
        <f>W5*'body umiestnenia'!$E$26</f>
        <v>0</v>
      </c>
      <c r="CD5">
        <f>X5*'body umiestnenia'!$E$27</f>
        <v>0</v>
      </c>
      <c r="CE5">
        <f>Y5*'body umiestnenia'!$E$28</f>
        <v>0</v>
      </c>
      <c r="CF5">
        <f>Z5*'body umiestnenia'!$E$29</f>
        <v>0</v>
      </c>
      <c r="CG5">
        <f>AA5*'body umiestnenia'!$E$30</f>
        <v>0</v>
      </c>
      <c r="CH5">
        <f>AB5*'body umiestnenia'!$E$31</f>
        <v>0</v>
      </c>
      <c r="CI5">
        <f>AC5*'body umiestnenia'!$E$32</f>
        <v>0</v>
      </c>
      <c r="CJ5">
        <f>AD5*'body umiestnenia'!$E$33</f>
        <v>0</v>
      </c>
      <c r="CK5">
        <f>AE5*'body umiestnenia'!$E$34</f>
        <v>0</v>
      </c>
      <c r="CL5">
        <f>AF5*'body umiestnenia'!$E$35</f>
        <v>0</v>
      </c>
      <c r="CM5">
        <f>AG5*'body umiestnenia'!$E$36</f>
        <v>0</v>
      </c>
      <c r="CN5">
        <f>AH5*'body umiestnenia'!$E$37</f>
        <v>0</v>
      </c>
      <c r="CO5">
        <f>AI5*'body umiestnenia'!$F$22</f>
        <v>0</v>
      </c>
      <c r="CP5">
        <f>AJ5*'body umiestnenia'!$F$23</f>
        <v>0</v>
      </c>
      <c r="CQ5">
        <f>AK5*'body umiestnenia'!$F$24</f>
        <v>0</v>
      </c>
      <c r="CR5">
        <f>AL5*'body umiestnenia'!$F$25</f>
        <v>0</v>
      </c>
      <c r="CS5">
        <f>AM5*'body umiestnenia'!$F$26</f>
        <v>0</v>
      </c>
      <c r="CT5">
        <f>AN5*'body umiestnenia'!$F$27</f>
        <v>0</v>
      </c>
      <c r="CU5">
        <f>AO5*'body umiestnenia'!$F$28</f>
        <v>0</v>
      </c>
      <c r="CV5">
        <f>AP5*'body umiestnenia'!$F$29</f>
        <v>0</v>
      </c>
      <c r="CW5">
        <f>AQ5*'body umiestnenia'!$F$30</f>
        <v>0</v>
      </c>
      <c r="CX5">
        <f>AR5*'body umiestnenia'!$F$31</f>
        <v>0</v>
      </c>
      <c r="CY5">
        <f>AS5*'body umiestnenia'!$F$32</f>
        <v>0</v>
      </c>
      <c r="CZ5">
        <f>AT5*'body umiestnenia'!$F$33</f>
        <v>0</v>
      </c>
      <c r="DA5">
        <f>AU5*'body umiestnenia'!$G$22</f>
        <v>0</v>
      </c>
      <c r="DB5">
        <f>AV5*'body umiestnenia'!$G$23</f>
        <v>0</v>
      </c>
      <c r="DC5">
        <f>AW5*'body umiestnenia'!$G$24</f>
        <v>0</v>
      </c>
      <c r="DD5">
        <f>AX5*'body umiestnenia'!$G$25</f>
        <v>0</v>
      </c>
      <c r="DE5">
        <f>AY5*'body umiestnenia'!$G$26</f>
        <v>0</v>
      </c>
      <c r="DF5">
        <f>AZ5*'body umiestnenia'!$G$27</f>
        <v>0</v>
      </c>
      <c r="DG5">
        <f>BA5*'body umiestnenia'!$G$28</f>
        <v>0</v>
      </c>
      <c r="DH5">
        <f>BB5*'body umiestnenia'!$G$29</f>
        <v>0</v>
      </c>
      <c r="DI5">
        <f t="shared" ref="DI5:DI68" si="1">BD5*8</f>
        <v>0</v>
      </c>
      <c r="DJ5">
        <f t="shared" ref="DJ5:DJ68" si="2">BE5*8</f>
        <v>0</v>
      </c>
      <c r="DK5">
        <f t="shared" ref="DK5:DK68" si="3">BF5*6</f>
        <v>0</v>
      </c>
      <c r="DL5">
        <f t="shared" ref="DL5:DL68" si="4">SUM(BH5:DK5)</f>
        <v>0</v>
      </c>
      <c r="DM5">
        <f t="shared" ref="DM5:DM68" si="5">DL5/$DM$156</f>
        <v>0</v>
      </c>
    </row>
    <row r="6" spans="1:117" x14ac:dyDescent="0.3">
      <c r="A6" s="18" t="s">
        <v>191</v>
      </c>
      <c r="B6" s="5">
        <v>11</v>
      </c>
      <c r="C6" s="5">
        <v>7</v>
      </c>
      <c r="D6" s="5">
        <v>16</v>
      </c>
      <c r="E6" s="5"/>
      <c r="F6" s="5"/>
      <c r="G6" s="5"/>
      <c r="H6" s="5"/>
      <c r="I6" s="5"/>
      <c r="J6" s="6">
        <v>8</v>
      </c>
      <c r="K6" s="6">
        <v>3</v>
      </c>
      <c r="L6" s="6">
        <v>5</v>
      </c>
      <c r="M6" s="6"/>
      <c r="N6" s="6"/>
      <c r="O6" s="6"/>
      <c r="P6" s="5">
        <v>1</v>
      </c>
      <c r="Q6" s="5">
        <v>3</v>
      </c>
      <c r="R6" s="5">
        <v>2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11"/>
      <c r="AV6" s="11"/>
      <c r="AW6" s="11"/>
      <c r="AX6" s="11"/>
      <c r="AY6" s="11"/>
      <c r="AZ6" s="11"/>
      <c r="BA6" s="11"/>
      <c r="BB6" s="11"/>
      <c r="BD6" s="1">
        <v>4</v>
      </c>
      <c r="BE6" s="1">
        <v>7</v>
      </c>
      <c r="BF6" s="1"/>
      <c r="BH6">
        <f>B6*'body umiestnenia'!$B$22</f>
        <v>110</v>
      </c>
      <c r="BI6">
        <f>C6*'body umiestnenia'!$B$23</f>
        <v>63</v>
      </c>
      <c r="BJ6">
        <f>D6*'body umiestnenia'!$B$24</f>
        <v>128</v>
      </c>
      <c r="BK6">
        <f>E6*'body umiestnenia'!$B$25</f>
        <v>0</v>
      </c>
      <c r="BL6">
        <f>F6*'body umiestnenia'!$B$26</f>
        <v>0</v>
      </c>
      <c r="BM6">
        <f>G6*'body umiestnenia'!$B$27</f>
        <v>0</v>
      </c>
      <c r="BN6">
        <f>H6*'body umiestnenia'!$B$28</f>
        <v>0</v>
      </c>
      <c r="BO6">
        <f>I6*'body umiestnenia'!$B$29</f>
        <v>0</v>
      </c>
      <c r="BP6">
        <f>J6*'body umiestnenia'!$C$22</f>
        <v>48</v>
      </c>
      <c r="BQ6">
        <f>K6*'body umiestnenia'!$C$23</f>
        <v>15</v>
      </c>
      <c r="BR6">
        <f>L6*'body umiestnenia'!$C$24</f>
        <v>20</v>
      </c>
      <c r="BS6">
        <f>M6*'body umiestnenia'!$C$25</f>
        <v>0</v>
      </c>
      <c r="BT6">
        <f>N6*'body umiestnenia'!$C$26</f>
        <v>0</v>
      </c>
      <c r="BU6">
        <f>O6*'body umiestnenia'!$C$27</f>
        <v>0</v>
      </c>
      <c r="BV6">
        <f>P6*'body umiestnenia'!$D$22</f>
        <v>5</v>
      </c>
      <c r="BW6">
        <f>Q6*'body umiestnenia'!$D$23</f>
        <v>12</v>
      </c>
      <c r="BX6">
        <f>R6*'body umiestnenia'!$D$24</f>
        <v>6</v>
      </c>
      <c r="BY6">
        <f>S6*'body umiestnenia'!$E$22</f>
        <v>0</v>
      </c>
      <c r="BZ6">
        <f>T6*'body umiestnenia'!$E$23</f>
        <v>0</v>
      </c>
      <c r="CA6">
        <f>U6*'body umiestnenia'!$E$24</f>
        <v>0</v>
      </c>
      <c r="CB6">
        <f>V6*'body umiestnenia'!$E$25</f>
        <v>0</v>
      </c>
      <c r="CC6">
        <f>W6*'body umiestnenia'!$E$26</f>
        <v>0</v>
      </c>
      <c r="CD6">
        <f>X6*'body umiestnenia'!$E$27</f>
        <v>0</v>
      </c>
      <c r="CE6">
        <f>Y6*'body umiestnenia'!$E$28</f>
        <v>0</v>
      </c>
      <c r="CF6">
        <f>Z6*'body umiestnenia'!$E$29</f>
        <v>0</v>
      </c>
      <c r="CG6">
        <f>AA6*'body umiestnenia'!$E$30</f>
        <v>0</v>
      </c>
      <c r="CH6">
        <f>AB6*'body umiestnenia'!$E$31</f>
        <v>0</v>
      </c>
      <c r="CI6">
        <f>AC6*'body umiestnenia'!$E$32</f>
        <v>0</v>
      </c>
      <c r="CJ6">
        <f>AD6*'body umiestnenia'!$E$33</f>
        <v>0</v>
      </c>
      <c r="CK6">
        <f>AE6*'body umiestnenia'!$E$34</f>
        <v>0</v>
      </c>
      <c r="CL6">
        <f>AF6*'body umiestnenia'!$E$35</f>
        <v>0</v>
      </c>
      <c r="CM6">
        <f>AG6*'body umiestnenia'!$E$36</f>
        <v>0</v>
      </c>
      <c r="CN6">
        <f>AH6*'body umiestnenia'!$E$37</f>
        <v>0</v>
      </c>
      <c r="CO6">
        <f>AI6*'body umiestnenia'!$F$22</f>
        <v>0</v>
      </c>
      <c r="CP6">
        <f>AJ6*'body umiestnenia'!$F$23</f>
        <v>0</v>
      </c>
      <c r="CQ6">
        <f>AK6*'body umiestnenia'!$F$24</f>
        <v>0</v>
      </c>
      <c r="CR6">
        <f>AL6*'body umiestnenia'!$F$25</f>
        <v>0</v>
      </c>
      <c r="CS6">
        <f>AM6*'body umiestnenia'!$F$26</f>
        <v>0</v>
      </c>
      <c r="CT6">
        <f>AN6*'body umiestnenia'!$F$27</f>
        <v>0</v>
      </c>
      <c r="CU6">
        <f>AO6*'body umiestnenia'!$F$28</f>
        <v>0</v>
      </c>
      <c r="CV6">
        <f>AP6*'body umiestnenia'!$F$29</f>
        <v>0</v>
      </c>
      <c r="CW6">
        <f>AQ6*'body umiestnenia'!$F$30</f>
        <v>0</v>
      </c>
      <c r="CX6">
        <f>AR6*'body umiestnenia'!$F$31</f>
        <v>0</v>
      </c>
      <c r="CY6">
        <f>AS6*'body umiestnenia'!$F$32</f>
        <v>0</v>
      </c>
      <c r="CZ6">
        <f>AT6*'body umiestnenia'!$F$33</f>
        <v>0</v>
      </c>
      <c r="DA6">
        <f>AU6*'body umiestnenia'!$G$22</f>
        <v>0</v>
      </c>
      <c r="DB6">
        <f>AV6*'body umiestnenia'!$G$23</f>
        <v>0</v>
      </c>
      <c r="DC6">
        <f>AW6*'body umiestnenia'!$G$24</f>
        <v>0</v>
      </c>
      <c r="DD6">
        <f>AX6*'body umiestnenia'!$G$25</f>
        <v>0</v>
      </c>
      <c r="DE6">
        <f>AY6*'body umiestnenia'!$G$26</f>
        <v>0</v>
      </c>
      <c r="DF6">
        <f>AZ6*'body umiestnenia'!$G$27</f>
        <v>0</v>
      </c>
      <c r="DG6">
        <f>BA6*'body umiestnenia'!$G$28</f>
        <v>0</v>
      </c>
      <c r="DH6">
        <f>BB6*'body umiestnenia'!$G$29</f>
        <v>0</v>
      </c>
      <c r="DI6">
        <f t="shared" si="1"/>
        <v>32</v>
      </c>
      <c r="DJ6">
        <f t="shared" si="2"/>
        <v>56</v>
      </c>
      <c r="DK6">
        <f t="shared" si="3"/>
        <v>0</v>
      </c>
      <c r="DL6">
        <f t="shared" si="4"/>
        <v>495</v>
      </c>
      <c r="DM6">
        <f t="shared" si="5"/>
        <v>6.0825755713934635</v>
      </c>
    </row>
    <row r="7" spans="1:117" x14ac:dyDescent="0.3">
      <c r="A7" s="106" t="s">
        <v>4</v>
      </c>
      <c r="B7" s="5"/>
      <c r="C7" s="5"/>
      <c r="D7" s="5"/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5"/>
      <c r="Q7" s="5"/>
      <c r="R7" s="5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11"/>
      <c r="AV7" s="11"/>
      <c r="AW7" s="11"/>
      <c r="AX7" s="11"/>
      <c r="AY7" s="11"/>
      <c r="AZ7" s="11"/>
      <c r="BA7" s="11"/>
      <c r="BB7" s="11"/>
      <c r="BD7" s="1"/>
      <c r="BE7" s="1"/>
      <c r="BF7" s="1"/>
      <c r="BH7">
        <f>B7*'body umiestnenia'!$B$22</f>
        <v>0</v>
      </c>
      <c r="BI7">
        <f>C7*'body umiestnenia'!$B$23</f>
        <v>0</v>
      </c>
      <c r="BJ7">
        <f>D7*'body umiestnenia'!$B$24</f>
        <v>0</v>
      </c>
      <c r="BK7">
        <f>E7*'body umiestnenia'!$B$25</f>
        <v>0</v>
      </c>
      <c r="BL7">
        <f>F7*'body umiestnenia'!$B$26</f>
        <v>0</v>
      </c>
      <c r="BM7">
        <f>G7*'body umiestnenia'!$B$27</f>
        <v>0</v>
      </c>
      <c r="BN7">
        <f>H7*'body umiestnenia'!$B$28</f>
        <v>0</v>
      </c>
      <c r="BO7">
        <f>I7*'body umiestnenia'!$B$29</f>
        <v>0</v>
      </c>
      <c r="BP7">
        <f>J7*'body umiestnenia'!$C$22</f>
        <v>0</v>
      </c>
      <c r="BQ7">
        <f>K7*'body umiestnenia'!$C$23</f>
        <v>0</v>
      </c>
      <c r="BR7">
        <f>L7*'body umiestnenia'!$C$24</f>
        <v>0</v>
      </c>
      <c r="BS7">
        <f>M7*'body umiestnenia'!$C$25</f>
        <v>0</v>
      </c>
      <c r="BT7">
        <f>N7*'body umiestnenia'!$C$26</f>
        <v>0</v>
      </c>
      <c r="BU7">
        <f>O7*'body umiestnenia'!$C$27</f>
        <v>0</v>
      </c>
      <c r="BV7">
        <f>P7*'body umiestnenia'!$D$22</f>
        <v>0</v>
      </c>
      <c r="BW7">
        <f>Q7*'body umiestnenia'!$D$23</f>
        <v>0</v>
      </c>
      <c r="BX7">
        <f>R7*'body umiestnenia'!$D$24</f>
        <v>0</v>
      </c>
      <c r="BY7">
        <f>S7*'body umiestnenia'!$E$22</f>
        <v>0</v>
      </c>
      <c r="BZ7">
        <f>T7*'body umiestnenia'!$E$23</f>
        <v>0</v>
      </c>
      <c r="CA7">
        <f>U7*'body umiestnenia'!$E$24</f>
        <v>0</v>
      </c>
      <c r="CB7">
        <f>V7*'body umiestnenia'!$E$25</f>
        <v>0</v>
      </c>
      <c r="CC7">
        <f>W7*'body umiestnenia'!$E$26</f>
        <v>0</v>
      </c>
      <c r="CD7">
        <f>X7*'body umiestnenia'!$E$27</f>
        <v>0</v>
      </c>
      <c r="CE7">
        <f>Y7*'body umiestnenia'!$E$28</f>
        <v>0</v>
      </c>
      <c r="CF7">
        <f>Z7*'body umiestnenia'!$E$29</f>
        <v>0</v>
      </c>
      <c r="CG7">
        <f>AA7*'body umiestnenia'!$E$30</f>
        <v>0</v>
      </c>
      <c r="CH7">
        <f>AB7*'body umiestnenia'!$E$31</f>
        <v>0</v>
      </c>
      <c r="CI7">
        <f>AC7*'body umiestnenia'!$E$32</f>
        <v>0</v>
      </c>
      <c r="CJ7">
        <f>AD7*'body umiestnenia'!$E$33</f>
        <v>0</v>
      </c>
      <c r="CK7">
        <f>AE7*'body umiestnenia'!$E$34</f>
        <v>0</v>
      </c>
      <c r="CL7">
        <f>AF7*'body umiestnenia'!$E$35</f>
        <v>0</v>
      </c>
      <c r="CM7">
        <f>AG7*'body umiestnenia'!$E$36</f>
        <v>0</v>
      </c>
      <c r="CN7">
        <f>AH7*'body umiestnenia'!$E$37</f>
        <v>0</v>
      </c>
      <c r="CO7">
        <f>AI7*'body umiestnenia'!$F$22</f>
        <v>0</v>
      </c>
      <c r="CP7">
        <f>AJ7*'body umiestnenia'!$F$23</f>
        <v>0</v>
      </c>
      <c r="CQ7">
        <f>AK7*'body umiestnenia'!$F$24</f>
        <v>0</v>
      </c>
      <c r="CR7">
        <f>AL7*'body umiestnenia'!$F$25</f>
        <v>0</v>
      </c>
      <c r="CS7">
        <f>AM7*'body umiestnenia'!$F$26</f>
        <v>0</v>
      </c>
      <c r="CT7">
        <f>AN7*'body umiestnenia'!$F$27</f>
        <v>0</v>
      </c>
      <c r="CU7">
        <f>AO7*'body umiestnenia'!$F$28</f>
        <v>0</v>
      </c>
      <c r="CV7">
        <f>AP7*'body umiestnenia'!$F$29</f>
        <v>0</v>
      </c>
      <c r="CW7">
        <f>AQ7*'body umiestnenia'!$F$30</f>
        <v>0</v>
      </c>
      <c r="CX7">
        <f>AR7*'body umiestnenia'!$F$31</f>
        <v>0</v>
      </c>
      <c r="CY7">
        <f>AS7*'body umiestnenia'!$F$32</f>
        <v>0</v>
      </c>
      <c r="CZ7">
        <f>AT7*'body umiestnenia'!$F$33</f>
        <v>0</v>
      </c>
      <c r="DA7">
        <f>AU7*'body umiestnenia'!$G$22</f>
        <v>0</v>
      </c>
      <c r="DB7">
        <f>AV7*'body umiestnenia'!$G$23</f>
        <v>0</v>
      </c>
      <c r="DC7">
        <f>AW7*'body umiestnenia'!$G$24</f>
        <v>0</v>
      </c>
      <c r="DD7">
        <f>AX7*'body umiestnenia'!$G$25</f>
        <v>0</v>
      </c>
      <c r="DE7">
        <f>AY7*'body umiestnenia'!$G$26</f>
        <v>0</v>
      </c>
      <c r="DF7">
        <f>AZ7*'body umiestnenia'!$G$27</f>
        <v>0</v>
      </c>
      <c r="DG7">
        <f>BA7*'body umiestnenia'!$G$28</f>
        <v>0</v>
      </c>
      <c r="DH7">
        <f>BB7*'body umiestnenia'!$G$29</f>
        <v>0</v>
      </c>
      <c r="DI7">
        <f t="shared" si="1"/>
        <v>0</v>
      </c>
      <c r="DJ7">
        <f t="shared" si="2"/>
        <v>0</v>
      </c>
      <c r="DK7">
        <f t="shared" si="3"/>
        <v>0</v>
      </c>
      <c r="DL7">
        <f t="shared" si="4"/>
        <v>0</v>
      </c>
      <c r="DM7">
        <f t="shared" si="5"/>
        <v>0</v>
      </c>
    </row>
    <row r="8" spans="1:117" x14ac:dyDescent="0.3">
      <c r="A8" s="106" t="s">
        <v>5</v>
      </c>
      <c r="B8" s="38"/>
      <c r="C8" s="5"/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5"/>
      <c r="Q8" s="5"/>
      <c r="R8" s="5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11"/>
      <c r="AV8" s="11"/>
      <c r="AW8" s="11"/>
      <c r="AX8" s="11"/>
      <c r="AY8" s="11"/>
      <c r="AZ8" s="11"/>
      <c r="BA8" s="11"/>
      <c r="BB8" s="11"/>
      <c r="BD8" s="1"/>
      <c r="BE8" s="1"/>
      <c r="BF8" s="1"/>
      <c r="BH8">
        <f>B8*'body umiestnenia'!$B$22</f>
        <v>0</v>
      </c>
      <c r="BI8">
        <f>C8*'body umiestnenia'!$B$23</f>
        <v>0</v>
      </c>
      <c r="BJ8">
        <f>D8*'body umiestnenia'!$B$24</f>
        <v>0</v>
      </c>
      <c r="BK8">
        <f>E8*'body umiestnenia'!$B$25</f>
        <v>0</v>
      </c>
      <c r="BL8">
        <f>F8*'body umiestnenia'!$B$26</f>
        <v>0</v>
      </c>
      <c r="BM8">
        <f>G8*'body umiestnenia'!$B$27</f>
        <v>0</v>
      </c>
      <c r="BN8">
        <f>H8*'body umiestnenia'!$B$28</f>
        <v>0</v>
      </c>
      <c r="BO8">
        <f>I8*'body umiestnenia'!$B$29</f>
        <v>0</v>
      </c>
      <c r="BP8">
        <f>J8*'body umiestnenia'!$C$22</f>
        <v>0</v>
      </c>
      <c r="BQ8">
        <f>K8*'body umiestnenia'!$C$23</f>
        <v>0</v>
      </c>
      <c r="BR8">
        <f>L8*'body umiestnenia'!$C$24</f>
        <v>0</v>
      </c>
      <c r="BS8">
        <f>M8*'body umiestnenia'!$C$25</f>
        <v>0</v>
      </c>
      <c r="BT8">
        <f>N8*'body umiestnenia'!$C$26</f>
        <v>0</v>
      </c>
      <c r="BU8">
        <f>O8*'body umiestnenia'!$C$27</f>
        <v>0</v>
      </c>
      <c r="BV8">
        <f>P8*'body umiestnenia'!$D$22</f>
        <v>0</v>
      </c>
      <c r="BW8">
        <f>Q8*'body umiestnenia'!$D$23</f>
        <v>0</v>
      </c>
      <c r="BX8">
        <f>R8*'body umiestnenia'!$D$24</f>
        <v>0</v>
      </c>
      <c r="BY8">
        <f>S8*'body umiestnenia'!$E$22</f>
        <v>0</v>
      </c>
      <c r="BZ8">
        <f>T8*'body umiestnenia'!$E$23</f>
        <v>0</v>
      </c>
      <c r="CA8">
        <f>U8*'body umiestnenia'!$E$24</f>
        <v>0</v>
      </c>
      <c r="CB8">
        <f>V8*'body umiestnenia'!$E$25</f>
        <v>0</v>
      </c>
      <c r="CC8">
        <f>W8*'body umiestnenia'!$E$26</f>
        <v>0</v>
      </c>
      <c r="CD8">
        <f>X8*'body umiestnenia'!$E$27</f>
        <v>0</v>
      </c>
      <c r="CE8">
        <f>Y8*'body umiestnenia'!$E$28</f>
        <v>0</v>
      </c>
      <c r="CF8">
        <f>Z8*'body umiestnenia'!$E$29</f>
        <v>0</v>
      </c>
      <c r="CG8">
        <f>AA8*'body umiestnenia'!$E$30</f>
        <v>0</v>
      </c>
      <c r="CH8">
        <f>AB8*'body umiestnenia'!$E$31</f>
        <v>0</v>
      </c>
      <c r="CI8">
        <f>AC8*'body umiestnenia'!$E$32</f>
        <v>0</v>
      </c>
      <c r="CJ8">
        <f>AD8*'body umiestnenia'!$E$33</f>
        <v>0</v>
      </c>
      <c r="CK8">
        <f>AE8*'body umiestnenia'!$E$34</f>
        <v>0</v>
      </c>
      <c r="CL8">
        <f>AF8*'body umiestnenia'!$E$35</f>
        <v>0</v>
      </c>
      <c r="CM8">
        <f>AG8*'body umiestnenia'!$E$36</f>
        <v>0</v>
      </c>
      <c r="CN8">
        <f>AH8*'body umiestnenia'!$E$37</f>
        <v>0</v>
      </c>
      <c r="CO8">
        <f>AI8*'body umiestnenia'!$F$22</f>
        <v>0</v>
      </c>
      <c r="CP8">
        <f>AJ8*'body umiestnenia'!$F$23</f>
        <v>0</v>
      </c>
      <c r="CQ8">
        <f>AK8*'body umiestnenia'!$F$24</f>
        <v>0</v>
      </c>
      <c r="CR8">
        <f>AL8*'body umiestnenia'!$F$25</f>
        <v>0</v>
      </c>
      <c r="CS8">
        <f>AM8*'body umiestnenia'!$F$26</f>
        <v>0</v>
      </c>
      <c r="CT8">
        <f>AN8*'body umiestnenia'!$F$27</f>
        <v>0</v>
      </c>
      <c r="CU8">
        <f>AO8*'body umiestnenia'!$F$28</f>
        <v>0</v>
      </c>
      <c r="CV8">
        <f>AP8*'body umiestnenia'!$F$29</f>
        <v>0</v>
      </c>
      <c r="CW8">
        <f>AQ8*'body umiestnenia'!$F$30</f>
        <v>0</v>
      </c>
      <c r="CX8">
        <f>AR8*'body umiestnenia'!$F$31</f>
        <v>0</v>
      </c>
      <c r="CY8">
        <f>AS8*'body umiestnenia'!$F$32</f>
        <v>0</v>
      </c>
      <c r="CZ8">
        <f>AT8*'body umiestnenia'!$F$33</f>
        <v>0</v>
      </c>
      <c r="DA8">
        <f>AU8*'body umiestnenia'!$G$22</f>
        <v>0</v>
      </c>
      <c r="DB8">
        <f>AV8*'body umiestnenia'!$G$23</f>
        <v>0</v>
      </c>
      <c r="DC8">
        <f>AW8*'body umiestnenia'!$G$24</f>
        <v>0</v>
      </c>
      <c r="DD8">
        <f>AX8*'body umiestnenia'!$G$25</f>
        <v>0</v>
      </c>
      <c r="DE8">
        <f>AY8*'body umiestnenia'!$G$26</f>
        <v>0</v>
      </c>
      <c r="DF8">
        <f>AZ8*'body umiestnenia'!$G$27</f>
        <v>0</v>
      </c>
      <c r="DG8">
        <f>BA8*'body umiestnenia'!$G$28</f>
        <v>0</v>
      </c>
      <c r="DH8">
        <f>BB8*'body umiestnenia'!$G$29</f>
        <v>0</v>
      </c>
      <c r="DI8">
        <f t="shared" si="1"/>
        <v>0</v>
      </c>
      <c r="DJ8">
        <f t="shared" si="2"/>
        <v>0</v>
      </c>
      <c r="DK8">
        <f t="shared" si="3"/>
        <v>0</v>
      </c>
      <c r="DL8">
        <f t="shared" si="4"/>
        <v>0</v>
      </c>
      <c r="DM8">
        <f t="shared" si="5"/>
        <v>0</v>
      </c>
    </row>
    <row r="9" spans="1:117" x14ac:dyDescent="0.3">
      <c r="A9" s="16" t="s">
        <v>6</v>
      </c>
      <c r="B9" s="5">
        <v>10</v>
      </c>
      <c r="C9" s="5">
        <v>17</v>
      </c>
      <c r="D9" s="5">
        <v>3</v>
      </c>
      <c r="E9" s="5"/>
      <c r="F9" s="5"/>
      <c r="G9" s="5"/>
      <c r="H9" s="5"/>
      <c r="I9" s="5"/>
      <c r="J9" s="6"/>
      <c r="K9" s="6"/>
      <c r="L9" s="6"/>
      <c r="M9" s="6"/>
      <c r="N9" s="6"/>
      <c r="O9" s="6"/>
      <c r="P9" s="5">
        <v>5</v>
      </c>
      <c r="Q9" s="5"/>
      <c r="R9" s="5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5"/>
      <c r="AJ9" s="5"/>
      <c r="AK9" s="5"/>
      <c r="AL9" s="5"/>
      <c r="AM9" s="5"/>
      <c r="AN9" s="5"/>
      <c r="AO9" s="5"/>
      <c r="AP9" s="5"/>
      <c r="AQ9" s="5"/>
      <c r="AR9" s="5"/>
      <c r="AS9" s="5">
        <v>1</v>
      </c>
      <c r="AT9" s="5"/>
      <c r="AU9" s="11"/>
      <c r="AV9" s="11"/>
      <c r="AW9" s="11"/>
      <c r="AX9" s="11"/>
      <c r="AY9" s="11"/>
      <c r="AZ9" s="11"/>
      <c r="BA9" s="11"/>
      <c r="BB9" s="11"/>
      <c r="BD9" s="1">
        <v>1</v>
      </c>
      <c r="BE9" s="1">
        <v>7</v>
      </c>
      <c r="BF9" s="1"/>
      <c r="BH9">
        <f>B9*'body umiestnenia'!$B$22</f>
        <v>100</v>
      </c>
      <c r="BI9">
        <f>C9*'body umiestnenia'!$B$23</f>
        <v>153</v>
      </c>
      <c r="BJ9">
        <f>D9*'body umiestnenia'!$B$24</f>
        <v>24</v>
      </c>
      <c r="BK9">
        <f>E9*'body umiestnenia'!$B$25</f>
        <v>0</v>
      </c>
      <c r="BL9">
        <f>F9*'body umiestnenia'!$B$26</f>
        <v>0</v>
      </c>
      <c r="BM9">
        <f>G9*'body umiestnenia'!$B$27</f>
        <v>0</v>
      </c>
      <c r="BN9">
        <f>H9*'body umiestnenia'!$B$28</f>
        <v>0</v>
      </c>
      <c r="BO9">
        <f>I9*'body umiestnenia'!$B$29</f>
        <v>0</v>
      </c>
      <c r="BP9">
        <f>J9*'body umiestnenia'!$C$22</f>
        <v>0</v>
      </c>
      <c r="BQ9">
        <f>K9*'body umiestnenia'!$C$23</f>
        <v>0</v>
      </c>
      <c r="BR9">
        <f>L9*'body umiestnenia'!$C$24</f>
        <v>0</v>
      </c>
      <c r="BS9">
        <f>M9*'body umiestnenia'!$C$25</f>
        <v>0</v>
      </c>
      <c r="BT9">
        <f>N9*'body umiestnenia'!$C$26</f>
        <v>0</v>
      </c>
      <c r="BU9">
        <f>O9*'body umiestnenia'!$C$27</f>
        <v>0</v>
      </c>
      <c r="BV9">
        <f>P9*'body umiestnenia'!$D$22</f>
        <v>25</v>
      </c>
      <c r="BW9">
        <f>Q9*'body umiestnenia'!$D$23</f>
        <v>0</v>
      </c>
      <c r="BX9">
        <f>R9*'body umiestnenia'!$D$24</f>
        <v>0</v>
      </c>
      <c r="BY9">
        <f>S9*'body umiestnenia'!$E$22</f>
        <v>0</v>
      </c>
      <c r="BZ9">
        <f>T9*'body umiestnenia'!$E$23</f>
        <v>0</v>
      </c>
      <c r="CA9">
        <f>U9*'body umiestnenia'!$E$24</f>
        <v>0</v>
      </c>
      <c r="CB9">
        <f>V9*'body umiestnenia'!$E$25</f>
        <v>0</v>
      </c>
      <c r="CC9">
        <f>W9*'body umiestnenia'!$E$26</f>
        <v>0</v>
      </c>
      <c r="CD9">
        <f>X9*'body umiestnenia'!$E$27</f>
        <v>0</v>
      </c>
      <c r="CE9">
        <f>Y9*'body umiestnenia'!$E$28</f>
        <v>0</v>
      </c>
      <c r="CF9">
        <f>Z9*'body umiestnenia'!$E$29</f>
        <v>0</v>
      </c>
      <c r="CG9">
        <f>AA9*'body umiestnenia'!$E$30</f>
        <v>0</v>
      </c>
      <c r="CH9">
        <f>AB9*'body umiestnenia'!$E$31</f>
        <v>0</v>
      </c>
      <c r="CI9">
        <f>AC9*'body umiestnenia'!$E$32</f>
        <v>0</v>
      </c>
      <c r="CJ9">
        <f>AD9*'body umiestnenia'!$E$33</f>
        <v>0</v>
      </c>
      <c r="CK9">
        <f>AE9*'body umiestnenia'!$E$34</f>
        <v>0</v>
      </c>
      <c r="CL9">
        <f>AF9*'body umiestnenia'!$E$35</f>
        <v>0</v>
      </c>
      <c r="CM9">
        <f>AG9*'body umiestnenia'!$E$36</f>
        <v>0</v>
      </c>
      <c r="CN9">
        <f>AH9*'body umiestnenia'!$E$37</f>
        <v>0</v>
      </c>
      <c r="CO9">
        <f>AI9*'body umiestnenia'!$F$22</f>
        <v>0</v>
      </c>
      <c r="CP9">
        <f>AJ9*'body umiestnenia'!$F$23</f>
        <v>0</v>
      </c>
      <c r="CQ9">
        <f>AK9*'body umiestnenia'!$F$24</f>
        <v>0</v>
      </c>
      <c r="CR9">
        <f>AL9*'body umiestnenia'!$F$25</f>
        <v>0</v>
      </c>
      <c r="CS9">
        <f>AM9*'body umiestnenia'!$F$26</f>
        <v>0</v>
      </c>
      <c r="CT9">
        <f>AN9*'body umiestnenia'!$F$27</f>
        <v>0</v>
      </c>
      <c r="CU9">
        <f>AO9*'body umiestnenia'!$F$28</f>
        <v>0</v>
      </c>
      <c r="CV9">
        <f>AP9*'body umiestnenia'!$F$29</f>
        <v>0</v>
      </c>
      <c r="CW9">
        <f>AQ9*'body umiestnenia'!$F$30</f>
        <v>0</v>
      </c>
      <c r="CX9">
        <f>AR9*'body umiestnenia'!$F$31</f>
        <v>0</v>
      </c>
      <c r="CY9">
        <f>AS9*'body umiestnenia'!$F$32</f>
        <v>3</v>
      </c>
      <c r="CZ9">
        <f>AT9*'body umiestnenia'!$F$33</f>
        <v>0</v>
      </c>
      <c r="DA9">
        <f>AU9*'body umiestnenia'!$G$22</f>
        <v>0</v>
      </c>
      <c r="DB9">
        <f>AV9*'body umiestnenia'!$G$23</f>
        <v>0</v>
      </c>
      <c r="DC9">
        <f>AW9*'body umiestnenia'!$G$24</f>
        <v>0</v>
      </c>
      <c r="DD9">
        <f>AX9*'body umiestnenia'!$G$25</f>
        <v>0</v>
      </c>
      <c r="DE9">
        <f>AY9*'body umiestnenia'!$G$26</f>
        <v>0</v>
      </c>
      <c r="DF9">
        <f>AZ9*'body umiestnenia'!$G$27</f>
        <v>0</v>
      </c>
      <c r="DG9">
        <f>BA9*'body umiestnenia'!$G$28</f>
        <v>0</v>
      </c>
      <c r="DH9">
        <f>BB9*'body umiestnenia'!$G$29</f>
        <v>0</v>
      </c>
      <c r="DI9">
        <f t="shared" si="1"/>
        <v>8</v>
      </c>
      <c r="DJ9">
        <f t="shared" si="2"/>
        <v>56</v>
      </c>
      <c r="DK9">
        <f t="shared" si="3"/>
        <v>0</v>
      </c>
      <c r="DL9">
        <f t="shared" si="4"/>
        <v>369</v>
      </c>
      <c r="DM9">
        <f t="shared" si="5"/>
        <v>4.534283607766036</v>
      </c>
    </row>
    <row r="10" spans="1:117" x14ac:dyDescent="0.3">
      <c r="A10" s="16" t="s">
        <v>7</v>
      </c>
      <c r="B10" s="5"/>
      <c r="C10" s="5"/>
      <c r="D10" s="5">
        <v>2</v>
      </c>
      <c r="E10" s="5"/>
      <c r="F10" s="5">
        <v>1</v>
      </c>
      <c r="G10" s="5"/>
      <c r="H10" s="5"/>
      <c r="I10" s="5"/>
      <c r="J10" s="6"/>
      <c r="K10" s="6">
        <v>1</v>
      </c>
      <c r="L10" s="6"/>
      <c r="M10" s="6"/>
      <c r="N10" s="6"/>
      <c r="O10" s="6"/>
      <c r="P10" s="5"/>
      <c r="Q10" s="5"/>
      <c r="R10" s="5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>
        <v>1</v>
      </c>
      <c r="AU10" s="11"/>
      <c r="AV10" s="11"/>
      <c r="AW10" s="11"/>
      <c r="AX10" s="11"/>
      <c r="AY10" s="11"/>
      <c r="AZ10" s="11"/>
      <c r="BA10" s="11"/>
      <c r="BB10" s="11"/>
      <c r="BD10" s="1"/>
      <c r="BE10" s="1">
        <v>7</v>
      </c>
      <c r="BF10" s="1">
        <v>6</v>
      </c>
      <c r="BH10">
        <f>B10*'body umiestnenia'!$B$22</f>
        <v>0</v>
      </c>
      <c r="BI10">
        <f>C10*'body umiestnenia'!$B$23</f>
        <v>0</v>
      </c>
      <c r="BJ10">
        <f>D10*'body umiestnenia'!$B$24</f>
        <v>16</v>
      </c>
      <c r="BK10">
        <f>E10*'body umiestnenia'!$B$25</f>
        <v>0</v>
      </c>
      <c r="BL10">
        <f>F10*'body umiestnenia'!$B$26</f>
        <v>5</v>
      </c>
      <c r="BM10">
        <f>G10*'body umiestnenia'!$B$27</f>
        <v>0</v>
      </c>
      <c r="BN10">
        <f>H10*'body umiestnenia'!$B$28</f>
        <v>0</v>
      </c>
      <c r="BO10">
        <f>I10*'body umiestnenia'!$B$29</f>
        <v>0</v>
      </c>
      <c r="BP10">
        <f>J10*'body umiestnenia'!$C$22</f>
        <v>0</v>
      </c>
      <c r="BQ10">
        <f>K10*'body umiestnenia'!$C$23</f>
        <v>5</v>
      </c>
      <c r="BR10">
        <f>L10*'body umiestnenia'!$C$24</f>
        <v>0</v>
      </c>
      <c r="BS10">
        <f>M10*'body umiestnenia'!$C$25</f>
        <v>0</v>
      </c>
      <c r="BT10">
        <f>N10*'body umiestnenia'!$C$26</f>
        <v>0</v>
      </c>
      <c r="BU10">
        <f>O10*'body umiestnenia'!$C$27</f>
        <v>0</v>
      </c>
      <c r="BV10">
        <f>P10*'body umiestnenia'!$D$22</f>
        <v>0</v>
      </c>
      <c r="BW10">
        <f>Q10*'body umiestnenia'!$D$23</f>
        <v>0</v>
      </c>
      <c r="BX10">
        <f>R10*'body umiestnenia'!$D$24</f>
        <v>0</v>
      </c>
      <c r="BY10">
        <f>S10*'body umiestnenia'!$E$22</f>
        <v>0</v>
      </c>
      <c r="BZ10">
        <f>T10*'body umiestnenia'!$E$23</f>
        <v>0</v>
      </c>
      <c r="CA10">
        <f>U10*'body umiestnenia'!$E$24</f>
        <v>0</v>
      </c>
      <c r="CB10">
        <f>V10*'body umiestnenia'!$E$25</f>
        <v>0</v>
      </c>
      <c r="CC10">
        <f>W10*'body umiestnenia'!$E$26</f>
        <v>0</v>
      </c>
      <c r="CD10">
        <f>X10*'body umiestnenia'!$E$27</f>
        <v>0</v>
      </c>
      <c r="CE10">
        <f>Y10*'body umiestnenia'!$E$28</f>
        <v>0</v>
      </c>
      <c r="CF10">
        <f>Z10*'body umiestnenia'!$E$29</f>
        <v>0</v>
      </c>
      <c r="CG10">
        <f>AA10*'body umiestnenia'!$E$30</f>
        <v>0</v>
      </c>
      <c r="CH10">
        <f>AB10*'body umiestnenia'!$E$31</f>
        <v>0</v>
      </c>
      <c r="CI10">
        <f>AC10*'body umiestnenia'!$E$32</f>
        <v>0</v>
      </c>
      <c r="CJ10">
        <f>AD10*'body umiestnenia'!$E$33</f>
        <v>0</v>
      </c>
      <c r="CK10">
        <f>AE10*'body umiestnenia'!$E$34</f>
        <v>0</v>
      </c>
      <c r="CL10">
        <f>AF10*'body umiestnenia'!$E$35</f>
        <v>0</v>
      </c>
      <c r="CM10">
        <f>AG10*'body umiestnenia'!$E$36</f>
        <v>0</v>
      </c>
      <c r="CN10">
        <f>AH10*'body umiestnenia'!$E$37</f>
        <v>0</v>
      </c>
      <c r="CO10">
        <f>AI10*'body umiestnenia'!$F$22</f>
        <v>0</v>
      </c>
      <c r="CP10">
        <f>AJ10*'body umiestnenia'!$F$23</f>
        <v>0</v>
      </c>
      <c r="CQ10">
        <f>AK10*'body umiestnenia'!$F$24</f>
        <v>0</v>
      </c>
      <c r="CR10">
        <f>AL10*'body umiestnenia'!$F$25</f>
        <v>0</v>
      </c>
      <c r="CS10">
        <f>AM10*'body umiestnenia'!$F$26</f>
        <v>0</v>
      </c>
      <c r="CT10">
        <f>AN10*'body umiestnenia'!$F$27</f>
        <v>0</v>
      </c>
      <c r="CU10">
        <f>AO10*'body umiestnenia'!$F$28</f>
        <v>0</v>
      </c>
      <c r="CV10">
        <f>AP10*'body umiestnenia'!$F$29</f>
        <v>0</v>
      </c>
      <c r="CW10">
        <f>AQ10*'body umiestnenia'!$F$30</f>
        <v>0</v>
      </c>
      <c r="CX10">
        <f>AR10*'body umiestnenia'!$F$31</f>
        <v>0</v>
      </c>
      <c r="CY10">
        <f>AS10*'body umiestnenia'!$F$32</f>
        <v>0</v>
      </c>
      <c r="CZ10">
        <f>AT10*'body umiestnenia'!$F$33</f>
        <v>2.5</v>
      </c>
      <c r="DA10">
        <f>AU10*'body umiestnenia'!$G$22</f>
        <v>0</v>
      </c>
      <c r="DB10">
        <f>AV10*'body umiestnenia'!$G$23</f>
        <v>0</v>
      </c>
      <c r="DC10">
        <f>AW10*'body umiestnenia'!$G$24</f>
        <v>0</v>
      </c>
      <c r="DD10">
        <f>AX10*'body umiestnenia'!$G$25</f>
        <v>0</v>
      </c>
      <c r="DE10">
        <f>AY10*'body umiestnenia'!$G$26</f>
        <v>0</v>
      </c>
      <c r="DF10">
        <f>AZ10*'body umiestnenia'!$G$27</f>
        <v>0</v>
      </c>
      <c r="DG10">
        <f>BA10*'body umiestnenia'!$G$28</f>
        <v>0</v>
      </c>
      <c r="DH10">
        <f>BB10*'body umiestnenia'!$G$29</f>
        <v>0</v>
      </c>
      <c r="DI10">
        <f t="shared" si="1"/>
        <v>0</v>
      </c>
      <c r="DJ10">
        <f t="shared" si="2"/>
        <v>56</v>
      </c>
      <c r="DK10">
        <f t="shared" si="3"/>
        <v>36</v>
      </c>
      <c r="DL10">
        <f t="shared" si="4"/>
        <v>120.5</v>
      </c>
      <c r="DM10">
        <f t="shared" si="5"/>
        <v>1.4807077906119441</v>
      </c>
    </row>
    <row r="11" spans="1:117" x14ac:dyDescent="0.3">
      <c r="A11" s="36" t="s">
        <v>8</v>
      </c>
      <c r="B11" s="5"/>
      <c r="C11" s="5"/>
      <c r="D11" s="5"/>
      <c r="E11" s="5"/>
      <c r="F11" s="5"/>
      <c r="G11" s="5"/>
      <c r="H11" s="5"/>
      <c r="I11" s="5"/>
      <c r="J11" s="6"/>
      <c r="K11" s="6"/>
      <c r="L11" s="6"/>
      <c r="M11" s="6"/>
      <c r="N11" s="6"/>
      <c r="O11" s="6"/>
      <c r="P11" s="5"/>
      <c r="Q11" s="5"/>
      <c r="R11" s="5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11"/>
      <c r="AV11" s="11"/>
      <c r="AW11" s="11"/>
      <c r="AX11" s="11"/>
      <c r="AY11" s="11"/>
      <c r="AZ11" s="11"/>
      <c r="BA11" s="11"/>
      <c r="BB11" s="11"/>
      <c r="BD11" s="1"/>
      <c r="BE11" s="1"/>
      <c r="BF11" s="1"/>
      <c r="BH11">
        <f>B11*'body umiestnenia'!$B$22</f>
        <v>0</v>
      </c>
      <c r="BI11">
        <f>C11*'body umiestnenia'!$B$23</f>
        <v>0</v>
      </c>
      <c r="BJ11">
        <f>D11*'body umiestnenia'!$B$24</f>
        <v>0</v>
      </c>
      <c r="BK11">
        <f>E11*'body umiestnenia'!$B$25</f>
        <v>0</v>
      </c>
      <c r="BL11">
        <f>F11*'body umiestnenia'!$B$26</f>
        <v>0</v>
      </c>
      <c r="BM11">
        <f>G11*'body umiestnenia'!$B$27</f>
        <v>0</v>
      </c>
      <c r="BN11">
        <f>H11*'body umiestnenia'!$B$28</f>
        <v>0</v>
      </c>
      <c r="BO11">
        <f>I11*'body umiestnenia'!$B$29</f>
        <v>0</v>
      </c>
      <c r="BP11">
        <f>J11*'body umiestnenia'!$C$22</f>
        <v>0</v>
      </c>
      <c r="BQ11">
        <f>K11*'body umiestnenia'!$C$23</f>
        <v>0</v>
      </c>
      <c r="BR11">
        <f>L11*'body umiestnenia'!$C$24</f>
        <v>0</v>
      </c>
      <c r="BS11">
        <f>M11*'body umiestnenia'!$C$25</f>
        <v>0</v>
      </c>
      <c r="BT11">
        <f>N11*'body umiestnenia'!$C$26</f>
        <v>0</v>
      </c>
      <c r="BU11">
        <f>O11*'body umiestnenia'!$C$27</f>
        <v>0</v>
      </c>
      <c r="BV11">
        <f>P11*'body umiestnenia'!$D$22</f>
        <v>0</v>
      </c>
      <c r="BW11">
        <f>Q11*'body umiestnenia'!$D$23</f>
        <v>0</v>
      </c>
      <c r="BX11">
        <f>R11*'body umiestnenia'!$D$24</f>
        <v>0</v>
      </c>
      <c r="BY11">
        <f>S11*'body umiestnenia'!$E$22</f>
        <v>0</v>
      </c>
      <c r="BZ11">
        <f>T11*'body umiestnenia'!$E$23</f>
        <v>0</v>
      </c>
      <c r="CA11">
        <f>U11*'body umiestnenia'!$E$24</f>
        <v>0</v>
      </c>
      <c r="CB11">
        <f>V11*'body umiestnenia'!$E$25</f>
        <v>0</v>
      </c>
      <c r="CC11">
        <f>W11*'body umiestnenia'!$E$26</f>
        <v>0</v>
      </c>
      <c r="CD11">
        <f>X11*'body umiestnenia'!$E$27</f>
        <v>0</v>
      </c>
      <c r="CE11">
        <f>Y11*'body umiestnenia'!$E$28</f>
        <v>0</v>
      </c>
      <c r="CF11">
        <f>Z11*'body umiestnenia'!$E$29</f>
        <v>0</v>
      </c>
      <c r="CG11">
        <f>AA11*'body umiestnenia'!$E$30</f>
        <v>0</v>
      </c>
      <c r="CH11">
        <f>AB11*'body umiestnenia'!$E$31</f>
        <v>0</v>
      </c>
      <c r="CI11">
        <f>AC11*'body umiestnenia'!$E$32</f>
        <v>0</v>
      </c>
      <c r="CJ11">
        <f>AD11*'body umiestnenia'!$E$33</f>
        <v>0</v>
      </c>
      <c r="CK11">
        <f>AE11*'body umiestnenia'!$E$34</f>
        <v>0</v>
      </c>
      <c r="CL11">
        <f>AF11*'body umiestnenia'!$E$35</f>
        <v>0</v>
      </c>
      <c r="CM11">
        <f>AG11*'body umiestnenia'!$E$36</f>
        <v>0</v>
      </c>
      <c r="CN11">
        <f>AH11*'body umiestnenia'!$E$37</f>
        <v>0</v>
      </c>
      <c r="CO11">
        <f>AI11*'body umiestnenia'!$F$22</f>
        <v>0</v>
      </c>
      <c r="CP11">
        <f>AJ11*'body umiestnenia'!$F$23</f>
        <v>0</v>
      </c>
      <c r="CQ11">
        <f>AK11*'body umiestnenia'!$F$24</f>
        <v>0</v>
      </c>
      <c r="CR11">
        <f>AL11*'body umiestnenia'!$F$25</f>
        <v>0</v>
      </c>
      <c r="CS11">
        <f>AM11*'body umiestnenia'!$F$26</f>
        <v>0</v>
      </c>
      <c r="CT11">
        <f>AN11*'body umiestnenia'!$F$27</f>
        <v>0</v>
      </c>
      <c r="CU11">
        <f>AO11*'body umiestnenia'!$F$28</f>
        <v>0</v>
      </c>
      <c r="CV11">
        <f>AP11*'body umiestnenia'!$F$29</f>
        <v>0</v>
      </c>
      <c r="CW11">
        <f>AQ11*'body umiestnenia'!$F$30</f>
        <v>0</v>
      </c>
      <c r="CX11">
        <f>AR11*'body umiestnenia'!$F$31</f>
        <v>0</v>
      </c>
      <c r="CY11">
        <f>AS11*'body umiestnenia'!$F$32</f>
        <v>0</v>
      </c>
      <c r="CZ11">
        <f>AT11*'body umiestnenia'!$F$33</f>
        <v>0</v>
      </c>
      <c r="DA11">
        <f>AU11*'body umiestnenia'!$G$22</f>
        <v>0</v>
      </c>
      <c r="DB11">
        <f>AV11*'body umiestnenia'!$G$23</f>
        <v>0</v>
      </c>
      <c r="DC11">
        <f>AW11*'body umiestnenia'!$G$24</f>
        <v>0</v>
      </c>
      <c r="DD11">
        <f>AX11*'body umiestnenia'!$G$25</f>
        <v>0</v>
      </c>
      <c r="DE11">
        <f>AY11*'body umiestnenia'!$G$26</f>
        <v>0</v>
      </c>
      <c r="DF11">
        <f>AZ11*'body umiestnenia'!$G$27</f>
        <v>0</v>
      </c>
      <c r="DG11">
        <f>BA11*'body umiestnenia'!$G$28</f>
        <v>0</v>
      </c>
      <c r="DH11">
        <f>BB11*'body umiestnenia'!$G$29</f>
        <v>0</v>
      </c>
      <c r="DI11">
        <f t="shared" si="1"/>
        <v>0</v>
      </c>
      <c r="DJ11">
        <f t="shared" si="2"/>
        <v>0</v>
      </c>
      <c r="DK11">
        <f t="shared" si="3"/>
        <v>0</v>
      </c>
      <c r="DL11">
        <f t="shared" si="4"/>
        <v>0</v>
      </c>
      <c r="DM11">
        <f t="shared" si="5"/>
        <v>0</v>
      </c>
    </row>
    <row r="12" spans="1:117" x14ac:dyDescent="0.3">
      <c r="A12" s="16" t="s">
        <v>190</v>
      </c>
      <c r="B12" s="5">
        <v>2</v>
      </c>
      <c r="C12" s="5"/>
      <c r="D12" s="5"/>
      <c r="E12" s="5"/>
      <c r="F12" s="5">
        <v>1</v>
      </c>
      <c r="G12" s="5"/>
      <c r="H12" s="5"/>
      <c r="I12" s="5"/>
      <c r="J12" s="6">
        <v>3</v>
      </c>
      <c r="K12" s="6"/>
      <c r="L12" s="6"/>
      <c r="M12" s="6"/>
      <c r="N12" s="6"/>
      <c r="O12" s="6"/>
      <c r="P12" s="5"/>
      <c r="Q12" s="5"/>
      <c r="R12" s="5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11"/>
      <c r="AV12" s="11"/>
      <c r="AW12" s="11"/>
      <c r="AX12" s="11"/>
      <c r="AY12" s="11"/>
      <c r="AZ12" s="11"/>
      <c r="BA12" s="11"/>
      <c r="BB12" s="11"/>
      <c r="BD12" s="1"/>
      <c r="BE12" s="1">
        <v>5</v>
      </c>
      <c r="BF12" s="1"/>
      <c r="BH12">
        <f>B12*'body umiestnenia'!$B$22</f>
        <v>20</v>
      </c>
      <c r="BI12">
        <f>C12*'body umiestnenia'!$B$23</f>
        <v>0</v>
      </c>
      <c r="BJ12">
        <f>D12*'body umiestnenia'!$B$24</f>
        <v>0</v>
      </c>
      <c r="BK12">
        <f>E12*'body umiestnenia'!$B$25</f>
        <v>0</v>
      </c>
      <c r="BL12">
        <f>F12*'body umiestnenia'!$B$26</f>
        <v>5</v>
      </c>
      <c r="BM12">
        <f>G12*'body umiestnenia'!$B$27</f>
        <v>0</v>
      </c>
      <c r="BN12">
        <f>H12*'body umiestnenia'!$B$28</f>
        <v>0</v>
      </c>
      <c r="BO12">
        <f>I12*'body umiestnenia'!$B$29</f>
        <v>0</v>
      </c>
      <c r="BP12">
        <f>J12*'body umiestnenia'!$C$22</f>
        <v>18</v>
      </c>
      <c r="BQ12">
        <f>K12*'body umiestnenia'!$C$23</f>
        <v>0</v>
      </c>
      <c r="BR12">
        <f>L12*'body umiestnenia'!$C$24</f>
        <v>0</v>
      </c>
      <c r="BS12">
        <f>M12*'body umiestnenia'!$C$25</f>
        <v>0</v>
      </c>
      <c r="BT12">
        <f>N12*'body umiestnenia'!$C$26</f>
        <v>0</v>
      </c>
      <c r="BU12">
        <f>O12*'body umiestnenia'!$C$27</f>
        <v>0</v>
      </c>
      <c r="BV12">
        <f>P12*'body umiestnenia'!$D$22</f>
        <v>0</v>
      </c>
      <c r="BW12">
        <f>Q12*'body umiestnenia'!$D$23</f>
        <v>0</v>
      </c>
      <c r="BX12">
        <f>R12*'body umiestnenia'!$D$24</f>
        <v>0</v>
      </c>
      <c r="BY12">
        <f>S12*'body umiestnenia'!$E$22</f>
        <v>0</v>
      </c>
      <c r="BZ12">
        <f>T12*'body umiestnenia'!$E$23</f>
        <v>0</v>
      </c>
      <c r="CA12">
        <f>U12*'body umiestnenia'!$E$24</f>
        <v>0</v>
      </c>
      <c r="CB12">
        <f>V12*'body umiestnenia'!$E$25</f>
        <v>0</v>
      </c>
      <c r="CC12">
        <f>W12*'body umiestnenia'!$E$26</f>
        <v>0</v>
      </c>
      <c r="CD12">
        <f>X12*'body umiestnenia'!$E$27</f>
        <v>0</v>
      </c>
      <c r="CE12">
        <f>Y12*'body umiestnenia'!$E$28</f>
        <v>0</v>
      </c>
      <c r="CF12">
        <f>Z12*'body umiestnenia'!$E$29</f>
        <v>0</v>
      </c>
      <c r="CG12">
        <f>AA12*'body umiestnenia'!$E$30</f>
        <v>0</v>
      </c>
      <c r="CH12">
        <f>AB12*'body umiestnenia'!$E$31</f>
        <v>0</v>
      </c>
      <c r="CI12">
        <f>AC12*'body umiestnenia'!$E$32</f>
        <v>0</v>
      </c>
      <c r="CJ12">
        <f>AD12*'body umiestnenia'!$E$33</f>
        <v>0</v>
      </c>
      <c r="CK12">
        <f>AE12*'body umiestnenia'!$E$34</f>
        <v>0</v>
      </c>
      <c r="CL12">
        <f>AF12*'body umiestnenia'!$E$35</f>
        <v>0</v>
      </c>
      <c r="CM12">
        <f>AG12*'body umiestnenia'!$E$36</f>
        <v>0</v>
      </c>
      <c r="CN12">
        <f>AH12*'body umiestnenia'!$E$37</f>
        <v>0</v>
      </c>
      <c r="CO12">
        <f>AI12*'body umiestnenia'!$F$22</f>
        <v>0</v>
      </c>
      <c r="CP12">
        <f>AJ12*'body umiestnenia'!$F$23</f>
        <v>0</v>
      </c>
      <c r="CQ12">
        <f>AK12*'body umiestnenia'!$F$24</f>
        <v>0</v>
      </c>
      <c r="CR12">
        <f>AL12*'body umiestnenia'!$F$25</f>
        <v>0</v>
      </c>
      <c r="CS12">
        <f>AM12*'body umiestnenia'!$F$26</f>
        <v>0</v>
      </c>
      <c r="CT12">
        <f>AN12*'body umiestnenia'!$F$27</f>
        <v>0</v>
      </c>
      <c r="CU12">
        <f>AO12*'body umiestnenia'!$F$28</f>
        <v>0</v>
      </c>
      <c r="CV12">
        <f>AP12*'body umiestnenia'!$F$29</f>
        <v>0</v>
      </c>
      <c r="CW12">
        <f>AQ12*'body umiestnenia'!$F$30</f>
        <v>0</v>
      </c>
      <c r="CX12">
        <f>AR12*'body umiestnenia'!$F$31</f>
        <v>0</v>
      </c>
      <c r="CY12">
        <f>AS12*'body umiestnenia'!$F$32</f>
        <v>0</v>
      </c>
      <c r="CZ12">
        <f>AT12*'body umiestnenia'!$F$33</f>
        <v>0</v>
      </c>
      <c r="DA12">
        <f>AU12*'body umiestnenia'!$G$22</f>
        <v>0</v>
      </c>
      <c r="DB12">
        <f>AV12*'body umiestnenia'!$G$23</f>
        <v>0</v>
      </c>
      <c r="DC12">
        <f>AW12*'body umiestnenia'!$G$24</f>
        <v>0</v>
      </c>
      <c r="DD12">
        <f>AX12*'body umiestnenia'!$G$25</f>
        <v>0</v>
      </c>
      <c r="DE12">
        <f>AY12*'body umiestnenia'!$G$26</f>
        <v>0</v>
      </c>
      <c r="DF12">
        <f>AZ12*'body umiestnenia'!$G$27</f>
        <v>0</v>
      </c>
      <c r="DG12">
        <f>BA12*'body umiestnenia'!$G$28</f>
        <v>0</v>
      </c>
      <c r="DH12">
        <f>BB12*'body umiestnenia'!$G$29</f>
        <v>0</v>
      </c>
      <c r="DI12">
        <f t="shared" si="1"/>
        <v>0</v>
      </c>
      <c r="DJ12">
        <f t="shared" si="2"/>
        <v>40</v>
      </c>
      <c r="DK12">
        <f t="shared" si="3"/>
        <v>0</v>
      </c>
      <c r="DL12">
        <f t="shared" si="4"/>
        <v>83</v>
      </c>
      <c r="DM12">
        <f t="shared" si="5"/>
        <v>1.0199066109609241</v>
      </c>
    </row>
    <row r="13" spans="1:117" x14ac:dyDescent="0.3">
      <c r="A13" s="106" t="s">
        <v>10</v>
      </c>
      <c r="B13" s="5"/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  <c r="N13" s="6"/>
      <c r="O13" s="6"/>
      <c r="P13" s="5"/>
      <c r="Q13" s="5"/>
      <c r="R13" s="5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11"/>
      <c r="AV13" s="11"/>
      <c r="AW13" s="11"/>
      <c r="AX13" s="11"/>
      <c r="AY13" s="11"/>
      <c r="AZ13" s="11"/>
      <c r="BA13" s="11"/>
      <c r="BB13" s="11"/>
      <c r="BD13" s="1"/>
      <c r="BE13" s="1"/>
      <c r="BF13" s="1"/>
      <c r="BH13">
        <f>B13*'body umiestnenia'!$B$22</f>
        <v>0</v>
      </c>
      <c r="BI13">
        <f>C13*'body umiestnenia'!$B$23</f>
        <v>0</v>
      </c>
      <c r="BJ13">
        <f>D13*'body umiestnenia'!$B$24</f>
        <v>0</v>
      </c>
      <c r="BK13">
        <f>E13*'body umiestnenia'!$B$25</f>
        <v>0</v>
      </c>
      <c r="BL13">
        <f>F13*'body umiestnenia'!$B$26</f>
        <v>0</v>
      </c>
      <c r="BM13">
        <f>G13*'body umiestnenia'!$B$27</f>
        <v>0</v>
      </c>
      <c r="BN13">
        <f>H13*'body umiestnenia'!$B$28</f>
        <v>0</v>
      </c>
      <c r="BO13">
        <f>I13*'body umiestnenia'!$B$29</f>
        <v>0</v>
      </c>
      <c r="BP13">
        <f>J13*'body umiestnenia'!$C$22</f>
        <v>0</v>
      </c>
      <c r="BQ13">
        <f>K13*'body umiestnenia'!$C$23</f>
        <v>0</v>
      </c>
      <c r="BR13">
        <f>L13*'body umiestnenia'!$C$24</f>
        <v>0</v>
      </c>
      <c r="BS13">
        <f>M13*'body umiestnenia'!$C$25</f>
        <v>0</v>
      </c>
      <c r="BT13">
        <f>N13*'body umiestnenia'!$C$26</f>
        <v>0</v>
      </c>
      <c r="BU13">
        <f>O13*'body umiestnenia'!$C$27</f>
        <v>0</v>
      </c>
      <c r="BV13">
        <f>P13*'body umiestnenia'!$D$22</f>
        <v>0</v>
      </c>
      <c r="BW13">
        <f>Q13*'body umiestnenia'!$D$23</f>
        <v>0</v>
      </c>
      <c r="BX13">
        <f>R13*'body umiestnenia'!$D$24</f>
        <v>0</v>
      </c>
      <c r="BY13">
        <f>S13*'body umiestnenia'!$E$22</f>
        <v>0</v>
      </c>
      <c r="BZ13">
        <f>T13*'body umiestnenia'!$E$23</f>
        <v>0</v>
      </c>
      <c r="CA13">
        <f>U13*'body umiestnenia'!$E$24</f>
        <v>0</v>
      </c>
      <c r="CB13">
        <f>V13*'body umiestnenia'!$E$25</f>
        <v>0</v>
      </c>
      <c r="CC13">
        <f>W13*'body umiestnenia'!$E$26</f>
        <v>0</v>
      </c>
      <c r="CD13">
        <f>X13*'body umiestnenia'!$E$27</f>
        <v>0</v>
      </c>
      <c r="CE13">
        <f>Y13*'body umiestnenia'!$E$28</f>
        <v>0</v>
      </c>
      <c r="CF13">
        <f>Z13*'body umiestnenia'!$E$29</f>
        <v>0</v>
      </c>
      <c r="CG13">
        <f>AA13*'body umiestnenia'!$E$30</f>
        <v>0</v>
      </c>
      <c r="CH13">
        <f>AB13*'body umiestnenia'!$E$31</f>
        <v>0</v>
      </c>
      <c r="CI13">
        <f>AC13*'body umiestnenia'!$E$32</f>
        <v>0</v>
      </c>
      <c r="CJ13">
        <f>AD13*'body umiestnenia'!$E$33</f>
        <v>0</v>
      </c>
      <c r="CK13">
        <f>AE13*'body umiestnenia'!$E$34</f>
        <v>0</v>
      </c>
      <c r="CL13">
        <f>AF13*'body umiestnenia'!$E$35</f>
        <v>0</v>
      </c>
      <c r="CM13">
        <f>AG13*'body umiestnenia'!$E$36</f>
        <v>0</v>
      </c>
      <c r="CN13">
        <f>AH13*'body umiestnenia'!$E$37</f>
        <v>0</v>
      </c>
      <c r="CO13">
        <f>AI13*'body umiestnenia'!$F$22</f>
        <v>0</v>
      </c>
      <c r="CP13">
        <f>AJ13*'body umiestnenia'!$F$23</f>
        <v>0</v>
      </c>
      <c r="CQ13">
        <f>AK13*'body umiestnenia'!$F$24</f>
        <v>0</v>
      </c>
      <c r="CR13">
        <f>AL13*'body umiestnenia'!$F$25</f>
        <v>0</v>
      </c>
      <c r="CS13">
        <f>AM13*'body umiestnenia'!$F$26</f>
        <v>0</v>
      </c>
      <c r="CT13">
        <f>AN13*'body umiestnenia'!$F$27</f>
        <v>0</v>
      </c>
      <c r="CU13">
        <f>AO13*'body umiestnenia'!$F$28</f>
        <v>0</v>
      </c>
      <c r="CV13">
        <f>AP13*'body umiestnenia'!$F$29</f>
        <v>0</v>
      </c>
      <c r="CW13">
        <f>AQ13*'body umiestnenia'!$F$30</f>
        <v>0</v>
      </c>
      <c r="CX13">
        <f>AR13*'body umiestnenia'!$F$31</f>
        <v>0</v>
      </c>
      <c r="CY13">
        <f>AS13*'body umiestnenia'!$F$32</f>
        <v>0</v>
      </c>
      <c r="CZ13">
        <f>AT13*'body umiestnenia'!$F$33</f>
        <v>0</v>
      </c>
      <c r="DA13">
        <f>AU13*'body umiestnenia'!$G$22</f>
        <v>0</v>
      </c>
      <c r="DB13">
        <f>AV13*'body umiestnenia'!$G$23</f>
        <v>0</v>
      </c>
      <c r="DC13">
        <f>AW13*'body umiestnenia'!$G$24</f>
        <v>0</v>
      </c>
      <c r="DD13">
        <f>AX13*'body umiestnenia'!$G$25</f>
        <v>0</v>
      </c>
      <c r="DE13">
        <f>AY13*'body umiestnenia'!$G$26</f>
        <v>0</v>
      </c>
      <c r="DF13">
        <f>AZ13*'body umiestnenia'!$G$27</f>
        <v>0</v>
      </c>
      <c r="DG13">
        <f>BA13*'body umiestnenia'!$G$28</f>
        <v>0</v>
      </c>
      <c r="DH13">
        <f>BB13*'body umiestnenia'!$G$29</f>
        <v>0</v>
      </c>
      <c r="DI13">
        <f t="shared" si="1"/>
        <v>0</v>
      </c>
      <c r="DJ13">
        <f t="shared" si="2"/>
        <v>0</v>
      </c>
      <c r="DK13">
        <f t="shared" si="3"/>
        <v>0</v>
      </c>
      <c r="DL13">
        <f t="shared" si="4"/>
        <v>0</v>
      </c>
      <c r="DM13">
        <f t="shared" si="5"/>
        <v>0</v>
      </c>
    </row>
    <row r="14" spans="1:117" x14ac:dyDescent="0.3">
      <c r="A14" s="106" t="s">
        <v>11</v>
      </c>
      <c r="B14" s="5"/>
      <c r="C14" s="5"/>
      <c r="D14" s="5"/>
      <c r="E14" s="5"/>
      <c r="F14" s="5"/>
      <c r="G14" s="5"/>
      <c r="H14" s="5"/>
      <c r="I14" s="5"/>
      <c r="J14" s="6"/>
      <c r="K14" s="6"/>
      <c r="L14" s="6"/>
      <c r="M14" s="6"/>
      <c r="N14" s="6"/>
      <c r="O14" s="6"/>
      <c r="P14" s="5"/>
      <c r="Q14" s="5"/>
      <c r="R14" s="5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11"/>
      <c r="AV14" s="11"/>
      <c r="AW14" s="11"/>
      <c r="AX14" s="11"/>
      <c r="AY14" s="11"/>
      <c r="AZ14" s="11"/>
      <c r="BA14" s="11"/>
      <c r="BB14" s="11"/>
      <c r="BD14" s="1"/>
      <c r="BE14" s="1"/>
      <c r="BF14" s="1"/>
      <c r="BH14">
        <f>B14*'body umiestnenia'!$B$22</f>
        <v>0</v>
      </c>
      <c r="BI14">
        <f>C14*'body umiestnenia'!$B$23</f>
        <v>0</v>
      </c>
      <c r="BJ14">
        <f>D14*'body umiestnenia'!$B$24</f>
        <v>0</v>
      </c>
      <c r="BK14">
        <f>E14*'body umiestnenia'!$B$25</f>
        <v>0</v>
      </c>
      <c r="BL14">
        <f>F14*'body umiestnenia'!$B$26</f>
        <v>0</v>
      </c>
      <c r="BM14">
        <f>G14*'body umiestnenia'!$B$27</f>
        <v>0</v>
      </c>
      <c r="BN14">
        <f>H14*'body umiestnenia'!$B$28</f>
        <v>0</v>
      </c>
      <c r="BO14">
        <f>I14*'body umiestnenia'!$B$29</f>
        <v>0</v>
      </c>
      <c r="BP14">
        <f>J14*'body umiestnenia'!$C$22</f>
        <v>0</v>
      </c>
      <c r="BQ14">
        <f>K14*'body umiestnenia'!$C$23</f>
        <v>0</v>
      </c>
      <c r="BR14">
        <f>L14*'body umiestnenia'!$C$24</f>
        <v>0</v>
      </c>
      <c r="BS14">
        <f>M14*'body umiestnenia'!$C$25</f>
        <v>0</v>
      </c>
      <c r="BT14">
        <f>N14*'body umiestnenia'!$C$26</f>
        <v>0</v>
      </c>
      <c r="BU14">
        <f>O14*'body umiestnenia'!$C$27</f>
        <v>0</v>
      </c>
      <c r="BV14">
        <f>P14*'body umiestnenia'!$D$22</f>
        <v>0</v>
      </c>
      <c r="BW14">
        <f>Q14*'body umiestnenia'!$D$23</f>
        <v>0</v>
      </c>
      <c r="BX14">
        <f>R14*'body umiestnenia'!$D$24</f>
        <v>0</v>
      </c>
      <c r="BY14">
        <f>S14*'body umiestnenia'!$E$22</f>
        <v>0</v>
      </c>
      <c r="BZ14">
        <f>T14*'body umiestnenia'!$E$23</f>
        <v>0</v>
      </c>
      <c r="CA14">
        <f>U14*'body umiestnenia'!$E$24</f>
        <v>0</v>
      </c>
      <c r="CB14">
        <f>V14*'body umiestnenia'!$E$25</f>
        <v>0</v>
      </c>
      <c r="CC14">
        <f>W14*'body umiestnenia'!$E$26</f>
        <v>0</v>
      </c>
      <c r="CD14">
        <f>X14*'body umiestnenia'!$E$27</f>
        <v>0</v>
      </c>
      <c r="CE14">
        <f>Y14*'body umiestnenia'!$E$28</f>
        <v>0</v>
      </c>
      <c r="CF14">
        <f>Z14*'body umiestnenia'!$E$29</f>
        <v>0</v>
      </c>
      <c r="CG14">
        <f>AA14*'body umiestnenia'!$E$30</f>
        <v>0</v>
      </c>
      <c r="CH14">
        <f>AB14*'body umiestnenia'!$E$31</f>
        <v>0</v>
      </c>
      <c r="CI14">
        <f>AC14*'body umiestnenia'!$E$32</f>
        <v>0</v>
      </c>
      <c r="CJ14">
        <f>AD14*'body umiestnenia'!$E$33</f>
        <v>0</v>
      </c>
      <c r="CK14">
        <f>AE14*'body umiestnenia'!$E$34</f>
        <v>0</v>
      </c>
      <c r="CL14">
        <f>AF14*'body umiestnenia'!$E$35</f>
        <v>0</v>
      </c>
      <c r="CM14">
        <f>AG14*'body umiestnenia'!$E$36</f>
        <v>0</v>
      </c>
      <c r="CN14">
        <f>AH14*'body umiestnenia'!$E$37</f>
        <v>0</v>
      </c>
      <c r="CO14">
        <f>AI14*'body umiestnenia'!$F$22</f>
        <v>0</v>
      </c>
      <c r="CP14">
        <f>AJ14*'body umiestnenia'!$F$23</f>
        <v>0</v>
      </c>
      <c r="CQ14">
        <f>AK14*'body umiestnenia'!$F$24</f>
        <v>0</v>
      </c>
      <c r="CR14">
        <f>AL14*'body umiestnenia'!$F$25</f>
        <v>0</v>
      </c>
      <c r="CS14">
        <f>AM14*'body umiestnenia'!$F$26</f>
        <v>0</v>
      </c>
      <c r="CT14">
        <f>AN14*'body umiestnenia'!$F$27</f>
        <v>0</v>
      </c>
      <c r="CU14">
        <f>AO14*'body umiestnenia'!$F$28</f>
        <v>0</v>
      </c>
      <c r="CV14">
        <f>AP14*'body umiestnenia'!$F$29</f>
        <v>0</v>
      </c>
      <c r="CW14">
        <f>AQ14*'body umiestnenia'!$F$30</f>
        <v>0</v>
      </c>
      <c r="CX14">
        <f>AR14*'body umiestnenia'!$F$31</f>
        <v>0</v>
      </c>
      <c r="CY14">
        <f>AS14*'body umiestnenia'!$F$32</f>
        <v>0</v>
      </c>
      <c r="CZ14">
        <f>AT14*'body umiestnenia'!$F$33</f>
        <v>0</v>
      </c>
      <c r="DA14">
        <f>AU14*'body umiestnenia'!$G$22</f>
        <v>0</v>
      </c>
      <c r="DB14">
        <f>AV14*'body umiestnenia'!$G$23</f>
        <v>0</v>
      </c>
      <c r="DC14">
        <f>AW14*'body umiestnenia'!$G$24</f>
        <v>0</v>
      </c>
      <c r="DD14">
        <f>AX14*'body umiestnenia'!$G$25</f>
        <v>0</v>
      </c>
      <c r="DE14">
        <f>AY14*'body umiestnenia'!$G$26</f>
        <v>0</v>
      </c>
      <c r="DF14">
        <f>AZ14*'body umiestnenia'!$G$27</f>
        <v>0</v>
      </c>
      <c r="DG14">
        <f>BA14*'body umiestnenia'!$G$28</f>
        <v>0</v>
      </c>
      <c r="DH14">
        <f>BB14*'body umiestnenia'!$G$29</f>
        <v>0</v>
      </c>
      <c r="DI14">
        <f t="shared" si="1"/>
        <v>0</v>
      </c>
      <c r="DJ14">
        <f t="shared" si="2"/>
        <v>0</v>
      </c>
      <c r="DK14">
        <f t="shared" si="3"/>
        <v>0</v>
      </c>
      <c r="DL14">
        <f t="shared" si="4"/>
        <v>0</v>
      </c>
      <c r="DM14">
        <f t="shared" si="5"/>
        <v>0</v>
      </c>
    </row>
    <row r="15" spans="1:117" x14ac:dyDescent="0.3">
      <c r="A15" s="106" t="s">
        <v>12</v>
      </c>
      <c r="B15" s="5"/>
      <c r="C15" s="5"/>
      <c r="D15" s="5"/>
      <c r="E15" s="5"/>
      <c r="F15" s="5"/>
      <c r="G15" s="5"/>
      <c r="H15" s="5"/>
      <c r="I15" s="5"/>
      <c r="J15" s="6"/>
      <c r="K15" s="6"/>
      <c r="L15" s="6"/>
      <c r="M15" s="6"/>
      <c r="N15" s="6"/>
      <c r="O15" s="6"/>
      <c r="P15" s="5"/>
      <c r="Q15" s="5"/>
      <c r="R15" s="5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11"/>
      <c r="AV15" s="11"/>
      <c r="AW15" s="11"/>
      <c r="AX15" s="11"/>
      <c r="AY15" s="11"/>
      <c r="AZ15" s="11"/>
      <c r="BA15" s="11"/>
      <c r="BB15" s="11"/>
      <c r="BD15" s="1"/>
      <c r="BE15" s="1"/>
      <c r="BF15" s="1"/>
      <c r="BH15">
        <f>B15*'body umiestnenia'!$B$22</f>
        <v>0</v>
      </c>
      <c r="BI15">
        <f>C15*'body umiestnenia'!$B$23</f>
        <v>0</v>
      </c>
      <c r="BJ15">
        <f>D15*'body umiestnenia'!$B$24</f>
        <v>0</v>
      </c>
      <c r="BK15">
        <f>E15*'body umiestnenia'!$B$25</f>
        <v>0</v>
      </c>
      <c r="BL15">
        <f>F15*'body umiestnenia'!$B$26</f>
        <v>0</v>
      </c>
      <c r="BM15">
        <f>G15*'body umiestnenia'!$B$27</f>
        <v>0</v>
      </c>
      <c r="BN15">
        <f>H15*'body umiestnenia'!$B$28</f>
        <v>0</v>
      </c>
      <c r="BO15">
        <f>I15*'body umiestnenia'!$B$29</f>
        <v>0</v>
      </c>
      <c r="BP15">
        <f>J15*'body umiestnenia'!$C$22</f>
        <v>0</v>
      </c>
      <c r="BQ15">
        <f>K15*'body umiestnenia'!$C$23</f>
        <v>0</v>
      </c>
      <c r="BR15">
        <f>L15*'body umiestnenia'!$C$24</f>
        <v>0</v>
      </c>
      <c r="BS15">
        <f>M15*'body umiestnenia'!$C$25</f>
        <v>0</v>
      </c>
      <c r="BT15">
        <f>N15*'body umiestnenia'!$C$26</f>
        <v>0</v>
      </c>
      <c r="BU15">
        <f>O15*'body umiestnenia'!$C$27</f>
        <v>0</v>
      </c>
      <c r="BV15">
        <f>P15*'body umiestnenia'!$D$22</f>
        <v>0</v>
      </c>
      <c r="BW15">
        <f>Q15*'body umiestnenia'!$D$23</f>
        <v>0</v>
      </c>
      <c r="BX15">
        <f>R15*'body umiestnenia'!$D$24</f>
        <v>0</v>
      </c>
      <c r="BY15">
        <f>S15*'body umiestnenia'!$E$22</f>
        <v>0</v>
      </c>
      <c r="BZ15">
        <f>T15*'body umiestnenia'!$E$23</f>
        <v>0</v>
      </c>
      <c r="CA15">
        <f>U15*'body umiestnenia'!$E$24</f>
        <v>0</v>
      </c>
      <c r="CB15">
        <f>V15*'body umiestnenia'!$E$25</f>
        <v>0</v>
      </c>
      <c r="CC15">
        <f>W15*'body umiestnenia'!$E$26</f>
        <v>0</v>
      </c>
      <c r="CD15">
        <f>X15*'body umiestnenia'!$E$27</f>
        <v>0</v>
      </c>
      <c r="CE15">
        <f>Y15*'body umiestnenia'!$E$28</f>
        <v>0</v>
      </c>
      <c r="CF15">
        <f>Z15*'body umiestnenia'!$E$29</f>
        <v>0</v>
      </c>
      <c r="CG15">
        <f>AA15*'body umiestnenia'!$E$30</f>
        <v>0</v>
      </c>
      <c r="CH15">
        <f>AB15*'body umiestnenia'!$E$31</f>
        <v>0</v>
      </c>
      <c r="CI15">
        <f>AC15*'body umiestnenia'!$E$32</f>
        <v>0</v>
      </c>
      <c r="CJ15">
        <f>AD15*'body umiestnenia'!$E$33</f>
        <v>0</v>
      </c>
      <c r="CK15">
        <f>AE15*'body umiestnenia'!$E$34</f>
        <v>0</v>
      </c>
      <c r="CL15">
        <f>AF15*'body umiestnenia'!$E$35</f>
        <v>0</v>
      </c>
      <c r="CM15">
        <f>AG15*'body umiestnenia'!$E$36</f>
        <v>0</v>
      </c>
      <c r="CN15">
        <f>AH15*'body umiestnenia'!$E$37</f>
        <v>0</v>
      </c>
      <c r="CO15">
        <f>AI15*'body umiestnenia'!$F$22</f>
        <v>0</v>
      </c>
      <c r="CP15">
        <f>AJ15*'body umiestnenia'!$F$23</f>
        <v>0</v>
      </c>
      <c r="CQ15">
        <f>AK15*'body umiestnenia'!$F$24</f>
        <v>0</v>
      </c>
      <c r="CR15">
        <f>AL15*'body umiestnenia'!$F$25</f>
        <v>0</v>
      </c>
      <c r="CS15">
        <f>AM15*'body umiestnenia'!$F$26</f>
        <v>0</v>
      </c>
      <c r="CT15">
        <f>AN15*'body umiestnenia'!$F$27</f>
        <v>0</v>
      </c>
      <c r="CU15">
        <f>AO15*'body umiestnenia'!$F$28</f>
        <v>0</v>
      </c>
      <c r="CV15">
        <f>AP15*'body umiestnenia'!$F$29</f>
        <v>0</v>
      </c>
      <c r="CW15">
        <f>AQ15*'body umiestnenia'!$F$30</f>
        <v>0</v>
      </c>
      <c r="CX15">
        <f>AR15*'body umiestnenia'!$F$31</f>
        <v>0</v>
      </c>
      <c r="CY15">
        <f>AS15*'body umiestnenia'!$F$32</f>
        <v>0</v>
      </c>
      <c r="CZ15">
        <f>AT15*'body umiestnenia'!$F$33</f>
        <v>0</v>
      </c>
      <c r="DA15">
        <f>AU15*'body umiestnenia'!$G$22</f>
        <v>0</v>
      </c>
      <c r="DB15">
        <f>AV15*'body umiestnenia'!$G$23</f>
        <v>0</v>
      </c>
      <c r="DC15">
        <f>AW15*'body umiestnenia'!$G$24</f>
        <v>0</v>
      </c>
      <c r="DD15">
        <f>AX15*'body umiestnenia'!$G$25</f>
        <v>0</v>
      </c>
      <c r="DE15">
        <f>AY15*'body umiestnenia'!$G$26</f>
        <v>0</v>
      </c>
      <c r="DF15">
        <f>AZ15*'body umiestnenia'!$G$27</f>
        <v>0</v>
      </c>
      <c r="DG15">
        <f>BA15*'body umiestnenia'!$G$28</f>
        <v>0</v>
      </c>
      <c r="DH15">
        <f>BB15*'body umiestnenia'!$G$29</f>
        <v>0</v>
      </c>
      <c r="DI15">
        <f t="shared" si="1"/>
        <v>0</v>
      </c>
      <c r="DJ15">
        <f t="shared" si="2"/>
        <v>0</v>
      </c>
      <c r="DK15">
        <f t="shared" si="3"/>
        <v>0</v>
      </c>
      <c r="DL15">
        <f t="shared" si="4"/>
        <v>0</v>
      </c>
      <c r="DM15">
        <f t="shared" si="5"/>
        <v>0</v>
      </c>
    </row>
    <row r="16" spans="1:117" x14ac:dyDescent="0.3">
      <c r="A16" s="106" t="s">
        <v>13</v>
      </c>
      <c r="B16" s="5"/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  <c r="N16" s="6"/>
      <c r="O16" s="6"/>
      <c r="P16" s="5"/>
      <c r="Q16" s="5"/>
      <c r="R16" s="5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11"/>
      <c r="AV16" s="11"/>
      <c r="AW16" s="11"/>
      <c r="AX16" s="11"/>
      <c r="AY16" s="11"/>
      <c r="AZ16" s="11"/>
      <c r="BA16" s="11"/>
      <c r="BB16" s="11"/>
      <c r="BD16" s="1"/>
      <c r="BE16" s="1"/>
      <c r="BF16" s="1"/>
      <c r="BH16">
        <f>B16*'body umiestnenia'!$B$22</f>
        <v>0</v>
      </c>
      <c r="BI16">
        <f>C16*'body umiestnenia'!$B$23</f>
        <v>0</v>
      </c>
      <c r="BJ16">
        <f>D16*'body umiestnenia'!$B$24</f>
        <v>0</v>
      </c>
      <c r="BK16">
        <f>E16*'body umiestnenia'!$B$25</f>
        <v>0</v>
      </c>
      <c r="BL16">
        <f>F16*'body umiestnenia'!$B$26</f>
        <v>0</v>
      </c>
      <c r="BM16">
        <f>G16*'body umiestnenia'!$B$27</f>
        <v>0</v>
      </c>
      <c r="BN16">
        <f>H16*'body umiestnenia'!$B$28</f>
        <v>0</v>
      </c>
      <c r="BO16">
        <f>I16*'body umiestnenia'!$B$29</f>
        <v>0</v>
      </c>
      <c r="BP16">
        <f>J16*'body umiestnenia'!$C$22</f>
        <v>0</v>
      </c>
      <c r="BQ16">
        <f>K16*'body umiestnenia'!$C$23</f>
        <v>0</v>
      </c>
      <c r="BR16">
        <f>L16*'body umiestnenia'!$C$24</f>
        <v>0</v>
      </c>
      <c r="BS16">
        <f>M16*'body umiestnenia'!$C$25</f>
        <v>0</v>
      </c>
      <c r="BT16">
        <f>N16*'body umiestnenia'!$C$26</f>
        <v>0</v>
      </c>
      <c r="BU16">
        <f>O16*'body umiestnenia'!$C$27</f>
        <v>0</v>
      </c>
      <c r="BV16">
        <f>P16*'body umiestnenia'!$D$22</f>
        <v>0</v>
      </c>
      <c r="BW16">
        <f>Q16*'body umiestnenia'!$D$23</f>
        <v>0</v>
      </c>
      <c r="BX16">
        <f>R16*'body umiestnenia'!$D$24</f>
        <v>0</v>
      </c>
      <c r="BY16">
        <f>S16*'body umiestnenia'!$E$22</f>
        <v>0</v>
      </c>
      <c r="BZ16">
        <f>T16*'body umiestnenia'!$E$23</f>
        <v>0</v>
      </c>
      <c r="CA16">
        <f>U16*'body umiestnenia'!$E$24</f>
        <v>0</v>
      </c>
      <c r="CB16">
        <f>V16*'body umiestnenia'!$E$25</f>
        <v>0</v>
      </c>
      <c r="CC16">
        <f>W16*'body umiestnenia'!$E$26</f>
        <v>0</v>
      </c>
      <c r="CD16">
        <f>X16*'body umiestnenia'!$E$27</f>
        <v>0</v>
      </c>
      <c r="CE16">
        <f>Y16*'body umiestnenia'!$E$28</f>
        <v>0</v>
      </c>
      <c r="CF16">
        <f>Z16*'body umiestnenia'!$E$29</f>
        <v>0</v>
      </c>
      <c r="CG16">
        <f>AA16*'body umiestnenia'!$E$30</f>
        <v>0</v>
      </c>
      <c r="CH16">
        <f>AB16*'body umiestnenia'!$E$31</f>
        <v>0</v>
      </c>
      <c r="CI16">
        <f>AC16*'body umiestnenia'!$E$32</f>
        <v>0</v>
      </c>
      <c r="CJ16">
        <f>AD16*'body umiestnenia'!$E$33</f>
        <v>0</v>
      </c>
      <c r="CK16">
        <f>AE16*'body umiestnenia'!$E$34</f>
        <v>0</v>
      </c>
      <c r="CL16">
        <f>AF16*'body umiestnenia'!$E$35</f>
        <v>0</v>
      </c>
      <c r="CM16">
        <f>AG16*'body umiestnenia'!$E$36</f>
        <v>0</v>
      </c>
      <c r="CN16">
        <f>AH16*'body umiestnenia'!$E$37</f>
        <v>0</v>
      </c>
      <c r="CO16">
        <f>AI16*'body umiestnenia'!$F$22</f>
        <v>0</v>
      </c>
      <c r="CP16">
        <f>AJ16*'body umiestnenia'!$F$23</f>
        <v>0</v>
      </c>
      <c r="CQ16">
        <f>AK16*'body umiestnenia'!$F$24</f>
        <v>0</v>
      </c>
      <c r="CR16">
        <f>AL16*'body umiestnenia'!$F$25</f>
        <v>0</v>
      </c>
      <c r="CS16">
        <f>AM16*'body umiestnenia'!$F$26</f>
        <v>0</v>
      </c>
      <c r="CT16">
        <f>AN16*'body umiestnenia'!$F$27</f>
        <v>0</v>
      </c>
      <c r="CU16">
        <f>AO16*'body umiestnenia'!$F$28</f>
        <v>0</v>
      </c>
      <c r="CV16">
        <f>AP16*'body umiestnenia'!$F$29</f>
        <v>0</v>
      </c>
      <c r="CW16">
        <f>AQ16*'body umiestnenia'!$F$30</f>
        <v>0</v>
      </c>
      <c r="CX16">
        <f>AR16*'body umiestnenia'!$F$31</f>
        <v>0</v>
      </c>
      <c r="CY16">
        <f>AS16*'body umiestnenia'!$F$32</f>
        <v>0</v>
      </c>
      <c r="CZ16">
        <f>AT16*'body umiestnenia'!$F$33</f>
        <v>0</v>
      </c>
      <c r="DA16">
        <f>AU16*'body umiestnenia'!$G$22</f>
        <v>0</v>
      </c>
      <c r="DB16">
        <f>AV16*'body umiestnenia'!$G$23</f>
        <v>0</v>
      </c>
      <c r="DC16">
        <f>AW16*'body umiestnenia'!$G$24</f>
        <v>0</v>
      </c>
      <c r="DD16">
        <f>AX16*'body umiestnenia'!$G$25</f>
        <v>0</v>
      </c>
      <c r="DE16">
        <f>AY16*'body umiestnenia'!$G$26</f>
        <v>0</v>
      </c>
      <c r="DF16">
        <f>AZ16*'body umiestnenia'!$G$27</f>
        <v>0</v>
      </c>
      <c r="DG16">
        <f>BA16*'body umiestnenia'!$G$28</f>
        <v>0</v>
      </c>
      <c r="DH16">
        <f>BB16*'body umiestnenia'!$G$29</f>
        <v>0</v>
      </c>
      <c r="DI16">
        <f t="shared" si="1"/>
        <v>0</v>
      </c>
      <c r="DJ16">
        <f t="shared" si="2"/>
        <v>0</v>
      </c>
      <c r="DK16">
        <f t="shared" si="3"/>
        <v>0</v>
      </c>
      <c r="DL16">
        <f t="shared" si="4"/>
        <v>0</v>
      </c>
      <c r="DM16">
        <f t="shared" si="5"/>
        <v>0</v>
      </c>
    </row>
    <row r="17" spans="1:117" x14ac:dyDescent="0.3">
      <c r="A17" s="18" t="s">
        <v>14</v>
      </c>
      <c r="B17" s="5">
        <v>2</v>
      </c>
      <c r="C17" s="5">
        <v>1</v>
      </c>
      <c r="D17" s="5">
        <v>3</v>
      </c>
      <c r="E17" s="5">
        <v>1</v>
      </c>
      <c r="F17" s="5">
        <v>3</v>
      </c>
      <c r="G17" s="5">
        <v>2</v>
      </c>
      <c r="H17" s="5"/>
      <c r="I17" s="5"/>
      <c r="J17" s="6"/>
      <c r="K17" s="6"/>
      <c r="L17" s="6"/>
      <c r="M17" s="6"/>
      <c r="N17" s="6"/>
      <c r="O17" s="6"/>
      <c r="P17" s="5"/>
      <c r="Q17" s="5"/>
      <c r="R17" s="5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5">
        <v>1</v>
      </c>
      <c r="AJ17" s="5"/>
      <c r="AK17" s="5">
        <v>2</v>
      </c>
      <c r="AL17" s="5"/>
      <c r="AM17" s="5"/>
      <c r="AN17" s="5"/>
      <c r="AO17" s="5"/>
      <c r="AP17" s="5">
        <v>1</v>
      </c>
      <c r="AQ17" s="5"/>
      <c r="AR17" s="5"/>
      <c r="AS17" s="5"/>
      <c r="AT17" s="5">
        <v>1</v>
      </c>
      <c r="AU17" s="11"/>
      <c r="AV17" s="11"/>
      <c r="AW17" s="11"/>
      <c r="AX17" s="11"/>
      <c r="AY17" s="11"/>
      <c r="AZ17" s="11"/>
      <c r="BA17" s="11"/>
      <c r="BB17" s="11"/>
      <c r="BD17" s="1">
        <v>4</v>
      </c>
      <c r="BE17" s="1">
        <v>2</v>
      </c>
      <c r="BF17" s="1"/>
      <c r="BH17">
        <f>B17*'body umiestnenia'!$B$22</f>
        <v>20</v>
      </c>
      <c r="BI17">
        <f>C17*'body umiestnenia'!$B$23</f>
        <v>9</v>
      </c>
      <c r="BJ17">
        <f>D17*'body umiestnenia'!$B$24</f>
        <v>24</v>
      </c>
      <c r="BK17">
        <f>E17*'body umiestnenia'!$B$25</f>
        <v>6</v>
      </c>
      <c r="BL17">
        <f>F17*'body umiestnenia'!$B$26</f>
        <v>15</v>
      </c>
      <c r="BM17">
        <f>G17*'body umiestnenia'!$B$27</f>
        <v>8</v>
      </c>
      <c r="BN17">
        <f>H17*'body umiestnenia'!$B$28</f>
        <v>0</v>
      </c>
      <c r="BO17">
        <f>I17*'body umiestnenia'!$B$29</f>
        <v>0</v>
      </c>
      <c r="BP17">
        <f>J17*'body umiestnenia'!$C$22</f>
        <v>0</v>
      </c>
      <c r="BQ17">
        <f>K17*'body umiestnenia'!$C$23</f>
        <v>0</v>
      </c>
      <c r="BR17">
        <f>L17*'body umiestnenia'!$C$24</f>
        <v>0</v>
      </c>
      <c r="BS17">
        <f>M17*'body umiestnenia'!$C$25</f>
        <v>0</v>
      </c>
      <c r="BT17">
        <f>N17*'body umiestnenia'!$C$26</f>
        <v>0</v>
      </c>
      <c r="BU17">
        <f>O17*'body umiestnenia'!$C$27</f>
        <v>0</v>
      </c>
      <c r="BV17">
        <f>P17*'body umiestnenia'!$D$22</f>
        <v>0</v>
      </c>
      <c r="BW17">
        <f>Q17*'body umiestnenia'!$D$23</f>
        <v>0</v>
      </c>
      <c r="BX17">
        <f>R17*'body umiestnenia'!$D$24</f>
        <v>0</v>
      </c>
      <c r="BY17">
        <f>S17*'body umiestnenia'!$E$22</f>
        <v>0</v>
      </c>
      <c r="BZ17">
        <f>T17*'body umiestnenia'!$E$23</f>
        <v>0</v>
      </c>
      <c r="CA17">
        <f>U17*'body umiestnenia'!$E$24</f>
        <v>0</v>
      </c>
      <c r="CB17">
        <f>V17*'body umiestnenia'!$E$25</f>
        <v>0</v>
      </c>
      <c r="CC17">
        <f>W17*'body umiestnenia'!$E$26</f>
        <v>0</v>
      </c>
      <c r="CD17">
        <f>X17*'body umiestnenia'!$E$27</f>
        <v>0</v>
      </c>
      <c r="CE17">
        <f>Y17*'body umiestnenia'!$E$28</f>
        <v>0</v>
      </c>
      <c r="CF17">
        <f>Z17*'body umiestnenia'!$E$29</f>
        <v>0</v>
      </c>
      <c r="CG17">
        <f>AA17*'body umiestnenia'!$E$30</f>
        <v>0</v>
      </c>
      <c r="CH17">
        <f>AB17*'body umiestnenia'!$E$31</f>
        <v>0</v>
      </c>
      <c r="CI17">
        <f>AC17*'body umiestnenia'!$E$32</f>
        <v>0</v>
      </c>
      <c r="CJ17">
        <f>AD17*'body umiestnenia'!$E$33</f>
        <v>0</v>
      </c>
      <c r="CK17">
        <f>AE17*'body umiestnenia'!$E$34</f>
        <v>0</v>
      </c>
      <c r="CL17">
        <f>AF17*'body umiestnenia'!$E$35</f>
        <v>0</v>
      </c>
      <c r="CM17">
        <f>AG17*'body umiestnenia'!$E$36</f>
        <v>0</v>
      </c>
      <c r="CN17">
        <f>AH17*'body umiestnenia'!$E$37</f>
        <v>0</v>
      </c>
      <c r="CO17">
        <f>AI17*'body umiestnenia'!$F$22</f>
        <v>16</v>
      </c>
      <c r="CP17">
        <f>AJ17*'body umiestnenia'!$F$23</f>
        <v>0</v>
      </c>
      <c r="CQ17">
        <f>AK17*'body umiestnenia'!$F$24</f>
        <v>26</v>
      </c>
      <c r="CR17">
        <f>AL17*'body umiestnenia'!$F$25</f>
        <v>0</v>
      </c>
      <c r="CS17">
        <f>AM17*'body umiestnenia'!$F$26</f>
        <v>0</v>
      </c>
      <c r="CT17">
        <f>AN17*'body umiestnenia'!$F$27</f>
        <v>0</v>
      </c>
      <c r="CU17">
        <f>AO17*'body umiestnenia'!$F$28</f>
        <v>0</v>
      </c>
      <c r="CV17">
        <f>AP17*'body umiestnenia'!$F$29</f>
        <v>6</v>
      </c>
      <c r="CW17">
        <f>AQ17*'body umiestnenia'!$F$30</f>
        <v>0</v>
      </c>
      <c r="CX17">
        <f>AR17*'body umiestnenia'!$F$31</f>
        <v>0</v>
      </c>
      <c r="CY17">
        <f>AS17*'body umiestnenia'!$F$32</f>
        <v>0</v>
      </c>
      <c r="CZ17">
        <f>AT17*'body umiestnenia'!$F$33</f>
        <v>2.5</v>
      </c>
      <c r="DA17">
        <f>AU17*'body umiestnenia'!$G$22</f>
        <v>0</v>
      </c>
      <c r="DB17">
        <f>AV17*'body umiestnenia'!$G$23</f>
        <v>0</v>
      </c>
      <c r="DC17">
        <f>AW17*'body umiestnenia'!$G$24</f>
        <v>0</v>
      </c>
      <c r="DD17">
        <f>AX17*'body umiestnenia'!$G$25</f>
        <v>0</v>
      </c>
      <c r="DE17">
        <f>AY17*'body umiestnenia'!$G$26</f>
        <v>0</v>
      </c>
      <c r="DF17">
        <f>AZ17*'body umiestnenia'!$G$27</f>
        <v>0</v>
      </c>
      <c r="DG17">
        <f>BA17*'body umiestnenia'!$G$28</f>
        <v>0</v>
      </c>
      <c r="DH17">
        <f>BB17*'body umiestnenia'!$G$29</f>
        <v>0</v>
      </c>
      <c r="DI17">
        <f t="shared" si="1"/>
        <v>32</v>
      </c>
      <c r="DJ17">
        <f t="shared" si="2"/>
        <v>16</v>
      </c>
      <c r="DK17">
        <f t="shared" si="3"/>
        <v>0</v>
      </c>
      <c r="DL17">
        <f t="shared" si="4"/>
        <v>180.5</v>
      </c>
      <c r="DM17">
        <f t="shared" si="5"/>
        <v>2.2179896780535757</v>
      </c>
    </row>
    <row r="18" spans="1:117" x14ac:dyDescent="0.3">
      <c r="A18" s="106" t="s">
        <v>15</v>
      </c>
      <c r="B18" s="5"/>
      <c r="C18" s="5"/>
      <c r="D18" s="5"/>
      <c r="E18" s="5"/>
      <c r="F18" s="5"/>
      <c r="G18" s="5"/>
      <c r="H18" s="5"/>
      <c r="I18" s="5"/>
      <c r="J18" s="6"/>
      <c r="K18" s="6"/>
      <c r="L18" s="6"/>
      <c r="M18" s="6"/>
      <c r="N18" s="6"/>
      <c r="O18" s="6"/>
      <c r="P18" s="5"/>
      <c r="Q18" s="5"/>
      <c r="R18" s="5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11"/>
      <c r="AV18" s="11"/>
      <c r="AW18" s="11"/>
      <c r="AX18" s="11"/>
      <c r="AY18" s="11"/>
      <c r="AZ18" s="11"/>
      <c r="BA18" s="11"/>
      <c r="BB18" s="11"/>
      <c r="BD18" s="1"/>
      <c r="BE18" s="1"/>
      <c r="BF18" s="1"/>
      <c r="BH18">
        <f>B18*'body umiestnenia'!$B$22</f>
        <v>0</v>
      </c>
      <c r="BI18">
        <f>C18*'body umiestnenia'!$B$23</f>
        <v>0</v>
      </c>
      <c r="BJ18">
        <f>D18*'body umiestnenia'!$B$24</f>
        <v>0</v>
      </c>
      <c r="BK18">
        <f>E18*'body umiestnenia'!$B$25</f>
        <v>0</v>
      </c>
      <c r="BL18">
        <f>F18*'body umiestnenia'!$B$26</f>
        <v>0</v>
      </c>
      <c r="BM18">
        <f>G18*'body umiestnenia'!$B$27</f>
        <v>0</v>
      </c>
      <c r="BN18">
        <f>H18*'body umiestnenia'!$B$28</f>
        <v>0</v>
      </c>
      <c r="BO18">
        <f>I18*'body umiestnenia'!$B$29</f>
        <v>0</v>
      </c>
      <c r="BP18">
        <f>J18*'body umiestnenia'!$C$22</f>
        <v>0</v>
      </c>
      <c r="BQ18">
        <f>K18*'body umiestnenia'!$C$23</f>
        <v>0</v>
      </c>
      <c r="BR18">
        <f>L18*'body umiestnenia'!$C$24</f>
        <v>0</v>
      </c>
      <c r="BS18">
        <f>M18*'body umiestnenia'!$C$25</f>
        <v>0</v>
      </c>
      <c r="BT18">
        <f>N18*'body umiestnenia'!$C$26</f>
        <v>0</v>
      </c>
      <c r="BU18">
        <f>O18*'body umiestnenia'!$C$27</f>
        <v>0</v>
      </c>
      <c r="BV18">
        <f>P18*'body umiestnenia'!$D$22</f>
        <v>0</v>
      </c>
      <c r="BW18">
        <f>Q18*'body umiestnenia'!$D$23</f>
        <v>0</v>
      </c>
      <c r="BX18">
        <f>R18*'body umiestnenia'!$D$24</f>
        <v>0</v>
      </c>
      <c r="BY18">
        <f>S18*'body umiestnenia'!$E$22</f>
        <v>0</v>
      </c>
      <c r="BZ18">
        <f>T18*'body umiestnenia'!$E$23</f>
        <v>0</v>
      </c>
      <c r="CA18">
        <f>U18*'body umiestnenia'!$E$24</f>
        <v>0</v>
      </c>
      <c r="CB18">
        <f>V18*'body umiestnenia'!$E$25</f>
        <v>0</v>
      </c>
      <c r="CC18">
        <f>W18*'body umiestnenia'!$E$26</f>
        <v>0</v>
      </c>
      <c r="CD18">
        <f>X18*'body umiestnenia'!$E$27</f>
        <v>0</v>
      </c>
      <c r="CE18">
        <f>Y18*'body umiestnenia'!$E$28</f>
        <v>0</v>
      </c>
      <c r="CF18">
        <f>Z18*'body umiestnenia'!$E$29</f>
        <v>0</v>
      </c>
      <c r="CG18">
        <f>AA18*'body umiestnenia'!$E$30</f>
        <v>0</v>
      </c>
      <c r="CH18">
        <f>AB18*'body umiestnenia'!$E$31</f>
        <v>0</v>
      </c>
      <c r="CI18">
        <f>AC18*'body umiestnenia'!$E$32</f>
        <v>0</v>
      </c>
      <c r="CJ18">
        <f>AD18*'body umiestnenia'!$E$33</f>
        <v>0</v>
      </c>
      <c r="CK18">
        <f>AE18*'body umiestnenia'!$E$34</f>
        <v>0</v>
      </c>
      <c r="CL18">
        <f>AF18*'body umiestnenia'!$E$35</f>
        <v>0</v>
      </c>
      <c r="CM18">
        <f>AG18*'body umiestnenia'!$E$36</f>
        <v>0</v>
      </c>
      <c r="CN18">
        <f>AH18*'body umiestnenia'!$E$37</f>
        <v>0</v>
      </c>
      <c r="CO18">
        <f>AI18*'body umiestnenia'!$F$22</f>
        <v>0</v>
      </c>
      <c r="CP18">
        <f>AJ18*'body umiestnenia'!$F$23</f>
        <v>0</v>
      </c>
      <c r="CQ18">
        <f>AK18*'body umiestnenia'!$F$24</f>
        <v>0</v>
      </c>
      <c r="CR18">
        <f>AL18*'body umiestnenia'!$F$25</f>
        <v>0</v>
      </c>
      <c r="CS18">
        <f>AM18*'body umiestnenia'!$F$26</f>
        <v>0</v>
      </c>
      <c r="CT18">
        <f>AN18*'body umiestnenia'!$F$27</f>
        <v>0</v>
      </c>
      <c r="CU18">
        <f>AO18*'body umiestnenia'!$F$28</f>
        <v>0</v>
      </c>
      <c r="CV18">
        <f>AP18*'body umiestnenia'!$F$29</f>
        <v>0</v>
      </c>
      <c r="CW18">
        <f>AQ18*'body umiestnenia'!$F$30</f>
        <v>0</v>
      </c>
      <c r="CX18">
        <f>AR18*'body umiestnenia'!$F$31</f>
        <v>0</v>
      </c>
      <c r="CY18">
        <f>AS18*'body umiestnenia'!$F$32</f>
        <v>0</v>
      </c>
      <c r="CZ18">
        <f>AT18*'body umiestnenia'!$F$33</f>
        <v>0</v>
      </c>
      <c r="DA18">
        <f>AU18*'body umiestnenia'!$G$22</f>
        <v>0</v>
      </c>
      <c r="DB18">
        <f>AV18*'body umiestnenia'!$G$23</f>
        <v>0</v>
      </c>
      <c r="DC18">
        <f>AW18*'body umiestnenia'!$G$24</f>
        <v>0</v>
      </c>
      <c r="DD18">
        <f>AX18*'body umiestnenia'!$G$25</f>
        <v>0</v>
      </c>
      <c r="DE18">
        <f>AY18*'body umiestnenia'!$G$26</f>
        <v>0</v>
      </c>
      <c r="DF18">
        <f>AZ18*'body umiestnenia'!$G$27</f>
        <v>0</v>
      </c>
      <c r="DG18">
        <f>BA18*'body umiestnenia'!$G$28</f>
        <v>0</v>
      </c>
      <c r="DH18">
        <f>BB18*'body umiestnenia'!$G$29</f>
        <v>0</v>
      </c>
      <c r="DI18">
        <f t="shared" si="1"/>
        <v>0</v>
      </c>
      <c r="DJ18">
        <f t="shared" si="2"/>
        <v>0</v>
      </c>
      <c r="DK18">
        <f t="shared" si="3"/>
        <v>0</v>
      </c>
      <c r="DL18">
        <f t="shared" si="4"/>
        <v>0</v>
      </c>
      <c r="DM18">
        <f t="shared" si="5"/>
        <v>0</v>
      </c>
    </row>
    <row r="19" spans="1:117" x14ac:dyDescent="0.3">
      <c r="A19" s="18" t="s">
        <v>16</v>
      </c>
      <c r="B19" s="5">
        <v>2</v>
      </c>
      <c r="C19" s="5">
        <v>2</v>
      </c>
      <c r="D19" s="5">
        <v>1</v>
      </c>
      <c r="E19" s="5">
        <v>1</v>
      </c>
      <c r="F19" s="5"/>
      <c r="G19" s="5"/>
      <c r="H19" s="5"/>
      <c r="I19" s="5"/>
      <c r="J19" s="6">
        <v>1</v>
      </c>
      <c r="K19" s="6">
        <v>1</v>
      </c>
      <c r="L19" s="6">
        <v>1</v>
      </c>
      <c r="M19" s="6"/>
      <c r="N19" s="6"/>
      <c r="O19" s="6"/>
      <c r="P19" s="5"/>
      <c r="Q19" s="5">
        <v>1</v>
      </c>
      <c r="R19" s="5">
        <v>1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5"/>
      <c r="AJ19" s="5"/>
      <c r="AK19" s="5"/>
      <c r="AL19" s="5"/>
      <c r="AM19" s="5">
        <v>1</v>
      </c>
      <c r="AN19" s="5"/>
      <c r="AO19" s="5"/>
      <c r="AP19" s="5"/>
      <c r="AQ19" s="5"/>
      <c r="AR19" s="5"/>
      <c r="AS19" s="5"/>
      <c r="AT19" s="5"/>
      <c r="AU19" s="11"/>
      <c r="AV19" s="11"/>
      <c r="AW19" s="11"/>
      <c r="AX19" s="11"/>
      <c r="AY19" s="11"/>
      <c r="AZ19" s="11"/>
      <c r="BA19" s="11"/>
      <c r="BB19" s="11"/>
      <c r="BD19" s="1">
        <v>4</v>
      </c>
      <c r="BE19" s="1">
        <v>3</v>
      </c>
      <c r="BF19" s="1">
        <v>1</v>
      </c>
      <c r="BH19">
        <f>B19*'body umiestnenia'!$B$22</f>
        <v>20</v>
      </c>
      <c r="BI19">
        <f>C19*'body umiestnenia'!$B$23</f>
        <v>18</v>
      </c>
      <c r="BJ19">
        <f>D19*'body umiestnenia'!$B$24</f>
        <v>8</v>
      </c>
      <c r="BK19">
        <f>E19*'body umiestnenia'!$B$25</f>
        <v>6</v>
      </c>
      <c r="BL19">
        <f>F19*'body umiestnenia'!$B$26</f>
        <v>0</v>
      </c>
      <c r="BM19">
        <f>G19*'body umiestnenia'!$B$27</f>
        <v>0</v>
      </c>
      <c r="BN19">
        <f>H19*'body umiestnenia'!$B$28</f>
        <v>0</v>
      </c>
      <c r="BO19">
        <f>I19*'body umiestnenia'!$B$29</f>
        <v>0</v>
      </c>
      <c r="BP19">
        <f>J19*'body umiestnenia'!$C$22</f>
        <v>6</v>
      </c>
      <c r="BQ19">
        <f>K19*'body umiestnenia'!$C$23</f>
        <v>5</v>
      </c>
      <c r="BR19">
        <f>L19*'body umiestnenia'!$C$24</f>
        <v>4</v>
      </c>
      <c r="BS19">
        <f>M19*'body umiestnenia'!$C$25</f>
        <v>0</v>
      </c>
      <c r="BT19">
        <f>N19*'body umiestnenia'!$C$26</f>
        <v>0</v>
      </c>
      <c r="BU19">
        <f>O19*'body umiestnenia'!$C$27</f>
        <v>0</v>
      </c>
      <c r="BV19">
        <f>P19*'body umiestnenia'!$D$22</f>
        <v>0</v>
      </c>
      <c r="BW19">
        <f>Q19*'body umiestnenia'!$D$23</f>
        <v>4</v>
      </c>
      <c r="BX19">
        <f>R19*'body umiestnenia'!$D$24</f>
        <v>3</v>
      </c>
      <c r="BY19">
        <f>S19*'body umiestnenia'!$E$22</f>
        <v>0</v>
      </c>
      <c r="BZ19">
        <f>T19*'body umiestnenia'!$E$23</f>
        <v>0</v>
      </c>
      <c r="CA19">
        <f>U19*'body umiestnenia'!$E$24</f>
        <v>0</v>
      </c>
      <c r="CB19">
        <f>V19*'body umiestnenia'!$E$25</f>
        <v>0</v>
      </c>
      <c r="CC19">
        <f>W19*'body umiestnenia'!$E$26</f>
        <v>0</v>
      </c>
      <c r="CD19">
        <f>X19*'body umiestnenia'!$E$27</f>
        <v>0</v>
      </c>
      <c r="CE19">
        <f>Y19*'body umiestnenia'!$E$28</f>
        <v>0</v>
      </c>
      <c r="CF19">
        <f>Z19*'body umiestnenia'!$E$29</f>
        <v>0</v>
      </c>
      <c r="CG19">
        <f>AA19*'body umiestnenia'!$E$30</f>
        <v>0</v>
      </c>
      <c r="CH19">
        <f>AB19*'body umiestnenia'!$E$31</f>
        <v>0</v>
      </c>
      <c r="CI19">
        <f>AC19*'body umiestnenia'!$E$32</f>
        <v>0</v>
      </c>
      <c r="CJ19">
        <f>AD19*'body umiestnenia'!$E$33</f>
        <v>0</v>
      </c>
      <c r="CK19">
        <f>AE19*'body umiestnenia'!$E$34</f>
        <v>0</v>
      </c>
      <c r="CL19">
        <f>AF19*'body umiestnenia'!$E$35</f>
        <v>0</v>
      </c>
      <c r="CM19">
        <f>AG19*'body umiestnenia'!$E$36</f>
        <v>0</v>
      </c>
      <c r="CN19">
        <f>AH19*'body umiestnenia'!$E$37</f>
        <v>0</v>
      </c>
      <c r="CO19">
        <f>AI19*'body umiestnenia'!$F$22</f>
        <v>0</v>
      </c>
      <c r="CP19">
        <f>AJ19*'body umiestnenia'!$F$23</f>
        <v>0</v>
      </c>
      <c r="CQ19">
        <f>AK19*'body umiestnenia'!$F$24</f>
        <v>0</v>
      </c>
      <c r="CR19">
        <f>AL19*'body umiestnenia'!$F$25</f>
        <v>0</v>
      </c>
      <c r="CS19">
        <f>AM19*'body umiestnenia'!$F$26</f>
        <v>9</v>
      </c>
      <c r="CT19">
        <f>AN19*'body umiestnenia'!$F$27</f>
        <v>0</v>
      </c>
      <c r="CU19">
        <f>AO19*'body umiestnenia'!$F$28</f>
        <v>0</v>
      </c>
      <c r="CV19">
        <f>AP19*'body umiestnenia'!$F$29</f>
        <v>0</v>
      </c>
      <c r="CW19">
        <f>AQ19*'body umiestnenia'!$F$30</f>
        <v>0</v>
      </c>
      <c r="CX19">
        <f>AR19*'body umiestnenia'!$F$31</f>
        <v>0</v>
      </c>
      <c r="CY19">
        <f>AS19*'body umiestnenia'!$F$32</f>
        <v>0</v>
      </c>
      <c r="CZ19">
        <f>AT19*'body umiestnenia'!$F$33</f>
        <v>0</v>
      </c>
      <c r="DA19">
        <f>AU19*'body umiestnenia'!$G$22</f>
        <v>0</v>
      </c>
      <c r="DB19">
        <f>AV19*'body umiestnenia'!$G$23</f>
        <v>0</v>
      </c>
      <c r="DC19">
        <f>AW19*'body umiestnenia'!$G$24</f>
        <v>0</v>
      </c>
      <c r="DD19">
        <f>AX19*'body umiestnenia'!$G$25</f>
        <v>0</v>
      </c>
      <c r="DE19">
        <f>AY19*'body umiestnenia'!$G$26</f>
        <v>0</v>
      </c>
      <c r="DF19">
        <f>AZ19*'body umiestnenia'!$G$27</f>
        <v>0</v>
      </c>
      <c r="DG19">
        <f>BA19*'body umiestnenia'!$G$28</f>
        <v>0</v>
      </c>
      <c r="DH19">
        <f>BB19*'body umiestnenia'!$G$29</f>
        <v>0</v>
      </c>
      <c r="DI19">
        <f t="shared" si="1"/>
        <v>32</v>
      </c>
      <c r="DJ19">
        <f t="shared" si="2"/>
        <v>24</v>
      </c>
      <c r="DK19">
        <f t="shared" si="3"/>
        <v>6</v>
      </c>
      <c r="DL19">
        <f t="shared" si="4"/>
        <v>145</v>
      </c>
      <c r="DM19">
        <f t="shared" si="5"/>
        <v>1.781764561317277</v>
      </c>
    </row>
    <row r="20" spans="1:117" x14ac:dyDescent="0.3">
      <c r="A20" s="106" t="s">
        <v>17</v>
      </c>
      <c r="B20" s="5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  <c r="N20" s="6"/>
      <c r="O20" s="6"/>
      <c r="P20" s="5"/>
      <c r="Q20" s="5"/>
      <c r="R20" s="5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1"/>
      <c r="AV20" s="11"/>
      <c r="AW20" s="11"/>
      <c r="AX20" s="11"/>
      <c r="AY20" s="11"/>
      <c r="AZ20" s="11"/>
      <c r="BA20" s="11"/>
      <c r="BB20" s="11"/>
      <c r="BD20" s="1"/>
      <c r="BE20" s="1"/>
      <c r="BF20" s="1"/>
      <c r="BH20">
        <f>B20*'body umiestnenia'!$B$22</f>
        <v>0</v>
      </c>
      <c r="BI20">
        <f>C20*'body umiestnenia'!$B$23</f>
        <v>0</v>
      </c>
      <c r="BJ20">
        <f>D20*'body umiestnenia'!$B$24</f>
        <v>0</v>
      </c>
      <c r="BK20">
        <f>E20*'body umiestnenia'!$B$25</f>
        <v>0</v>
      </c>
      <c r="BL20">
        <f>F20*'body umiestnenia'!$B$26</f>
        <v>0</v>
      </c>
      <c r="BM20">
        <f>G20*'body umiestnenia'!$B$27</f>
        <v>0</v>
      </c>
      <c r="BN20">
        <f>H20*'body umiestnenia'!$B$28</f>
        <v>0</v>
      </c>
      <c r="BO20">
        <f>I20*'body umiestnenia'!$B$29</f>
        <v>0</v>
      </c>
      <c r="BP20">
        <f>J20*'body umiestnenia'!$C$22</f>
        <v>0</v>
      </c>
      <c r="BQ20">
        <f>K20*'body umiestnenia'!$C$23</f>
        <v>0</v>
      </c>
      <c r="BR20">
        <f>L20*'body umiestnenia'!$C$24</f>
        <v>0</v>
      </c>
      <c r="BS20">
        <f>M20*'body umiestnenia'!$C$25</f>
        <v>0</v>
      </c>
      <c r="BT20">
        <f>N20*'body umiestnenia'!$C$26</f>
        <v>0</v>
      </c>
      <c r="BU20">
        <f>O20*'body umiestnenia'!$C$27</f>
        <v>0</v>
      </c>
      <c r="BV20">
        <f>P20*'body umiestnenia'!$D$22</f>
        <v>0</v>
      </c>
      <c r="BW20">
        <f>Q20*'body umiestnenia'!$D$23</f>
        <v>0</v>
      </c>
      <c r="BX20">
        <f>R20*'body umiestnenia'!$D$24</f>
        <v>0</v>
      </c>
      <c r="BY20">
        <f>S20*'body umiestnenia'!$E$22</f>
        <v>0</v>
      </c>
      <c r="BZ20">
        <f>T20*'body umiestnenia'!$E$23</f>
        <v>0</v>
      </c>
      <c r="CA20">
        <f>U20*'body umiestnenia'!$E$24</f>
        <v>0</v>
      </c>
      <c r="CB20">
        <f>V20*'body umiestnenia'!$E$25</f>
        <v>0</v>
      </c>
      <c r="CC20">
        <f>W20*'body umiestnenia'!$E$26</f>
        <v>0</v>
      </c>
      <c r="CD20">
        <f>X20*'body umiestnenia'!$E$27</f>
        <v>0</v>
      </c>
      <c r="CE20">
        <f>Y20*'body umiestnenia'!$E$28</f>
        <v>0</v>
      </c>
      <c r="CF20">
        <f>Z20*'body umiestnenia'!$E$29</f>
        <v>0</v>
      </c>
      <c r="CG20">
        <f>AA20*'body umiestnenia'!$E$30</f>
        <v>0</v>
      </c>
      <c r="CH20">
        <f>AB20*'body umiestnenia'!$E$31</f>
        <v>0</v>
      </c>
      <c r="CI20">
        <f>AC20*'body umiestnenia'!$E$32</f>
        <v>0</v>
      </c>
      <c r="CJ20">
        <f>AD20*'body umiestnenia'!$E$33</f>
        <v>0</v>
      </c>
      <c r="CK20">
        <f>AE20*'body umiestnenia'!$E$34</f>
        <v>0</v>
      </c>
      <c r="CL20">
        <f>AF20*'body umiestnenia'!$E$35</f>
        <v>0</v>
      </c>
      <c r="CM20">
        <f>AG20*'body umiestnenia'!$E$36</f>
        <v>0</v>
      </c>
      <c r="CN20">
        <f>AH20*'body umiestnenia'!$E$37</f>
        <v>0</v>
      </c>
      <c r="CO20">
        <f>AI20*'body umiestnenia'!$F$22</f>
        <v>0</v>
      </c>
      <c r="CP20">
        <f>AJ20*'body umiestnenia'!$F$23</f>
        <v>0</v>
      </c>
      <c r="CQ20">
        <f>AK20*'body umiestnenia'!$F$24</f>
        <v>0</v>
      </c>
      <c r="CR20">
        <f>AL20*'body umiestnenia'!$F$25</f>
        <v>0</v>
      </c>
      <c r="CS20">
        <f>AM20*'body umiestnenia'!$F$26</f>
        <v>0</v>
      </c>
      <c r="CT20">
        <f>AN20*'body umiestnenia'!$F$27</f>
        <v>0</v>
      </c>
      <c r="CU20">
        <f>AO20*'body umiestnenia'!$F$28</f>
        <v>0</v>
      </c>
      <c r="CV20">
        <f>AP20*'body umiestnenia'!$F$29</f>
        <v>0</v>
      </c>
      <c r="CW20">
        <f>AQ20*'body umiestnenia'!$F$30</f>
        <v>0</v>
      </c>
      <c r="CX20">
        <f>AR20*'body umiestnenia'!$F$31</f>
        <v>0</v>
      </c>
      <c r="CY20">
        <f>AS20*'body umiestnenia'!$F$32</f>
        <v>0</v>
      </c>
      <c r="CZ20">
        <f>AT20*'body umiestnenia'!$F$33</f>
        <v>0</v>
      </c>
      <c r="DA20">
        <f>AU20*'body umiestnenia'!$G$22</f>
        <v>0</v>
      </c>
      <c r="DB20">
        <f>AV20*'body umiestnenia'!$G$23</f>
        <v>0</v>
      </c>
      <c r="DC20">
        <f>AW20*'body umiestnenia'!$G$24</f>
        <v>0</v>
      </c>
      <c r="DD20">
        <f>AX20*'body umiestnenia'!$G$25</f>
        <v>0</v>
      </c>
      <c r="DE20">
        <f>AY20*'body umiestnenia'!$G$26</f>
        <v>0</v>
      </c>
      <c r="DF20">
        <f>AZ20*'body umiestnenia'!$G$27</f>
        <v>0</v>
      </c>
      <c r="DG20">
        <f>BA20*'body umiestnenia'!$G$28</f>
        <v>0</v>
      </c>
      <c r="DH20">
        <f>BB20*'body umiestnenia'!$G$29</f>
        <v>0</v>
      </c>
      <c r="DI20">
        <f t="shared" si="1"/>
        <v>0</v>
      </c>
      <c r="DJ20">
        <f t="shared" si="2"/>
        <v>0</v>
      </c>
      <c r="DK20">
        <f t="shared" si="3"/>
        <v>0</v>
      </c>
      <c r="DL20">
        <f t="shared" si="4"/>
        <v>0</v>
      </c>
      <c r="DM20">
        <f t="shared" si="5"/>
        <v>0</v>
      </c>
    </row>
    <row r="21" spans="1:117" x14ac:dyDescent="0.3">
      <c r="A21" s="106" t="s">
        <v>18</v>
      </c>
      <c r="B21" s="5"/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  <c r="N21" s="6"/>
      <c r="O21" s="6"/>
      <c r="P21" s="5"/>
      <c r="Q21" s="5"/>
      <c r="R21" s="5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11"/>
      <c r="AV21" s="11"/>
      <c r="AW21" s="11"/>
      <c r="AX21" s="11"/>
      <c r="AY21" s="11"/>
      <c r="AZ21" s="11"/>
      <c r="BA21" s="11"/>
      <c r="BB21" s="11"/>
      <c r="BD21" s="1"/>
      <c r="BE21" s="1"/>
      <c r="BF21" s="1"/>
      <c r="BH21">
        <f>B21*'body umiestnenia'!$B$22</f>
        <v>0</v>
      </c>
      <c r="BI21">
        <f>C21*'body umiestnenia'!$B$23</f>
        <v>0</v>
      </c>
      <c r="BJ21">
        <f>D21*'body umiestnenia'!$B$24</f>
        <v>0</v>
      </c>
      <c r="BK21">
        <f>E21*'body umiestnenia'!$B$25</f>
        <v>0</v>
      </c>
      <c r="BL21">
        <f>F21*'body umiestnenia'!$B$26</f>
        <v>0</v>
      </c>
      <c r="BM21">
        <f>G21*'body umiestnenia'!$B$27</f>
        <v>0</v>
      </c>
      <c r="BN21">
        <f>H21*'body umiestnenia'!$B$28</f>
        <v>0</v>
      </c>
      <c r="BO21">
        <f>I21*'body umiestnenia'!$B$29</f>
        <v>0</v>
      </c>
      <c r="BP21">
        <f>J21*'body umiestnenia'!$C$22</f>
        <v>0</v>
      </c>
      <c r="BQ21">
        <f>K21*'body umiestnenia'!$C$23</f>
        <v>0</v>
      </c>
      <c r="BR21">
        <f>L21*'body umiestnenia'!$C$24</f>
        <v>0</v>
      </c>
      <c r="BS21">
        <f>M21*'body umiestnenia'!$C$25</f>
        <v>0</v>
      </c>
      <c r="BT21">
        <f>N21*'body umiestnenia'!$C$26</f>
        <v>0</v>
      </c>
      <c r="BU21">
        <f>O21*'body umiestnenia'!$C$27</f>
        <v>0</v>
      </c>
      <c r="BV21">
        <f>P21*'body umiestnenia'!$D$22</f>
        <v>0</v>
      </c>
      <c r="BW21">
        <f>Q21*'body umiestnenia'!$D$23</f>
        <v>0</v>
      </c>
      <c r="BX21">
        <f>R21*'body umiestnenia'!$D$24</f>
        <v>0</v>
      </c>
      <c r="BY21">
        <f>S21*'body umiestnenia'!$E$22</f>
        <v>0</v>
      </c>
      <c r="BZ21">
        <f>T21*'body umiestnenia'!$E$23</f>
        <v>0</v>
      </c>
      <c r="CA21">
        <f>U21*'body umiestnenia'!$E$24</f>
        <v>0</v>
      </c>
      <c r="CB21">
        <f>V21*'body umiestnenia'!$E$25</f>
        <v>0</v>
      </c>
      <c r="CC21">
        <f>W21*'body umiestnenia'!$E$26</f>
        <v>0</v>
      </c>
      <c r="CD21">
        <f>X21*'body umiestnenia'!$E$27</f>
        <v>0</v>
      </c>
      <c r="CE21">
        <f>Y21*'body umiestnenia'!$E$28</f>
        <v>0</v>
      </c>
      <c r="CF21">
        <f>Z21*'body umiestnenia'!$E$29</f>
        <v>0</v>
      </c>
      <c r="CG21">
        <f>AA21*'body umiestnenia'!$E$30</f>
        <v>0</v>
      </c>
      <c r="CH21">
        <f>AB21*'body umiestnenia'!$E$31</f>
        <v>0</v>
      </c>
      <c r="CI21">
        <f>AC21*'body umiestnenia'!$E$32</f>
        <v>0</v>
      </c>
      <c r="CJ21">
        <f>AD21*'body umiestnenia'!$E$33</f>
        <v>0</v>
      </c>
      <c r="CK21">
        <f>AE21*'body umiestnenia'!$E$34</f>
        <v>0</v>
      </c>
      <c r="CL21">
        <f>AF21*'body umiestnenia'!$E$35</f>
        <v>0</v>
      </c>
      <c r="CM21">
        <f>AG21*'body umiestnenia'!$E$36</f>
        <v>0</v>
      </c>
      <c r="CN21">
        <f>AH21*'body umiestnenia'!$E$37</f>
        <v>0</v>
      </c>
      <c r="CO21">
        <f>AI21*'body umiestnenia'!$F$22</f>
        <v>0</v>
      </c>
      <c r="CP21">
        <f>AJ21*'body umiestnenia'!$F$23</f>
        <v>0</v>
      </c>
      <c r="CQ21">
        <f>AK21*'body umiestnenia'!$F$24</f>
        <v>0</v>
      </c>
      <c r="CR21">
        <f>AL21*'body umiestnenia'!$F$25</f>
        <v>0</v>
      </c>
      <c r="CS21">
        <f>AM21*'body umiestnenia'!$F$26</f>
        <v>0</v>
      </c>
      <c r="CT21">
        <f>AN21*'body umiestnenia'!$F$27</f>
        <v>0</v>
      </c>
      <c r="CU21">
        <f>AO21*'body umiestnenia'!$F$28</f>
        <v>0</v>
      </c>
      <c r="CV21">
        <f>AP21*'body umiestnenia'!$F$29</f>
        <v>0</v>
      </c>
      <c r="CW21">
        <f>AQ21*'body umiestnenia'!$F$30</f>
        <v>0</v>
      </c>
      <c r="CX21">
        <f>AR21*'body umiestnenia'!$F$31</f>
        <v>0</v>
      </c>
      <c r="CY21">
        <f>AS21*'body umiestnenia'!$F$32</f>
        <v>0</v>
      </c>
      <c r="CZ21">
        <f>AT21*'body umiestnenia'!$F$33</f>
        <v>0</v>
      </c>
      <c r="DA21">
        <f>AU21*'body umiestnenia'!$G$22</f>
        <v>0</v>
      </c>
      <c r="DB21">
        <f>AV21*'body umiestnenia'!$G$23</f>
        <v>0</v>
      </c>
      <c r="DC21">
        <f>AW21*'body umiestnenia'!$G$24</f>
        <v>0</v>
      </c>
      <c r="DD21">
        <f>AX21*'body umiestnenia'!$G$25</f>
        <v>0</v>
      </c>
      <c r="DE21">
        <f>AY21*'body umiestnenia'!$G$26</f>
        <v>0</v>
      </c>
      <c r="DF21">
        <f>AZ21*'body umiestnenia'!$G$27</f>
        <v>0</v>
      </c>
      <c r="DG21">
        <f>BA21*'body umiestnenia'!$G$28</f>
        <v>0</v>
      </c>
      <c r="DH21">
        <f>BB21*'body umiestnenia'!$G$29</f>
        <v>0</v>
      </c>
      <c r="DI21">
        <f t="shared" si="1"/>
        <v>0</v>
      </c>
      <c r="DJ21">
        <f t="shared" si="2"/>
        <v>0</v>
      </c>
      <c r="DK21">
        <f t="shared" si="3"/>
        <v>0</v>
      </c>
      <c r="DL21">
        <f t="shared" si="4"/>
        <v>0</v>
      </c>
      <c r="DM21">
        <f t="shared" si="5"/>
        <v>0</v>
      </c>
    </row>
    <row r="22" spans="1:117" x14ac:dyDescent="0.3">
      <c r="A22" s="18" t="s">
        <v>19</v>
      </c>
      <c r="B22" s="5">
        <v>1</v>
      </c>
      <c r="C22" s="5"/>
      <c r="D22" s="5">
        <v>1</v>
      </c>
      <c r="E22" s="5">
        <v>3</v>
      </c>
      <c r="F22" s="5">
        <v>3</v>
      </c>
      <c r="G22" s="52"/>
      <c r="H22" s="5"/>
      <c r="I22" s="5">
        <v>1</v>
      </c>
      <c r="J22" s="6"/>
      <c r="K22" s="6"/>
      <c r="L22" s="6"/>
      <c r="M22" s="6"/>
      <c r="N22" s="6"/>
      <c r="O22" s="6"/>
      <c r="P22" s="5">
        <v>1</v>
      </c>
      <c r="Q22" s="5"/>
      <c r="R22" s="5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11"/>
      <c r="AV22" s="11"/>
      <c r="AW22" s="11"/>
      <c r="AX22" s="11"/>
      <c r="AY22" s="11"/>
      <c r="AZ22" s="11"/>
      <c r="BA22" s="11"/>
      <c r="BB22" s="11"/>
      <c r="BD22" s="1"/>
      <c r="BE22" s="1">
        <v>1</v>
      </c>
      <c r="BF22" s="1"/>
      <c r="BH22">
        <f>B22*'body umiestnenia'!$B$22</f>
        <v>10</v>
      </c>
      <c r="BI22">
        <f>C22*'body umiestnenia'!$B$23</f>
        <v>0</v>
      </c>
      <c r="BJ22">
        <f>D22*'body umiestnenia'!$B$24</f>
        <v>8</v>
      </c>
      <c r="BK22">
        <f>E22*'body umiestnenia'!$B$25</f>
        <v>18</v>
      </c>
      <c r="BL22">
        <f>F22*'body umiestnenia'!$B$26</f>
        <v>15</v>
      </c>
      <c r="BM22">
        <f>G22*'body umiestnenia'!$B$27</f>
        <v>0</v>
      </c>
      <c r="BN22">
        <f>H22*'body umiestnenia'!$B$28</f>
        <v>0</v>
      </c>
      <c r="BO22">
        <f>I22*'body umiestnenia'!$B$29</f>
        <v>2</v>
      </c>
      <c r="BP22">
        <f>J22*'body umiestnenia'!$C$22</f>
        <v>0</v>
      </c>
      <c r="BQ22">
        <f>K22*'body umiestnenia'!$C$23</f>
        <v>0</v>
      </c>
      <c r="BR22">
        <f>L22*'body umiestnenia'!$C$24</f>
        <v>0</v>
      </c>
      <c r="BS22">
        <f>M22*'body umiestnenia'!$C$25</f>
        <v>0</v>
      </c>
      <c r="BT22">
        <f>N22*'body umiestnenia'!$C$26</f>
        <v>0</v>
      </c>
      <c r="BU22">
        <f>O22*'body umiestnenia'!$C$27</f>
        <v>0</v>
      </c>
      <c r="BV22">
        <f>P22*'body umiestnenia'!$D$22</f>
        <v>5</v>
      </c>
      <c r="BW22">
        <f>Q22*'body umiestnenia'!$D$23</f>
        <v>0</v>
      </c>
      <c r="BX22">
        <f>R22*'body umiestnenia'!$D$24</f>
        <v>0</v>
      </c>
      <c r="BY22">
        <f>S22*'body umiestnenia'!$E$22</f>
        <v>0</v>
      </c>
      <c r="BZ22">
        <f>T22*'body umiestnenia'!$E$23</f>
        <v>0</v>
      </c>
      <c r="CA22">
        <f>U22*'body umiestnenia'!$E$24</f>
        <v>0</v>
      </c>
      <c r="CB22">
        <f>V22*'body umiestnenia'!$E$25</f>
        <v>0</v>
      </c>
      <c r="CC22">
        <f>W22*'body umiestnenia'!$E$26</f>
        <v>0</v>
      </c>
      <c r="CD22">
        <f>X22*'body umiestnenia'!$E$27</f>
        <v>0</v>
      </c>
      <c r="CE22">
        <f>Y22*'body umiestnenia'!$E$28</f>
        <v>0</v>
      </c>
      <c r="CF22">
        <f>Z22*'body umiestnenia'!$E$29</f>
        <v>0</v>
      </c>
      <c r="CG22">
        <f>AA22*'body umiestnenia'!$E$30</f>
        <v>0</v>
      </c>
      <c r="CH22">
        <f>AB22*'body umiestnenia'!$E$31</f>
        <v>0</v>
      </c>
      <c r="CI22">
        <f>AC22*'body umiestnenia'!$E$32</f>
        <v>0</v>
      </c>
      <c r="CJ22">
        <f>AD22*'body umiestnenia'!$E$33</f>
        <v>0</v>
      </c>
      <c r="CK22">
        <f>AE22*'body umiestnenia'!$E$34</f>
        <v>0</v>
      </c>
      <c r="CL22">
        <f>AF22*'body umiestnenia'!$E$35</f>
        <v>0</v>
      </c>
      <c r="CM22">
        <f>AG22*'body umiestnenia'!$E$36</f>
        <v>0</v>
      </c>
      <c r="CN22">
        <f>AH22*'body umiestnenia'!$E$37</f>
        <v>0</v>
      </c>
      <c r="CO22">
        <f>AI22*'body umiestnenia'!$F$22</f>
        <v>0</v>
      </c>
      <c r="CP22">
        <f>AJ22*'body umiestnenia'!$F$23</f>
        <v>0</v>
      </c>
      <c r="CQ22">
        <f>AK22*'body umiestnenia'!$F$24</f>
        <v>0</v>
      </c>
      <c r="CR22">
        <f>AL22*'body umiestnenia'!$F$25</f>
        <v>0</v>
      </c>
      <c r="CS22">
        <f>AM22*'body umiestnenia'!$F$26</f>
        <v>0</v>
      </c>
      <c r="CT22">
        <f>AN22*'body umiestnenia'!$F$27</f>
        <v>0</v>
      </c>
      <c r="CU22">
        <f>AO22*'body umiestnenia'!$F$28</f>
        <v>0</v>
      </c>
      <c r="CV22">
        <f>AP22*'body umiestnenia'!$F$29</f>
        <v>0</v>
      </c>
      <c r="CW22">
        <f>AQ22*'body umiestnenia'!$F$30</f>
        <v>0</v>
      </c>
      <c r="CX22">
        <f>AR22*'body umiestnenia'!$F$31</f>
        <v>0</v>
      </c>
      <c r="CY22">
        <f>AS22*'body umiestnenia'!$F$32</f>
        <v>0</v>
      </c>
      <c r="CZ22">
        <f>AT22*'body umiestnenia'!$F$33</f>
        <v>0</v>
      </c>
      <c r="DA22">
        <f>AU22*'body umiestnenia'!$G$22</f>
        <v>0</v>
      </c>
      <c r="DB22">
        <f>AV22*'body umiestnenia'!$G$23</f>
        <v>0</v>
      </c>
      <c r="DC22">
        <f>AW22*'body umiestnenia'!$G$24</f>
        <v>0</v>
      </c>
      <c r="DD22">
        <f>AX22*'body umiestnenia'!$G$25</f>
        <v>0</v>
      </c>
      <c r="DE22">
        <f>AY22*'body umiestnenia'!$G$26</f>
        <v>0</v>
      </c>
      <c r="DF22">
        <f>AZ22*'body umiestnenia'!$G$27</f>
        <v>0</v>
      </c>
      <c r="DG22">
        <f>BA22*'body umiestnenia'!$G$28</f>
        <v>0</v>
      </c>
      <c r="DH22">
        <f>BB22*'body umiestnenia'!$G$29</f>
        <v>0</v>
      </c>
      <c r="DI22">
        <f t="shared" si="1"/>
        <v>0</v>
      </c>
      <c r="DJ22">
        <f t="shared" si="2"/>
        <v>8</v>
      </c>
      <c r="DK22">
        <f t="shared" si="3"/>
        <v>0</v>
      </c>
      <c r="DL22">
        <f t="shared" si="4"/>
        <v>66</v>
      </c>
      <c r="DM22">
        <f t="shared" si="5"/>
        <v>0.81101007618579513</v>
      </c>
    </row>
    <row r="23" spans="1:117" x14ac:dyDescent="0.3">
      <c r="A23" s="106" t="s">
        <v>21</v>
      </c>
      <c r="B23" s="5"/>
      <c r="C23" s="5"/>
      <c r="D23" s="5"/>
      <c r="E23" s="5"/>
      <c r="F23" s="5"/>
      <c r="G23" s="5"/>
      <c r="H23" s="5"/>
      <c r="I23" s="5"/>
      <c r="J23" s="6"/>
      <c r="K23" s="6"/>
      <c r="L23" s="6"/>
      <c r="M23" s="6"/>
      <c r="N23" s="6"/>
      <c r="O23" s="6"/>
      <c r="P23" s="5"/>
      <c r="Q23" s="5"/>
      <c r="R23" s="5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11"/>
      <c r="AV23" s="11"/>
      <c r="AW23" s="11"/>
      <c r="AX23" s="11"/>
      <c r="AY23" s="11"/>
      <c r="AZ23" s="11"/>
      <c r="BA23" s="11"/>
      <c r="BB23" s="11"/>
      <c r="BD23" s="1"/>
      <c r="BE23" s="1"/>
      <c r="BF23" s="1"/>
      <c r="BH23">
        <f>B23*'body umiestnenia'!$B$22</f>
        <v>0</v>
      </c>
      <c r="BI23">
        <f>C23*'body umiestnenia'!$B$23</f>
        <v>0</v>
      </c>
      <c r="BJ23">
        <f>D23*'body umiestnenia'!$B$24</f>
        <v>0</v>
      </c>
      <c r="BK23">
        <f>E23*'body umiestnenia'!$B$25</f>
        <v>0</v>
      </c>
      <c r="BL23">
        <f>F23*'body umiestnenia'!$B$26</f>
        <v>0</v>
      </c>
      <c r="BM23">
        <f>G23*'body umiestnenia'!$B$27</f>
        <v>0</v>
      </c>
      <c r="BN23">
        <f>H23*'body umiestnenia'!$B$28</f>
        <v>0</v>
      </c>
      <c r="BO23">
        <f>I23*'body umiestnenia'!$B$29</f>
        <v>0</v>
      </c>
      <c r="BP23">
        <f>J23*'body umiestnenia'!$C$22</f>
        <v>0</v>
      </c>
      <c r="BQ23">
        <f>K23*'body umiestnenia'!$C$23</f>
        <v>0</v>
      </c>
      <c r="BR23">
        <f>L23*'body umiestnenia'!$C$24</f>
        <v>0</v>
      </c>
      <c r="BS23">
        <f>M23*'body umiestnenia'!$C$25</f>
        <v>0</v>
      </c>
      <c r="BT23">
        <f>N23*'body umiestnenia'!$C$26</f>
        <v>0</v>
      </c>
      <c r="BU23">
        <f>O23*'body umiestnenia'!$C$27</f>
        <v>0</v>
      </c>
      <c r="BV23">
        <f>P23*'body umiestnenia'!$D$22</f>
        <v>0</v>
      </c>
      <c r="BW23">
        <f>Q23*'body umiestnenia'!$D$23</f>
        <v>0</v>
      </c>
      <c r="BX23">
        <f>R23*'body umiestnenia'!$D$24</f>
        <v>0</v>
      </c>
      <c r="BY23">
        <f>S23*'body umiestnenia'!$E$22</f>
        <v>0</v>
      </c>
      <c r="BZ23">
        <f>T23*'body umiestnenia'!$E$23</f>
        <v>0</v>
      </c>
      <c r="CA23">
        <f>U23*'body umiestnenia'!$E$24</f>
        <v>0</v>
      </c>
      <c r="CB23">
        <f>V23*'body umiestnenia'!$E$25</f>
        <v>0</v>
      </c>
      <c r="CC23">
        <f>W23*'body umiestnenia'!$E$26</f>
        <v>0</v>
      </c>
      <c r="CD23">
        <f>X23*'body umiestnenia'!$E$27</f>
        <v>0</v>
      </c>
      <c r="CE23">
        <f>Y23*'body umiestnenia'!$E$28</f>
        <v>0</v>
      </c>
      <c r="CF23">
        <f>Z23*'body umiestnenia'!$E$29</f>
        <v>0</v>
      </c>
      <c r="CG23">
        <f>AA23*'body umiestnenia'!$E$30</f>
        <v>0</v>
      </c>
      <c r="CH23">
        <f>AB23*'body umiestnenia'!$E$31</f>
        <v>0</v>
      </c>
      <c r="CI23">
        <f>AC23*'body umiestnenia'!$E$32</f>
        <v>0</v>
      </c>
      <c r="CJ23">
        <f>AD23*'body umiestnenia'!$E$33</f>
        <v>0</v>
      </c>
      <c r="CK23">
        <f>AE23*'body umiestnenia'!$E$34</f>
        <v>0</v>
      </c>
      <c r="CL23">
        <f>AF23*'body umiestnenia'!$E$35</f>
        <v>0</v>
      </c>
      <c r="CM23">
        <f>AG23*'body umiestnenia'!$E$36</f>
        <v>0</v>
      </c>
      <c r="CN23">
        <f>AH23*'body umiestnenia'!$E$37</f>
        <v>0</v>
      </c>
      <c r="CO23">
        <f>AI23*'body umiestnenia'!$F$22</f>
        <v>0</v>
      </c>
      <c r="CP23">
        <f>AJ23*'body umiestnenia'!$F$23</f>
        <v>0</v>
      </c>
      <c r="CQ23">
        <f>AK23*'body umiestnenia'!$F$24</f>
        <v>0</v>
      </c>
      <c r="CR23">
        <f>AL23*'body umiestnenia'!$F$25</f>
        <v>0</v>
      </c>
      <c r="CS23">
        <f>AM23*'body umiestnenia'!$F$26</f>
        <v>0</v>
      </c>
      <c r="CT23">
        <f>AN23*'body umiestnenia'!$F$27</f>
        <v>0</v>
      </c>
      <c r="CU23">
        <f>AO23*'body umiestnenia'!$F$28</f>
        <v>0</v>
      </c>
      <c r="CV23">
        <f>AP23*'body umiestnenia'!$F$29</f>
        <v>0</v>
      </c>
      <c r="CW23">
        <f>AQ23*'body umiestnenia'!$F$30</f>
        <v>0</v>
      </c>
      <c r="CX23">
        <f>AR23*'body umiestnenia'!$F$31</f>
        <v>0</v>
      </c>
      <c r="CY23">
        <f>AS23*'body umiestnenia'!$F$32</f>
        <v>0</v>
      </c>
      <c r="CZ23">
        <f>AT23*'body umiestnenia'!$F$33</f>
        <v>0</v>
      </c>
      <c r="DA23">
        <f>AU23*'body umiestnenia'!$G$22</f>
        <v>0</v>
      </c>
      <c r="DB23">
        <f>AV23*'body umiestnenia'!$G$23</f>
        <v>0</v>
      </c>
      <c r="DC23">
        <f>AW23*'body umiestnenia'!$G$24</f>
        <v>0</v>
      </c>
      <c r="DD23">
        <f>AX23*'body umiestnenia'!$G$25</f>
        <v>0</v>
      </c>
      <c r="DE23">
        <f>AY23*'body umiestnenia'!$G$26</f>
        <v>0</v>
      </c>
      <c r="DF23">
        <f>AZ23*'body umiestnenia'!$G$27</f>
        <v>0</v>
      </c>
      <c r="DG23">
        <f>BA23*'body umiestnenia'!$G$28</f>
        <v>0</v>
      </c>
      <c r="DH23">
        <f>BB23*'body umiestnenia'!$G$29</f>
        <v>0</v>
      </c>
      <c r="DI23">
        <f t="shared" si="1"/>
        <v>0</v>
      </c>
      <c r="DJ23">
        <f t="shared" si="2"/>
        <v>0</v>
      </c>
      <c r="DK23">
        <f t="shared" si="3"/>
        <v>0</v>
      </c>
      <c r="DL23">
        <f t="shared" si="4"/>
        <v>0</v>
      </c>
      <c r="DM23">
        <f t="shared" si="5"/>
        <v>0</v>
      </c>
    </row>
    <row r="24" spans="1:117" x14ac:dyDescent="0.3">
      <c r="A24" s="128" t="s">
        <v>22</v>
      </c>
      <c r="B24" s="5">
        <v>1</v>
      </c>
      <c r="C24" s="5">
        <v>2</v>
      </c>
      <c r="D24" s="5">
        <v>1</v>
      </c>
      <c r="E24" s="5"/>
      <c r="F24" s="5"/>
      <c r="G24" s="5"/>
      <c r="H24" s="5"/>
      <c r="I24" s="5"/>
      <c r="J24" s="6"/>
      <c r="K24" s="6"/>
      <c r="L24" s="6"/>
      <c r="M24" s="6"/>
      <c r="N24" s="6"/>
      <c r="O24" s="6"/>
      <c r="P24" s="5">
        <v>1</v>
      </c>
      <c r="Q24" s="5"/>
      <c r="R24" s="5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1"/>
      <c r="AV24" s="11"/>
      <c r="AW24" s="11"/>
      <c r="AX24" s="11"/>
      <c r="AY24" s="11"/>
      <c r="AZ24" s="11"/>
      <c r="BA24" s="11"/>
      <c r="BB24" s="11"/>
      <c r="BD24" s="1">
        <v>3</v>
      </c>
      <c r="BE24" s="1"/>
      <c r="BF24" s="1">
        <v>3</v>
      </c>
      <c r="BH24">
        <f>B24*'body umiestnenia'!$B$22</f>
        <v>10</v>
      </c>
      <c r="BI24">
        <f>C24*'body umiestnenia'!$B$23</f>
        <v>18</v>
      </c>
      <c r="BJ24">
        <f>D24*'body umiestnenia'!$B$24</f>
        <v>8</v>
      </c>
      <c r="BK24">
        <f>E24*'body umiestnenia'!$B$25</f>
        <v>0</v>
      </c>
      <c r="BL24">
        <f>F24*'body umiestnenia'!$B$26</f>
        <v>0</v>
      </c>
      <c r="BM24">
        <f>G24*'body umiestnenia'!$B$27</f>
        <v>0</v>
      </c>
      <c r="BN24">
        <f>H24*'body umiestnenia'!$B$28</f>
        <v>0</v>
      </c>
      <c r="BO24">
        <f>I24*'body umiestnenia'!$B$29</f>
        <v>0</v>
      </c>
      <c r="BP24">
        <f>J24*'body umiestnenia'!$C$22</f>
        <v>0</v>
      </c>
      <c r="BQ24">
        <f>K24*'body umiestnenia'!$C$23</f>
        <v>0</v>
      </c>
      <c r="BR24">
        <f>L24*'body umiestnenia'!$C$24</f>
        <v>0</v>
      </c>
      <c r="BS24">
        <f>M24*'body umiestnenia'!$C$25</f>
        <v>0</v>
      </c>
      <c r="BT24">
        <f>N24*'body umiestnenia'!$C$26</f>
        <v>0</v>
      </c>
      <c r="BU24">
        <f>O24*'body umiestnenia'!$C$27</f>
        <v>0</v>
      </c>
      <c r="BV24">
        <f>P24*'body umiestnenia'!$D$22</f>
        <v>5</v>
      </c>
      <c r="BW24">
        <f>Q24*'body umiestnenia'!$D$23</f>
        <v>0</v>
      </c>
      <c r="BX24">
        <f>R24*'body umiestnenia'!$D$24</f>
        <v>0</v>
      </c>
      <c r="BY24">
        <f>S24*'body umiestnenia'!$E$22</f>
        <v>0</v>
      </c>
      <c r="BZ24">
        <f>T24*'body umiestnenia'!$E$23</f>
        <v>0</v>
      </c>
      <c r="CA24">
        <f>U24*'body umiestnenia'!$E$24</f>
        <v>0</v>
      </c>
      <c r="CB24">
        <f>V24*'body umiestnenia'!$E$25</f>
        <v>0</v>
      </c>
      <c r="CC24">
        <f>W24*'body umiestnenia'!$E$26</f>
        <v>0</v>
      </c>
      <c r="CD24">
        <f>X24*'body umiestnenia'!$E$27</f>
        <v>0</v>
      </c>
      <c r="CE24">
        <f>Y24*'body umiestnenia'!$E$28</f>
        <v>0</v>
      </c>
      <c r="CF24">
        <f>Z24*'body umiestnenia'!$E$29</f>
        <v>0</v>
      </c>
      <c r="CG24">
        <f>AA24*'body umiestnenia'!$E$30</f>
        <v>0</v>
      </c>
      <c r="CH24">
        <f>AB24*'body umiestnenia'!$E$31</f>
        <v>0</v>
      </c>
      <c r="CI24">
        <f>AC24*'body umiestnenia'!$E$32</f>
        <v>0</v>
      </c>
      <c r="CJ24">
        <f>AD24*'body umiestnenia'!$E$33</f>
        <v>0</v>
      </c>
      <c r="CK24">
        <f>AE24*'body umiestnenia'!$E$34</f>
        <v>0</v>
      </c>
      <c r="CL24">
        <f>AF24*'body umiestnenia'!$E$35</f>
        <v>0</v>
      </c>
      <c r="CM24">
        <f>AG24*'body umiestnenia'!$E$36</f>
        <v>0</v>
      </c>
      <c r="CN24">
        <f>AH24*'body umiestnenia'!$E$37</f>
        <v>0</v>
      </c>
      <c r="CO24">
        <f>AI24*'body umiestnenia'!$F$22</f>
        <v>0</v>
      </c>
      <c r="CP24">
        <f>AJ24*'body umiestnenia'!$F$23</f>
        <v>0</v>
      </c>
      <c r="CQ24">
        <f>AK24*'body umiestnenia'!$F$24</f>
        <v>0</v>
      </c>
      <c r="CR24">
        <f>AL24*'body umiestnenia'!$F$25</f>
        <v>0</v>
      </c>
      <c r="CS24">
        <f>AM24*'body umiestnenia'!$F$26</f>
        <v>0</v>
      </c>
      <c r="CT24">
        <f>AN24*'body umiestnenia'!$F$27</f>
        <v>0</v>
      </c>
      <c r="CU24">
        <f>AO24*'body umiestnenia'!$F$28</f>
        <v>0</v>
      </c>
      <c r="CV24">
        <f>AP24*'body umiestnenia'!$F$29</f>
        <v>0</v>
      </c>
      <c r="CW24">
        <f>AQ24*'body umiestnenia'!$F$30</f>
        <v>0</v>
      </c>
      <c r="CX24">
        <f>AR24*'body umiestnenia'!$F$31</f>
        <v>0</v>
      </c>
      <c r="CY24">
        <f>AS24*'body umiestnenia'!$F$32</f>
        <v>0</v>
      </c>
      <c r="CZ24">
        <f>AT24*'body umiestnenia'!$F$33</f>
        <v>0</v>
      </c>
      <c r="DA24">
        <f>AU24*'body umiestnenia'!$G$22</f>
        <v>0</v>
      </c>
      <c r="DB24">
        <f>AV24*'body umiestnenia'!$G$23</f>
        <v>0</v>
      </c>
      <c r="DC24">
        <f>AW24*'body umiestnenia'!$G$24</f>
        <v>0</v>
      </c>
      <c r="DD24">
        <f>AX24*'body umiestnenia'!$G$25</f>
        <v>0</v>
      </c>
      <c r="DE24">
        <f>AY24*'body umiestnenia'!$G$26</f>
        <v>0</v>
      </c>
      <c r="DF24">
        <f>AZ24*'body umiestnenia'!$G$27</f>
        <v>0</v>
      </c>
      <c r="DG24">
        <f>BA24*'body umiestnenia'!$G$28</f>
        <v>0</v>
      </c>
      <c r="DH24">
        <f>BB24*'body umiestnenia'!$G$29</f>
        <v>0</v>
      </c>
      <c r="DI24">
        <f t="shared" si="1"/>
        <v>24</v>
      </c>
      <c r="DJ24">
        <f t="shared" si="2"/>
        <v>0</v>
      </c>
      <c r="DK24">
        <f t="shared" si="3"/>
        <v>18</v>
      </c>
      <c r="DL24">
        <f t="shared" si="4"/>
        <v>83</v>
      </c>
      <c r="DM24">
        <f t="shared" si="5"/>
        <v>1.0199066109609241</v>
      </c>
    </row>
    <row r="25" spans="1:117" x14ac:dyDescent="0.3">
      <c r="A25" s="128" t="s">
        <v>23</v>
      </c>
      <c r="B25" s="5"/>
      <c r="C25" s="5"/>
      <c r="D25" s="5">
        <v>1</v>
      </c>
      <c r="E25" s="5"/>
      <c r="F25" s="5"/>
      <c r="G25" s="5"/>
      <c r="H25" s="5"/>
      <c r="I25" s="5"/>
      <c r="J25" s="6"/>
      <c r="K25" s="6"/>
      <c r="L25" s="6"/>
      <c r="M25" s="6"/>
      <c r="N25" s="6"/>
      <c r="O25" s="6"/>
      <c r="P25" s="5"/>
      <c r="Q25" s="5">
        <v>2</v>
      </c>
      <c r="R25" s="5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5"/>
      <c r="AJ25" s="5"/>
      <c r="AK25" s="5"/>
      <c r="AL25" s="5">
        <v>1</v>
      </c>
      <c r="AM25" s="5"/>
      <c r="AN25" s="5">
        <v>1</v>
      </c>
      <c r="AO25" s="5"/>
      <c r="AP25" s="5"/>
      <c r="AQ25" s="5"/>
      <c r="AR25" s="5"/>
      <c r="AS25" s="5"/>
      <c r="AT25" s="5"/>
      <c r="AU25" s="11"/>
      <c r="AV25" s="11"/>
      <c r="AW25" s="11"/>
      <c r="AX25" s="11"/>
      <c r="AY25" s="11"/>
      <c r="AZ25" s="11"/>
      <c r="BA25" s="11"/>
      <c r="BB25" s="11"/>
      <c r="BD25" s="1"/>
      <c r="BE25" s="1">
        <v>1</v>
      </c>
      <c r="BF25" s="1">
        <v>2</v>
      </c>
      <c r="BH25">
        <f>B25*'body umiestnenia'!$B$22</f>
        <v>0</v>
      </c>
      <c r="BI25">
        <f>C25*'body umiestnenia'!$B$23</f>
        <v>0</v>
      </c>
      <c r="BJ25">
        <f>D25*'body umiestnenia'!$B$24</f>
        <v>8</v>
      </c>
      <c r="BK25">
        <f>E25*'body umiestnenia'!$B$25</f>
        <v>0</v>
      </c>
      <c r="BL25">
        <f>F25*'body umiestnenia'!$B$26</f>
        <v>0</v>
      </c>
      <c r="BM25">
        <f>G25*'body umiestnenia'!$B$27</f>
        <v>0</v>
      </c>
      <c r="BN25">
        <f>H25*'body umiestnenia'!$B$28</f>
        <v>0</v>
      </c>
      <c r="BO25">
        <f>I25*'body umiestnenia'!$B$29</f>
        <v>0</v>
      </c>
      <c r="BP25">
        <f>J25*'body umiestnenia'!$C$22</f>
        <v>0</v>
      </c>
      <c r="BQ25">
        <f>K25*'body umiestnenia'!$C$23</f>
        <v>0</v>
      </c>
      <c r="BR25">
        <f>L25*'body umiestnenia'!$C$24</f>
        <v>0</v>
      </c>
      <c r="BS25">
        <f>M25*'body umiestnenia'!$C$25</f>
        <v>0</v>
      </c>
      <c r="BT25">
        <f>N25*'body umiestnenia'!$C$26</f>
        <v>0</v>
      </c>
      <c r="BU25">
        <f>O25*'body umiestnenia'!$C$27</f>
        <v>0</v>
      </c>
      <c r="BV25">
        <f>P25*'body umiestnenia'!$D$22</f>
        <v>0</v>
      </c>
      <c r="BW25">
        <f>Q25*'body umiestnenia'!$D$23</f>
        <v>8</v>
      </c>
      <c r="BX25">
        <f>R25*'body umiestnenia'!$D$24</f>
        <v>0</v>
      </c>
      <c r="BY25">
        <f>S25*'body umiestnenia'!$E$22</f>
        <v>0</v>
      </c>
      <c r="BZ25">
        <f>T25*'body umiestnenia'!$E$23</f>
        <v>0</v>
      </c>
      <c r="CA25">
        <f>U25*'body umiestnenia'!$E$24</f>
        <v>0</v>
      </c>
      <c r="CB25">
        <f>V25*'body umiestnenia'!$E$25</f>
        <v>0</v>
      </c>
      <c r="CC25">
        <f>W25*'body umiestnenia'!$E$26</f>
        <v>0</v>
      </c>
      <c r="CD25">
        <f>X25*'body umiestnenia'!$E$27</f>
        <v>0</v>
      </c>
      <c r="CE25">
        <f>Y25*'body umiestnenia'!$E$28</f>
        <v>0</v>
      </c>
      <c r="CF25">
        <f>Z25*'body umiestnenia'!$E$29</f>
        <v>0</v>
      </c>
      <c r="CG25">
        <f>AA25*'body umiestnenia'!$E$30</f>
        <v>0</v>
      </c>
      <c r="CH25">
        <f>AB25*'body umiestnenia'!$E$31</f>
        <v>0</v>
      </c>
      <c r="CI25">
        <f>AC25*'body umiestnenia'!$E$32</f>
        <v>0</v>
      </c>
      <c r="CJ25">
        <f>AD25*'body umiestnenia'!$E$33</f>
        <v>0</v>
      </c>
      <c r="CK25">
        <f>AE25*'body umiestnenia'!$E$34</f>
        <v>0</v>
      </c>
      <c r="CL25">
        <f>AF25*'body umiestnenia'!$E$35</f>
        <v>0</v>
      </c>
      <c r="CM25">
        <f>AG25*'body umiestnenia'!$E$36</f>
        <v>0</v>
      </c>
      <c r="CN25">
        <f>AH25*'body umiestnenia'!$E$37</f>
        <v>0</v>
      </c>
      <c r="CO25">
        <f>AI25*'body umiestnenia'!$F$22</f>
        <v>0</v>
      </c>
      <c r="CP25">
        <f>AJ25*'body umiestnenia'!$F$23</f>
        <v>0</v>
      </c>
      <c r="CQ25">
        <f>AK25*'body umiestnenia'!$F$24</f>
        <v>0</v>
      </c>
      <c r="CR25">
        <f>AL25*'body umiestnenia'!$F$25</f>
        <v>10</v>
      </c>
      <c r="CS25">
        <f>AM25*'body umiestnenia'!$F$26</f>
        <v>0</v>
      </c>
      <c r="CT25">
        <f>AN25*'body umiestnenia'!$F$27</f>
        <v>8</v>
      </c>
      <c r="CU25">
        <f>AO25*'body umiestnenia'!$F$28</f>
        <v>0</v>
      </c>
      <c r="CV25">
        <f>AP25*'body umiestnenia'!$F$29</f>
        <v>0</v>
      </c>
      <c r="CW25">
        <f>AQ25*'body umiestnenia'!$F$30</f>
        <v>0</v>
      </c>
      <c r="CX25">
        <f>AR25*'body umiestnenia'!$F$31</f>
        <v>0</v>
      </c>
      <c r="CY25">
        <f>AS25*'body umiestnenia'!$F$32</f>
        <v>0</v>
      </c>
      <c r="CZ25">
        <f>AT25*'body umiestnenia'!$F$33</f>
        <v>0</v>
      </c>
      <c r="DA25">
        <f>AU25*'body umiestnenia'!$G$22</f>
        <v>0</v>
      </c>
      <c r="DB25">
        <f>AV25*'body umiestnenia'!$G$23</f>
        <v>0</v>
      </c>
      <c r="DC25">
        <f>AW25*'body umiestnenia'!$G$24</f>
        <v>0</v>
      </c>
      <c r="DD25">
        <f>AX25*'body umiestnenia'!$G$25</f>
        <v>0</v>
      </c>
      <c r="DE25">
        <f>AY25*'body umiestnenia'!$G$26</f>
        <v>0</v>
      </c>
      <c r="DF25">
        <f>AZ25*'body umiestnenia'!$G$27</f>
        <v>0</v>
      </c>
      <c r="DG25">
        <f>BA25*'body umiestnenia'!$G$28</f>
        <v>0</v>
      </c>
      <c r="DH25">
        <f>BB25*'body umiestnenia'!$G$29</f>
        <v>0</v>
      </c>
      <c r="DI25">
        <f t="shared" si="1"/>
        <v>0</v>
      </c>
      <c r="DJ25">
        <f t="shared" si="2"/>
        <v>8</v>
      </c>
      <c r="DK25">
        <f t="shared" si="3"/>
        <v>12</v>
      </c>
      <c r="DL25">
        <f t="shared" si="4"/>
        <v>54</v>
      </c>
      <c r="DM25">
        <f t="shared" si="5"/>
        <v>0.66355369869746872</v>
      </c>
    </row>
    <row r="26" spans="1:117" x14ac:dyDescent="0.3">
      <c r="A26" s="40" t="s">
        <v>24</v>
      </c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5"/>
      <c r="Q26" s="5"/>
      <c r="R26" s="5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1"/>
      <c r="AV26" s="11"/>
      <c r="AW26" s="11"/>
      <c r="AX26" s="11"/>
      <c r="AY26" s="11"/>
      <c r="AZ26" s="11"/>
      <c r="BA26" s="11"/>
      <c r="BB26" s="11"/>
      <c r="BD26" s="1"/>
      <c r="BE26" s="1"/>
      <c r="BF26" s="1"/>
      <c r="BH26">
        <f>B26*'body umiestnenia'!$B$22</f>
        <v>0</v>
      </c>
      <c r="BI26">
        <f>C26*'body umiestnenia'!$B$23</f>
        <v>0</v>
      </c>
      <c r="BJ26">
        <f>D26*'body umiestnenia'!$B$24</f>
        <v>0</v>
      </c>
      <c r="BK26">
        <f>E26*'body umiestnenia'!$B$25</f>
        <v>0</v>
      </c>
      <c r="BL26">
        <f>F26*'body umiestnenia'!$B$26</f>
        <v>0</v>
      </c>
      <c r="BM26">
        <f>G26*'body umiestnenia'!$B$27</f>
        <v>0</v>
      </c>
      <c r="BN26">
        <f>H26*'body umiestnenia'!$B$28</f>
        <v>0</v>
      </c>
      <c r="BO26">
        <f>I26*'body umiestnenia'!$B$29</f>
        <v>0</v>
      </c>
      <c r="BP26">
        <f>J26*'body umiestnenia'!$C$22</f>
        <v>0</v>
      </c>
      <c r="BQ26">
        <f>K26*'body umiestnenia'!$C$23</f>
        <v>0</v>
      </c>
      <c r="BR26">
        <f>L26*'body umiestnenia'!$C$24</f>
        <v>0</v>
      </c>
      <c r="BS26">
        <f>M26*'body umiestnenia'!$C$25</f>
        <v>0</v>
      </c>
      <c r="BT26">
        <f>N26*'body umiestnenia'!$C$26</f>
        <v>0</v>
      </c>
      <c r="BU26">
        <f>O26*'body umiestnenia'!$C$27</f>
        <v>0</v>
      </c>
      <c r="BV26">
        <f>P26*'body umiestnenia'!$D$22</f>
        <v>0</v>
      </c>
      <c r="BW26">
        <f>Q26*'body umiestnenia'!$D$23</f>
        <v>0</v>
      </c>
      <c r="BX26">
        <f>R26*'body umiestnenia'!$D$24</f>
        <v>0</v>
      </c>
      <c r="BY26">
        <f>S26*'body umiestnenia'!$E$22</f>
        <v>0</v>
      </c>
      <c r="BZ26">
        <f>T26*'body umiestnenia'!$E$23</f>
        <v>0</v>
      </c>
      <c r="CA26">
        <f>U26*'body umiestnenia'!$E$24</f>
        <v>0</v>
      </c>
      <c r="CB26">
        <f>V26*'body umiestnenia'!$E$25</f>
        <v>0</v>
      </c>
      <c r="CC26">
        <f>W26*'body umiestnenia'!$E$26</f>
        <v>0</v>
      </c>
      <c r="CD26">
        <f>X26*'body umiestnenia'!$E$27</f>
        <v>0</v>
      </c>
      <c r="CE26">
        <f>Y26*'body umiestnenia'!$E$28</f>
        <v>0</v>
      </c>
      <c r="CF26">
        <f>Z26*'body umiestnenia'!$E$29</f>
        <v>0</v>
      </c>
      <c r="CG26">
        <f>AA26*'body umiestnenia'!$E$30</f>
        <v>0</v>
      </c>
      <c r="CH26">
        <f>AB26*'body umiestnenia'!$E$31</f>
        <v>0</v>
      </c>
      <c r="CI26">
        <f>AC26*'body umiestnenia'!$E$32</f>
        <v>0</v>
      </c>
      <c r="CJ26">
        <f>AD26*'body umiestnenia'!$E$33</f>
        <v>0</v>
      </c>
      <c r="CK26">
        <f>AE26*'body umiestnenia'!$E$34</f>
        <v>0</v>
      </c>
      <c r="CL26">
        <f>AF26*'body umiestnenia'!$E$35</f>
        <v>0</v>
      </c>
      <c r="CM26">
        <f>AG26*'body umiestnenia'!$E$36</f>
        <v>0</v>
      </c>
      <c r="CN26">
        <f>AH26*'body umiestnenia'!$E$37</f>
        <v>0</v>
      </c>
      <c r="CO26">
        <f>AI26*'body umiestnenia'!$F$22</f>
        <v>0</v>
      </c>
      <c r="CP26">
        <f>AJ26*'body umiestnenia'!$F$23</f>
        <v>0</v>
      </c>
      <c r="CQ26">
        <f>AK26*'body umiestnenia'!$F$24</f>
        <v>0</v>
      </c>
      <c r="CR26">
        <f>AL26*'body umiestnenia'!$F$25</f>
        <v>0</v>
      </c>
      <c r="CS26">
        <f>AM26*'body umiestnenia'!$F$26</f>
        <v>0</v>
      </c>
      <c r="CT26">
        <f>AN26*'body umiestnenia'!$F$27</f>
        <v>0</v>
      </c>
      <c r="CU26">
        <f>AO26*'body umiestnenia'!$F$28</f>
        <v>0</v>
      </c>
      <c r="CV26">
        <f>AP26*'body umiestnenia'!$F$29</f>
        <v>0</v>
      </c>
      <c r="CW26">
        <f>AQ26*'body umiestnenia'!$F$30</f>
        <v>0</v>
      </c>
      <c r="CX26">
        <f>AR26*'body umiestnenia'!$F$31</f>
        <v>0</v>
      </c>
      <c r="CY26">
        <f>AS26*'body umiestnenia'!$F$32</f>
        <v>0</v>
      </c>
      <c r="CZ26">
        <f>AT26*'body umiestnenia'!$F$33</f>
        <v>0</v>
      </c>
      <c r="DA26">
        <f>AU26*'body umiestnenia'!$G$22</f>
        <v>0</v>
      </c>
      <c r="DB26">
        <f>AV26*'body umiestnenia'!$G$23</f>
        <v>0</v>
      </c>
      <c r="DC26">
        <f>AW26*'body umiestnenia'!$G$24</f>
        <v>0</v>
      </c>
      <c r="DD26">
        <f>AX26*'body umiestnenia'!$G$25</f>
        <v>0</v>
      </c>
      <c r="DE26">
        <f>AY26*'body umiestnenia'!$G$26</f>
        <v>0</v>
      </c>
      <c r="DF26">
        <f>AZ26*'body umiestnenia'!$G$27</f>
        <v>0</v>
      </c>
      <c r="DG26">
        <f>BA26*'body umiestnenia'!$G$28</f>
        <v>0</v>
      </c>
      <c r="DH26">
        <f>BB26*'body umiestnenia'!$G$29</f>
        <v>0</v>
      </c>
      <c r="DI26">
        <f t="shared" si="1"/>
        <v>0</v>
      </c>
      <c r="DJ26">
        <f t="shared" si="2"/>
        <v>0</v>
      </c>
      <c r="DK26">
        <f t="shared" si="3"/>
        <v>0</v>
      </c>
      <c r="DL26">
        <f t="shared" si="4"/>
        <v>0</v>
      </c>
      <c r="DM26">
        <f t="shared" si="5"/>
        <v>0</v>
      </c>
    </row>
    <row r="27" spans="1:117" x14ac:dyDescent="0.3">
      <c r="A27" s="128" t="s">
        <v>26</v>
      </c>
      <c r="B27" s="5"/>
      <c r="C27" s="5"/>
      <c r="D27" s="5"/>
      <c r="E27" s="5">
        <v>1</v>
      </c>
      <c r="F27" s="5">
        <v>1</v>
      </c>
      <c r="G27" s="5"/>
      <c r="H27" s="5">
        <v>2</v>
      </c>
      <c r="I27" s="5"/>
      <c r="J27" s="6"/>
      <c r="K27" s="6"/>
      <c r="L27" s="6"/>
      <c r="M27" s="6"/>
      <c r="N27" s="6"/>
      <c r="O27" s="6"/>
      <c r="P27" s="5"/>
      <c r="Q27" s="5"/>
      <c r="R27" s="5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1"/>
      <c r="AV27" s="11"/>
      <c r="AW27" s="11"/>
      <c r="AX27" s="11"/>
      <c r="AY27" s="11"/>
      <c r="AZ27" s="11"/>
      <c r="BA27" s="11"/>
      <c r="BB27" s="11"/>
      <c r="BD27" s="1"/>
      <c r="BE27" s="1"/>
      <c r="BF27" s="1"/>
      <c r="BH27">
        <f>B27*'body umiestnenia'!$B$22</f>
        <v>0</v>
      </c>
      <c r="BI27">
        <f>C27*'body umiestnenia'!$B$23</f>
        <v>0</v>
      </c>
      <c r="BJ27">
        <f>D27*'body umiestnenia'!$B$24</f>
        <v>0</v>
      </c>
      <c r="BK27">
        <f>E27*'body umiestnenia'!$B$25</f>
        <v>6</v>
      </c>
      <c r="BL27">
        <f>F27*'body umiestnenia'!$B$26</f>
        <v>5</v>
      </c>
      <c r="BM27">
        <f>G27*'body umiestnenia'!$B$27</f>
        <v>0</v>
      </c>
      <c r="BN27">
        <f>H27*'body umiestnenia'!$B$28</f>
        <v>6</v>
      </c>
      <c r="BO27">
        <f>I27*'body umiestnenia'!$B$29</f>
        <v>0</v>
      </c>
      <c r="BP27">
        <f>J27*'body umiestnenia'!$C$22</f>
        <v>0</v>
      </c>
      <c r="BQ27">
        <f>K27*'body umiestnenia'!$C$23</f>
        <v>0</v>
      </c>
      <c r="BR27">
        <f>L27*'body umiestnenia'!$C$24</f>
        <v>0</v>
      </c>
      <c r="BS27">
        <f>M27*'body umiestnenia'!$C$25</f>
        <v>0</v>
      </c>
      <c r="BT27">
        <f>N27*'body umiestnenia'!$C$26</f>
        <v>0</v>
      </c>
      <c r="BU27">
        <f>O27*'body umiestnenia'!$C$27</f>
        <v>0</v>
      </c>
      <c r="BV27">
        <f>P27*'body umiestnenia'!$D$22</f>
        <v>0</v>
      </c>
      <c r="BW27">
        <f>Q27*'body umiestnenia'!$D$23</f>
        <v>0</v>
      </c>
      <c r="BX27">
        <f>R27*'body umiestnenia'!$D$24</f>
        <v>0</v>
      </c>
      <c r="BY27">
        <f>S27*'body umiestnenia'!$E$22</f>
        <v>0</v>
      </c>
      <c r="BZ27">
        <f>T27*'body umiestnenia'!$E$23</f>
        <v>0</v>
      </c>
      <c r="CA27">
        <f>U27*'body umiestnenia'!$E$24</f>
        <v>0</v>
      </c>
      <c r="CB27">
        <f>V27*'body umiestnenia'!$E$25</f>
        <v>0</v>
      </c>
      <c r="CC27">
        <f>W27*'body umiestnenia'!$E$26</f>
        <v>0</v>
      </c>
      <c r="CD27">
        <f>X27*'body umiestnenia'!$E$27</f>
        <v>0</v>
      </c>
      <c r="CE27">
        <f>Y27*'body umiestnenia'!$E$28</f>
        <v>0</v>
      </c>
      <c r="CF27">
        <f>Z27*'body umiestnenia'!$E$29</f>
        <v>0</v>
      </c>
      <c r="CG27">
        <f>AA27*'body umiestnenia'!$E$30</f>
        <v>0</v>
      </c>
      <c r="CH27">
        <f>AB27*'body umiestnenia'!$E$31</f>
        <v>0</v>
      </c>
      <c r="CI27">
        <f>AC27*'body umiestnenia'!$E$32</f>
        <v>0</v>
      </c>
      <c r="CJ27">
        <f>AD27*'body umiestnenia'!$E$33</f>
        <v>0</v>
      </c>
      <c r="CK27">
        <f>AE27*'body umiestnenia'!$E$34</f>
        <v>0</v>
      </c>
      <c r="CL27">
        <f>AF27*'body umiestnenia'!$E$35</f>
        <v>0</v>
      </c>
      <c r="CM27">
        <f>AG27*'body umiestnenia'!$E$36</f>
        <v>0</v>
      </c>
      <c r="CN27">
        <f>AH27*'body umiestnenia'!$E$37</f>
        <v>0</v>
      </c>
      <c r="CO27">
        <f>AI27*'body umiestnenia'!$F$22</f>
        <v>0</v>
      </c>
      <c r="CP27">
        <f>AJ27*'body umiestnenia'!$F$23</f>
        <v>0</v>
      </c>
      <c r="CQ27">
        <f>AK27*'body umiestnenia'!$F$24</f>
        <v>0</v>
      </c>
      <c r="CR27">
        <f>AL27*'body umiestnenia'!$F$25</f>
        <v>0</v>
      </c>
      <c r="CS27">
        <f>AM27*'body umiestnenia'!$F$26</f>
        <v>0</v>
      </c>
      <c r="CT27">
        <f>AN27*'body umiestnenia'!$F$27</f>
        <v>0</v>
      </c>
      <c r="CU27">
        <f>AO27*'body umiestnenia'!$F$28</f>
        <v>0</v>
      </c>
      <c r="CV27">
        <f>AP27*'body umiestnenia'!$F$29</f>
        <v>0</v>
      </c>
      <c r="CW27">
        <f>AQ27*'body umiestnenia'!$F$30</f>
        <v>0</v>
      </c>
      <c r="CX27">
        <f>AR27*'body umiestnenia'!$F$31</f>
        <v>0</v>
      </c>
      <c r="CY27">
        <f>AS27*'body umiestnenia'!$F$32</f>
        <v>0</v>
      </c>
      <c r="CZ27">
        <f>AT27*'body umiestnenia'!$F$33</f>
        <v>0</v>
      </c>
      <c r="DA27">
        <f>AU27*'body umiestnenia'!$G$22</f>
        <v>0</v>
      </c>
      <c r="DB27">
        <f>AV27*'body umiestnenia'!$G$23</f>
        <v>0</v>
      </c>
      <c r="DC27">
        <f>AW27*'body umiestnenia'!$G$24</f>
        <v>0</v>
      </c>
      <c r="DD27">
        <f>AX27*'body umiestnenia'!$G$25</f>
        <v>0</v>
      </c>
      <c r="DE27">
        <f>AY27*'body umiestnenia'!$G$26</f>
        <v>0</v>
      </c>
      <c r="DF27">
        <f>AZ27*'body umiestnenia'!$G$27</f>
        <v>0</v>
      </c>
      <c r="DG27">
        <f>BA27*'body umiestnenia'!$G$28</f>
        <v>0</v>
      </c>
      <c r="DH27">
        <f>BB27*'body umiestnenia'!$G$29</f>
        <v>0</v>
      </c>
      <c r="DI27">
        <f t="shared" si="1"/>
        <v>0</v>
      </c>
      <c r="DJ27">
        <f t="shared" si="2"/>
        <v>0</v>
      </c>
      <c r="DK27">
        <f t="shared" si="3"/>
        <v>0</v>
      </c>
      <c r="DL27">
        <f t="shared" si="4"/>
        <v>17</v>
      </c>
      <c r="DM27">
        <f t="shared" si="5"/>
        <v>0.20889653477512904</v>
      </c>
    </row>
    <row r="28" spans="1:117" x14ac:dyDescent="0.3">
      <c r="A28" s="128" t="s">
        <v>28</v>
      </c>
      <c r="B28" s="5">
        <v>4</v>
      </c>
      <c r="C28" s="5">
        <v>3</v>
      </c>
      <c r="D28" s="5">
        <v>6</v>
      </c>
      <c r="E28" s="5">
        <v>7</v>
      </c>
      <c r="F28" s="5">
        <v>8</v>
      </c>
      <c r="G28" s="5">
        <v>7</v>
      </c>
      <c r="H28" s="5">
        <v>1</v>
      </c>
      <c r="I28" s="5">
        <v>1</v>
      </c>
      <c r="J28" s="6">
        <v>1</v>
      </c>
      <c r="K28" s="6">
        <v>2</v>
      </c>
      <c r="L28" s="6">
        <v>1</v>
      </c>
      <c r="M28" s="6">
        <v>1</v>
      </c>
      <c r="N28" s="6">
        <v>1</v>
      </c>
      <c r="O28" s="6"/>
      <c r="P28" s="5">
        <v>4</v>
      </c>
      <c r="Q28" s="5">
        <v>8</v>
      </c>
      <c r="R28" s="5">
        <v>3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5"/>
      <c r="AJ28" s="5"/>
      <c r="AK28" s="5">
        <v>1</v>
      </c>
      <c r="AL28" s="5"/>
      <c r="AM28" s="5"/>
      <c r="AN28" s="5"/>
      <c r="AO28" s="5"/>
      <c r="AP28" s="5"/>
      <c r="AQ28" s="5"/>
      <c r="AR28" s="5"/>
      <c r="AS28" s="5"/>
      <c r="AT28" s="5"/>
      <c r="AU28" s="11"/>
      <c r="AV28" s="11"/>
      <c r="AW28" s="11"/>
      <c r="AX28" s="11"/>
      <c r="AY28" s="11"/>
      <c r="AZ28" s="11"/>
      <c r="BA28" s="11"/>
      <c r="BB28" s="11"/>
      <c r="BD28" s="1">
        <v>5</v>
      </c>
      <c r="BE28" s="1">
        <v>2</v>
      </c>
      <c r="BF28" s="1">
        <v>13</v>
      </c>
      <c r="BH28">
        <f>B28*'body umiestnenia'!$B$22</f>
        <v>40</v>
      </c>
      <c r="BI28">
        <f>C28*'body umiestnenia'!$B$23</f>
        <v>27</v>
      </c>
      <c r="BJ28">
        <f>D28*'body umiestnenia'!$B$24</f>
        <v>48</v>
      </c>
      <c r="BK28">
        <f>E28*'body umiestnenia'!$B$25</f>
        <v>42</v>
      </c>
      <c r="BL28">
        <f>F28*'body umiestnenia'!$B$26</f>
        <v>40</v>
      </c>
      <c r="BM28">
        <f>G28*'body umiestnenia'!$B$27</f>
        <v>28</v>
      </c>
      <c r="BN28">
        <f>H28*'body umiestnenia'!$B$28</f>
        <v>3</v>
      </c>
      <c r="BO28">
        <f>I28*'body umiestnenia'!$B$29</f>
        <v>2</v>
      </c>
      <c r="BP28">
        <f>J28*'body umiestnenia'!$C$22</f>
        <v>6</v>
      </c>
      <c r="BQ28">
        <f>K28*'body umiestnenia'!$C$23</f>
        <v>10</v>
      </c>
      <c r="BR28">
        <f>L28*'body umiestnenia'!$C$24</f>
        <v>4</v>
      </c>
      <c r="BS28">
        <f>M28*'body umiestnenia'!$C$25</f>
        <v>3.5</v>
      </c>
      <c r="BT28">
        <f>N28*'body umiestnenia'!$C$26</f>
        <v>3</v>
      </c>
      <c r="BU28">
        <f>O28*'body umiestnenia'!$C$27</f>
        <v>0</v>
      </c>
      <c r="BV28">
        <f>P28*'body umiestnenia'!$D$22</f>
        <v>20</v>
      </c>
      <c r="BW28">
        <f>Q28*'body umiestnenia'!$D$23</f>
        <v>32</v>
      </c>
      <c r="BX28">
        <f>R28*'body umiestnenia'!$D$24</f>
        <v>9</v>
      </c>
      <c r="BY28">
        <f>S28*'body umiestnenia'!$E$22</f>
        <v>0</v>
      </c>
      <c r="BZ28">
        <f>T28*'body umiestnenia'!$E$23</f>
        <v>0</v>
      </c>
      <c r="CA28">
        <f>U28*'body umiestnenia'!$E$24</f>
        <v>0</v>
      </c>
      <c r="CB28">
        <f>V28*'body umiestnenia'!$E$25</f>
        <v>0</v>
      </c>
      <c r="CC28">
        <f>W28*'body umiestnenia'!$E$26</f>
        <v>0</v>
      </c>
      <c r="CD28">
        <f>X28*'body umiestnenia'!$E$27</f>
        <v>0</v>
      </c>
      <c r="CE28">
        <f>Y28*'body umiestnenia'!$E$28</f>
        <v>0</v>
      </c>
      <c r="CF28">
        <f>Z28*'body umiestnenia'!$E$29</f>
        <v>0</v>
      </c>
      <c r="CG28">
        <f>AA28*'body umiestnenia'!$E$30</f>
        <v>0</v>
      </c>
      <c r="CH28">
        <f>AB28*'body umiestnenia'!$E$31</f>
        <v>0</v>
      </c>
      <c r="CI28">
        <f>AC28*'body umiestnenia'!$E$32</f>
        <v>0</v>
      </c>
      <c r="CJ28">
        <f>AD28*'body umiestnenia'!$E$33</f>
        <v>0</v>
      </c>
      <c r="CK28">
        <f>AE28*'body umiestnenia'!$E$34</f>
        <v>0</v>
      </c>
      <c r="CL28">
        <f>AF28*'body umiestnenia'!$E$35</f>
        <v>0</v>
      </c>
      <c r="CM28">
        <f>AG28*'body umiestnenia'!$E$36</f>
        <v>0</v>
      </c>
      <c r="CN28">
        <f>AH28*'body umiestnenia'!$E$37</f>
        <v>0</v>
      </c>
      <c r="CO28">
        <f>AI28*'body umiestnenia'!$F$22</f>
        <v>0</v>
      </c>
      <c r="CP28">
        <f>AJ28*'body umiestnenia'!$F$23</f>
        <v>0</v>
      </c>
      <c r="CQ28">
        <f>AK28*'body umiestnenia'!$F$24</f>
        <v>13</v>
      </c>
      <c r="CR28">
        <f>AL28*'body umiestnenia'!$F$25</f>
        <v>0</v>
      </c>
      <c r="CS28">
        <f>AM28*'body umiestnenia'!$F$26</f>
        <v>0</v>
      </c>
      <c r="CT28">
        <f>AN28*'body umiestnenia'!$F$27</f>
        <v>0</v>
      </c>
      <c r="CU28">
        <f>AO28*'body umiestnenia'!$F$28</f>
        <v>0</v>
      </c>
      <c r="CV28">
        <f>AP28*'body umiestnenia'!$F$29</f>
        <v>0</v>
      </c>
      <c r="CW28">
        <f>AQ28*'body umiestnenia'!$F$30</f>
        <v>0</v>
      </c>
      <c r="CX28">
        <f>AR28*'body umiestnenia'!$F$31</f>
        <v>0</v>
      </c>
      <c r="CY28">
        <f>AS28*'body umiestnenia'!$F$32</f>
        <v>0</v>
      </c>
      <c r="CZ28">
        <f>AT28*'body umiestnenia'!$F$33</f>
        <v>0</v>
      </c>
      <c r="DA28">
        <f>AU28*'body umiestnenia'!$G$22</f>
        <v>0</v>
      </c>
      <c r="DB28">
        <f>AV28*'body umiestnenia'!$G$23</f>
        <v>0</v>
      </c>
      <c r="DC28">
        <f>AW28*'body umiestnenia'!$G$24</f>
        <v>0</v>
      </c>
      <c r="DD28">
        <f>AX28*'body umiestnenia'!$G$25</f>
        <v>0</v>
      </c>
      <c r="DE28">
        <f>AY28*'body umiestnenia'!$G$26</f>
        <v>0</v>
      </c>
      <c r="DF28">
        <f>AZ28*'body umiestnenia'!$G$27</f>
        <v>0</v>
      </c>
      <c r="DG28">
        <f>BA28*'body umiestnenia'!$G$28</f>
        <v>0</v>
      </c>
      <c r="DH28">
        <f>BB28*'body umiestnenia'!$G$29</f>
        <v>0</v>
      </c>
      <c r="DI28">
        <f t="shared" si="1"/>
        <v>40</v>
      </c>
      <c r="DJ28">
        <f t="shared" si="2"/>
        <v>16</v>
      </c>
      <c r="DK28">
        <f t="shared" si="3"/>
        <v>78</v>
      </c>
      <c r="DL28">
        <f t="shared" si="4"/>
        <v>464.5</v>
      </c>
      <c r="DM28">
        <f t="shared" si="5"/>
        <v>5.7077906119439668</v>
      </c>
    </row>
    <row r="29" spans="1:117" x14ac:dyDescent="0.3">
      <c r="A29" s="128" t="s">
        <v>29</v>
      </c>
      <c r="B29" s="5">
        <v>1</v>
      </c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6"/>
      <c r="O29" s="6"/>
      <c r="P29" s="5">
        <v>1</v>
      </c>
      <c r="Q29" s="5"/>
      <c r="R29" s="5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1"/>
      <c r="AV29" s="11"/>
      <c r="AW29" s="11"/>
      <c r="AX29" s="11"/>
      <c r="AY29" s="11"/>
      <c r="AZ29" s="11"/>
      <c r="BA29" s="11"/>
      <c r="BB29" s="11"/>
      <c r="BD29" s="1"/>
      <c r="BE29" s="1">
        <v>1</v>
      </c>
      <c r="BF29" s="1">
        <v>3</v>
      </c>
      <c r="BH29">
        <f>B29*'body umiestnenia'!$B$22</f>
        <v>10</v>
      </c>
      <c r="BI29">
        <f>C29*'body umiestnenia'!$B$23</f>
        <v>0</v>
      </c>
      <c r="BJ29">
        <f>D29*'body umiestnenia'!$B$24</f>
        <v>0</v>
      </c>
      <c r="BK29">
        <f>E29*'body umiestnenia'!$B$25</f>
        <v>0</v>
      </c>
      <c r="BL29">
        <f>F29*'body umiestnenia'!$B$26</f>
        <v>0</v>
      </c>
      <c r="BM29">
        <f>G29*'body umiestnenia'!$B$27</f>
        <v>0</v>
      </c>
      <c r="BN29">
        <f>H29*'body umiestnenia'!$B$28</f>
        <v>0</v>
      </c>
      <c r="BO29">
        <f>I29*'body umiestnenia'!$B$29</f>
        <v>0</v>
      </c>
      <c r="BP29">
        <f>J29*'body umiestnenia'!$C$22</f>
        <v>0</v>
      </c>
      <c r="BQ29">
        <f>K29*'body umiestnenia'!$C$23</f>
        <v>0</v>
      </c>
      <c r="BR29">
        <f>L29*'body umiestnenia'!$C$24</f>
        <v>0</v>
      </c>
      <c r="BS29">
        <f>M29*'body umiestnenia'!$C$25</f>
        <v>0</v>
      </c>
      <c r="BT29">
        <f>N29*'body umiestnenia'!$C$26</f>
        <v>0</v>
      </c>
      <c r="BU29">
        <f>O29*'body umiestnenia'!$C$27</f>
        <v>0</v>
      </c>
      <c r="BV29">
        <f>P29*'body umiestnenia'!$D$22</f>
        <v>5</v>
      </c>
      <c r="BW29">
        <f>Q29*'body umiestnenia'!$D$23</f>
        <v>0</v>
      </c>
      <c r="BX29">
        <f>R29*'body umiestnenia'!$D$24</f>
        <v>0</v>
      </c>
      <c r="BY29">
        <f>S29*'body umiestnenia'!$E$22</f>
        <v>0</v>
      </c>
      <c r="BZ29">
        <f>T29*'body umiestnenia'!$E$23</f>
        <v>0</v>
      </c>
      <c r="CA29">
        <f>U29*'body umiestnenia'!$E$24</f>
        <v>0</v>
      </c>
      <c r="CB29">
        <f>V29*'body umiestnenia'!$E$25</f>
        <v>0</v>
      </c>
      <c r="CC29">
        <f>W29*'body umiestnenia'!$E$26</f>
        <v>0</v>
      </c>
      <c r="CD29">
        <f>X29*'body umiestnenia'!$E$27</f>
        <v>0</v>
      </c>
      <c r="CE29">
        <f>Y29*'body umiestnenia'!$E$28</f>
        <v>0</v>
      </c>
      <c r="CF29">
        <f>Z29*'body umiestnenia'!$E$29</f>
        <v>0</v>
      </c>
      <c r="CG29">
        <f>AA29*'body umiestnenia'!$E$30</f>
        <v>0</v>
      </c>
      <c r="CH29">
        <f>AB29*'body umiestnenia'!$E$31</f>
        <v>0</v>
      </c>
      <c r="CI29">
        <f>AC29*'body umiestnenia'!$E$32</f>
        <v>0</v>
      </c>
      <c r="CJ29">
        <f>AD29*'body umiestnenia'!$E$33</f>
        <v>0</v>
      </c>
      <c r="CK29">
        <f>AE29*'body umiestnenia'!$E$34</f>
        <v>0</v>
      </c>
      <c r="CL29">
        <f>AF29*'body umiestnenia'!$E$35</f>
        <v>0</v>
      </c>
      <c r="CM29">
        <f>AG29*'body umiestnenia'!$E$36</f>
        <v>0</v>
      </c>
      <c r="CN29">
        <f>AH29*'body umiestnenia'!$E$37</f>
        <v>0</v>
      </c>
      <c r="CO29">
        <f>AI29*'body umiestnenia'!$F$22</f>
        <v>0</v>
      </c>
      <c r="CP29">
        <f>AJ29*'body umiestnenia'!$F$23</f>
        <v>0</v>
      </c>
      <c r="CQ29">
        <f>AK29*'body umiestnenia'!$F$24</f>
        <v>0</v>
      </c>
      <c r="CR29">
        <f>AL29*'body umiestnenia'!$F$25</f>
        <v>0</v>
      </c>
      <c r="CS29">
        <f>AM29*'body umiestnenia'!$F$26</f>
        <v>0</v>
      </c>
      <c r="CT29">
        <f>AN29*'body umiestnenia'!$F$27</f>
        <v>0</v>
      </c>
      <c r="CU29">
        <f>AO29*'body umiestnenia'!$F$28</f>
        <v>0</v>
      </c>
      <c r="CV29">
        <f>AP29*'body umiestnenia'!$F$29</f>
        <v>0</v>
      </c>
      <c r="CW29">
        <f>AQ29*'body umiestnenia'!$F$30</f>
        <v>0</v>
      </c>
      <c r="CX29">
        <f>AR29*'body umiestnenia'!$F$31</f>
        <v>0</v>
      </c>
      <c r="CY29">
        <f>AS29*'body umiestnenia'!$F$32</f>
        <v>0</v>
      </c>
      <c r="CZ29">
        <f>AT29*'body umiestnenia'!$F$33</f>
        <v>0</v>
      </c>
      <c r="DA29">
        <f>AU29*'body umiestnenia'!$G$22</f>
        <v>0</v>
      </c>
      <c r="DB29">
        <f>AV29*'body umiestnenia'!$G$23</f>
        <v>0</v>
      </c>
      <c r="DC29">
        <f>AW29*'body umiestnenia'!$G$24</f>
        <v>0</v>
      </c>
      <c r="DD29">
        <f>AX29*'body umiestnenia'!$G$25</f>
        <v>0</v>
      </c>
      <c r="DE29">
        <f>AY29*'body umiestnenia'!$G$26</f>
        <v>0</v>
      </c>
      <c r="DF29">
        <f>AZ29*'body umiestnenia'!$G$27</f>
        <v>0</v>
      </c>
      <c r="DG29">
        <f>BA29*'body umiestnenia'!$G$28</f>
        <v>0</v>
      </c>
      <c r="DH29">
        <f>BB29*'body umiestnenia'!$G$29</f>
        <v>0</v>
      </c>
      <c r="DI29">
        <f t="shared" si="1"/>
        <v>0</v>
      </c>
      <c r="DJ29">
        <f t="shared" si="2"/>
        <v>8</v>
      </c>
      <c r="DK29">
        <f t="shared" si="3"/>
        <v>18</v>
      </c>
      <c r="DL29">
        <f t="shared" si="4"/>
        <v>41</v>
      </c>
      <c r="DM29">
        <f t="shared" si="5"/>
        <v>0.50380928975178174</v>
      </c>
    </row>
    <row r="30" spans="1:117" x14ac:dyDescent="0.3">
      <c r="A30" s="128" t="s">
        <v>33</v>
      </c>
      <c r="B30" s="5">
        <v>3</v>
      </c>
      <c r="C30" s="5">
        <v>2</v>
      </c>
      <c r="D30" s="5">
        <v>3</v>
      </c>
      <c r="E30" s="5"/>
      <c r="F30" s="5">
        <v>1</v>
      </c>
      <c r="G30" s="5">
        <v>1</v>
      </c>
      <c r="H30" s="5"/>
      <c r="I30" s="5">
        <v>1</v>
      </c>
      <c r="J30" s="6"/>
      <c r="K30" s="6">
        <v>1</v>
      </c>
      <c r="L30" s="6">
        <v>1</v>
      </c>
      <c r="M30" s="6"/>
      <c r="N30" s="6"/>
      <c r="O30" s="6"/>
      <c r="P30" s="5">
        <v>1</v>
      </c>
      <c r="Q30" s="5">
        <v>1</v>
      </c>
      <c r="R30" s="5">
        <v>2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11"/>
      <c r="AV30" s="11"/>
      <c r="AW30" s="11"/>
      <c r="AX30" s="11"/>
      <c r="AY30" s="11"/>
      <c r="AZ30" s="11"/>
      <c r="BA30" s="11"/>
      <c r="BB30" s="11"/>
      <c r="BD30" s="1">
        <v>1</v>
      </c>
      <c r="BE30" s="1">
        <v>3</v>
      </c>
      <c r="BF30" s="1">
        <v>3</v>
      </c>
      <c r="BH30">
        <f>B30*'body umiestnenia'!$B$22</f>
        <v>30</v>
      </c>
      <c r="BI30">
        <f>C30*'body umiestnenia'!$B$23</f>
        <v>18</v>
      </c>
      <c r="BJ30">
        <f>D30*'body umiestnenia'!$B$24</f>
        <v>24</v>
      </c>
      <c r="BK30">
        <f>E30*'body umiestnenia'!$B$25</f>
        <v>0</v>
      </c>
      <c r="BL30">
        <f>F30*'body umiestnenia'!$B$26</f>
        <v>5</v>
      </c>
      <c r="BM30">
        <f>G30*'body umiestnenia'!$B$27</f>
        <v>4</v>
      </c>
      <c r="BN30">
        <f>H30*'body umiestnenia'!$B$28</f>
        <v>0</v>
      </c>
      <c r="BO30">
        <f>I30*'body umiestnenia'!$B$29</f>
        <v>2</v>
      </c>
      <c r="BP30">
        <f>J30*'body umiestnenia'!$C$22</f>
        <v>0</v>
      </c>
      <c r="BQ30">
        <f>K30*'body umiestnenia'!$C$23</f>
        <v>5</v>
      </c>
      <c r="BR30">
        <f>L30*'body umiestnenia'!$C$24</f>
        <v>4</v>
      </c>
      <c r="BS30">
        <f>M30*'body umiestnenia'!$C$25</f>
        <v>0</v>
      </c>
      <c r="BT30">
        <f>N30*'body umiestnenia'!$C$26</f>
        <v>0</v>
      </c>
      <c r="BU30">
        <f>O30*'body umiestnenia'!$C$27</f>
        <v>0</v>
      </c>
      <c r="BV30">
        <f>P30*'body umiestnenia'!$D$22</f>
        <v>5</v>
      </c>
      <c r="BW30">
        <f>Q30*'body umiestnenia'!$D$23</f>
        <v>4</v>
      </c>
      <c r="BX30">
        <f>R30*'body umiestnenia'!$D$24</f>
        <v>6</v>
      </c>
      <c r="BY30">
        <f>S30*'body umiestnenia'!$E$22</f>
        <v>0</v>
      </c>
      <c r="BZ30">
        <f>T30*'body umiestnenia'!$E$23</f>
        <v>0</v>
      </c>
      <c r="CA30">
        <f>U30*'body umiestnenia'!$E$24</f>
        <v>0</v>
      </c>
      <c r="CB30">
        <f>V30*'body umiestnenia'!$E$25</f>
        <v>0</v>
      </c>
      <c r="CC30">
        <f>W30*'body umiestnenia'!$E$26</f>
        <v>0</v>
      </c>
      <c r="CD30">
        <f>X30*'body umiestnenia'!$E$27</f>
        <v>0</v>
      </c>
      <c r="CE30">
        <f>Y30*'body umiestnenia'!$E$28</f>
        <v>0</v>
      </c>
      <c r="CF30">
        <f>Z30*'body umiestnenia'!$E$29</f>
        <v>0</v>
      </c>
      <c r="CG30">
        <f>AA30*'body umiestnenia'!$E$30</f>
        <v>0</v>
      </c>
      <c r="CH30">
        <f>AB30*'body umiestnenia'!$E$31</f>
        <v>0</v>
      </c>
      <c r="CI30">
        <f>AC30*'body umiestnenia'!$E$32</f>
        <v>0</v>
      </c>
      <c r="CJ30">
        <f>AD30*'body umiestnenia'!$E$33</f>
        <v>0</v>
      </c>
      <c r="CK30">
        <f>AE30*'body umiestnenia'!$E$34</f>
        <v>0</v>
      </c>
      <c r="CL30">
        <f>AF30*'body umiestnenia'!$E$35</f>
        <v>0</v>
      </c>
      <c r="CM30">
        <f>AG30*'body umiestnenia'!$E$36</f>
        <v>0</v>
      </c>
      <c r="CN30">
        <f>AH30*'body umiestnenia'!$E$37</f>
        <v>0</v>
      </c>
      <c r="CO30">
        <f>AI30*'body umiestnenia'!$F$22</f>
        <v>0</v>
      </c>
      <c r="CP30">
        <f>AJ30*'body umiestnenia'!$F$23</f>
        <v>0</v>
      </c>
      <c r="CQ30">
        <f>AK30*'body umiestnenia'!$F$24</f>
        <v>0</v>
      </c>
      <c r="CR30">
        <f>AL30*'body umiestnenia'!$F$25</f>
        <v>0</v>
      </c>
      <c r="CS30">
        <f>AM30*'body umiestnenia'!$F$26</f>
        <v>0</v>
      </c>
      <c r="CT30">
        <f>AN30*'body umiestnenia'!$F$27</f>
        <v>0</v>
      </c>
      <c r="CU30">
        <f>AO30*'body umiestnenia'!$F$28</f>
        <v>0</v>
      </c>
      <c r="CV30">
        <f>AP30*'body umiestnenia'!$F$29</f>
        <v>0</v>
      </c>
      <c r="CW30">
        <f>AQ30*'body umiestnenia'!$F$30</f>
        <v>0</v>
      </c>
      <c r="CX30">
        <f>AR30*'body umiestnenia'!$F$31</f>
        <v>0</v>
      </c>
      <c r="CY30">
        <f>AS30*'body umiestnenia'!$F$32</f>
        <v>0</v>
      </c>
      <c r="CZ30">
        <f>AT30*'body umiestnenia'!$F$33</f>
        <v>0</v>
      </c>
      <c r="DA30">
        <f>AU30*'body umiestnenia'!$G$22</f>
        <v>0</v>
      </c>
      <c r="DB30">
        <f>AV30*'body umiestnenia'!$G$23</f>
        <v>0</v>
      </c>
      <c r="DC30">
        <f>AW30*'body umiestnenia'!$G$24</f>
        <v>0</v>
      </c>
      <c r="DD30">
        <f>AX30*'body umiestnenia'!$G$25</f>
        <v>0</v>
      </c>
      <c r="DE30">
        <f>AY30*'body umiestnenia'!$G$26</f>
        <v>0</v>
      </c>
      <c r="DF30">
        <f>AZ30*'body umiestnenia'!$G$27</f>
        <v>0</v>
      </c>
      <c r="DG30">
        <f>BA30*'body umiestnenia'!$G$28</f>
        <v>0</v>
      </c>
      <c r="DH30">
        <f>BB30*'body umiestnenia'!$G$29</f>
        <v>0</v>
      </c>
      <c r="DI30">
        <f t="shared" si="1"/>
        <v>8</v>
      </c>
      <c r="DJ30">
        <f t="shared" si="2"/>
        <v>24</v>
      </c>
      <c r="DK30">
        <f t="shared" si="3"/>
        <v>18</v>
      </c>
      <c r="DL30">
        <f t="shared" si="4"/>
        <v>157</v>
      </c>
      <c r="DM30">
        <f t="shared" si="5"/>
        <v>1.9292209388056034</v>
      </c>
    </row>
    <row r="31" spans="1:117" x14ac:dyDescent="0.3">
      <c r="A31" s="40" t="s">
        <v>37</v>
      </c>
      <c r="B31" s="5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6"/>
      <c r="O31" s="6"/>
      <c r="P31" s="5"/>
      <c r="Q31" s="5"/>
      <c r="R31" s="5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11"/>
      <c r="AV31" s="11"/>
      <c r="AW31" s="11"/>
      <c r="AX31" s="11"/>
      <c r="AY31" s="11"/>
      <c r="AZ31" s="11"/>
      <c r="BA31" s="11"/>
      <c r="BB31" s="11"/>
      <c r="BD31" s="1"/>
      <c r="BE31" s="1"/>
      <c r="BF31" s="1"/>
      <c r="BH31">
        <f>B31*'body umiestnenia'!$B$22</f>
        <v>0</v>
      </c>
      <c r="BI31">
        <f>C31*'body umiestnenia'!$B$23</f>
        <v>0</v>
      </c>
      <c r="BJ31">
        <f>D31*'body umiestnenia'!$B$24</f>
        <v>0</v>
      </c>
      <c r="BK31">
        <f>E31*'body umiestnenia'!$B$25</f>
        <v>0</v>
      </c>
      <c r="BL31">
        <f>F31*'body umiestnenia'!$B$26</f>
        <v>0</v>
      </c>
      <c r="BM31">
        <f>G31*'body umiestnenia'!$B$27</f>
        <v>0</v>
      </c>
      <c r="BN31">
        <f>H31*'body umiestnenia'!$B$28</f>
        <v>0</v>
      </c>
      <c r="BO31">
        <f>I31*'body umiestnenia'!$B$29</f>
        <v>0</v>
      </c>
      <c r="BP31">
        <f>J31*'body umiestnenia'!$C$22</f>
        <v>0</v>
      </c>
      <c r="BQ31">
        <f>K31*'body umiestnenia'!$C$23</f>
        <v>0</v>
      </c>
      <c r="BR31">
        <f>L31*'body umiestnenia'!$C$24</f>
        <v>0</v>
      </c>
      <c r="BS31">
        <f>M31*'body umiestnenia'!$C$25</f>
        <v>0</v>
      </c>
      <c r="BT31">
        <f>N31*'body umiestnenia'!$C$26</f>
        <v>0</v>
      </c>
      <c r="BU31">
        <f>O31*'body umiestnenia'!$C$27</f>
        <v>0</v>
      </c>
      <c r="BV31">
        <f>P31*'body umiestnenia'!$D$22</f>
        <v>0</v>
      </c>
      <c r="BW31">
        <f>Q31*'body umiestnenia'!$D$23</f>
        <v>0</v>
      </c>
      <c r="BX31">
        <f>R31*'body umiestnenia'!$D$24</f>
        <v>0</v>
      </c>
      <c r="BY31">
        <f>S31*'body umiestnenia'!$E$22</f>
        <v>0</v>
      </c>
      <c r="BZ31">
        <f>T31*'body umiestnenia'!$E$23</f>
        <v>0</v>
      </c>
      <c r="CA31">
        <f>U31*'body umiestnenia'!$E$24</f>
        <v>0</v>
      </c>
      <c r="CB31">
        <f>V31*'body umiestnenia'!$E$25</f>
        <v>0</v>
      </c>
      <c r="CC31">
        <f>W31*'body umiestnenia'!$E$26</f>
        <v>0</v>
      </c>
      <c r="CD31">
        <f>X31*'body umiestnenia'!$E$27</f>
        <v>0</v>
      </c>
      <c r="CE31">
        <f>Y31*'body umiestnenia'!$E$28</f>
        <v>0</v>
      </c>
      <c r="CF31">
        <f>Z31*'body umiestnenia'!$E$29</f>
        <v>0</v>
      </c>
      <c r="CG31">
        <f>AA31*'body umiestnenia'!$E$30</f>
        <v>0</v>
      </c>
      <c r="CH31">
        <f>AB31*'body umiestnenia'!$E$31</f>
        <v>0</v>
      </c>
      <c r="CI31">
        <f>AC31*'body umiestnenia'!$E$32</f>
        <v>0</v>
      </c>
      <c r="CJ31">
        <f>AD31*'body umiestnenia'!$E$33</f>
        <v>0</v>
      </c>
      <c r="CK31">
        <f>AE31*'body umiestnenia'!$E$34</f>
        <v>0</v>
      </c>
      <c r="CL31">
        <f>AF31*'body umiestnenia'!$E$35</f>
        <v>0</v>
      </c>
      <c r="CM31">
        <f>AG31*'body umiestnenia'!$E$36</f>
        <v>0</v>
      </c>
      <c r="CN31">
        <f>AH31*'body umiestnenia'!$E$37</f>
        <v>0</v>
      </c>
      <c r="CO31">
        <f>AI31*'body umiestnenia'!$F$22</f>
        <v>0</v>
      </c>
      <c r="CP31">
        <f>AJ31*'body umiestnenia'!$F$23</f>
        <v>0</v>
      </c>
      <c r="CQ31">
        <f>AK31*'body umiestnenia'!$F$24</f>
        <v>0</v>
      </c>
      <c r="CR31">
        <f>AL31*'body umiestnenia'!$F$25</f>
        <v>0</v>
      </c>
      <c r="CS31">
        <f>AM31*'body umiestnenia'!$F$26</f>
        <v>0</v>
      </c>
      <c r="CT31">
        <f>AN31*'body umiestnenia'!$F$27</f>
        <v>0</v>
      </c>
      <c r="CU31">
        <f>AO31*'body umiestnenia'!$F$28</f>
        <v>0</v>
      </c>
      <c r="CV31">
        <f>AP31*'body umiestnenia'!$F$29</f>
        <v>0</v>
      </c>
      <c r="CW31">
        <f>AQ31*'body umiestnenia'!$F$30</f>
        <v>0</v>
      </c>
      <c r="CX31">
        <f>AR31*'body umiestnenia'!$F$31</f>
        <v>0</v>
      </c>
      <c r="CY31">
        <f>AS31*'body umiestnenia'!$F$32</f>
        <v>0</v>
      </c>
      <c r="CZ31">
        <f>AT31*'body umiestnenia'!$F$33</f>
        <v>0</v>
      </c>
      <c r="DA31">
        <f>AU31*'body umiestnenia'!$G$22</f>
        <v>0</v>
      </c>
      <c r="DB31">
        <f>AV31*'body umiestnenia'!$G$23</f>
        <v>0</v>
      </c>
      <c r="DC31">
        <f>AW31*'body umiestnenia'!$G$24</f>
        <v>0</v>
      </c>
      <c r="DD31">
        <f>AX31*'body umiestnenia'!$G$25</f>
        <v>0</v>
      </c>
      <c r="DE31">
        <f>AY31*'body umiestnenia'!$G$26</f>
        <v>0</v>
      </c>
      <c r="DF31">
        <f>AZ31*'body umiestnenia'!$G$27</f>
        <v>0</v>
      </c>
      <c r="DG31">
        <f>BA31*'body umiestnenia'!$G$28</f>
        <v>0</v>
      </c>
      <c r="DH31">
        <f>BB31*'body umiestnenia'!$G$29</f>
        <v>0</v>
      </c>
      <c r="DI31">
        <f t="shared" si="1"/>
        <v>0</v>
      </c>
      <c r="DJ31">
        <f t="shared" si="2"/>
        <v>0</v>
      </c>
      <c r="DK31">
        <f t="shared" si="3"/>
        <v>0</v>
      </c>
      <c r="DL31">
        <f t="shared" si="4"/>
        <v>0</v>
      </c>
      <c r="DM31">
        <f t="shared" si="5"/>
        <v>0</v>
      </c>
    </row>
    <row r="32" spans="1:117" x14ac:dyDescent="0.3">
      <c r="A32" s="40" t="s">
        <v>39</v>
      </c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5"/>
      <c r="Q32" s="5"/>
      <c r="R32" s="5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11"/>
      <c r="AV32" s="11"/>
      <c r="AW32" s="11"/>
      <c r="AX32" s="11"/>
      <c r="AY32" s="11"/>
      <c r="AZ32" s="11"/>
      <c r="BA32" s="11"/>
      <c r="BB32" s="11"/>
      <c r="BD32" s="1"/>
      <c r="BE32" s="1"/>
      <c r="BF32" s="1"/>
      <c r="BH32">
        <f>B32*'body umiestnenia'!$B$22</f>
        <v>0</v>
      </c>
      <c r="BI32">
        <f>C32*'body umiestnenia'!$B$23</f>
        <v>0</v>
      </c>
      <c r="BJ32">
        <f>D32*'body umiestnenia'!$B$24</f>
        <v>0</v>
      </c>
      <c r="BK32">
        <f>E32*'body umiestnenia'!$B$25</f>
        <v>0</v>
      </c>
      <c r="BL32">
        <f>F32*'body umiestnenia'!$B$26</f>
        <v>0</v>
      </c>
      <c r="BM32">
        <f>G32*'body umiestnenia'!$B$27</f>
        <v>0</v>
      </c>
      <c r="BN32">
        <f>H32*'body umiestnenia'!$B$28</f>
        <v>0</v>
      </c>
      <c r="BO32">
        <f>I32*'body umiestnenia'!$B$29</f>
        <v>0</v>
      </c>
      <c r="BP32">
        <f>J32*'body umiestnenia'!$C$22</f>
        <v>0</v>
      </c>
      <c r="BQ32">
        <f>K32*'body umiestnenia'!$C$23</f>
        <v>0</v>
      </c>
      <c r="BR32">
        <f>L32*'body umiestnenia'!$C$24</f>
        <v>0</v>
      </c>
      <c r="BS32">
        <f>M32*'body umiestnenia'!$C$25</f>
        <v>0</v>
      </c>
      <c r="BT32">
        <f>N32*'body umiestnenia'!$C$26</f>
        <v>0</v>
      </c>
      <c r="BU32">
        <f>O32*'body umiestnenia'!$C$27</f>
        <v>0</v>
      </c>
      <c r="BV32">
        <f>P32*'body umiestnenia'!$D$22</f>
        <v>0</v>
      </c>
      <c r="BW32">
        <f>Q32*'body umiestnenia'!$D$23</f>
        <v>0</v>
      </c>
      <c r="BX32">
        <f>R32*'body umiestnenia'!$D$24</f>
        <v>0</v>
      </c>
      <c r="BY32">
        <f>S32*'body umiestnenia'!$E$22</f>
        <v>0</v>
      </c>
      <c r="BZ32">
        <f>T32*'body umiestnenia'!$E$23</f>
        <v>0</v>
      </c>
      <c r="CA32">
        <f>U32*'body umiestnenia'!$E$24</f>
        <v>0</v>
      </c>
      <c r="CB32">
        <f>V32*'body umiestnenia'!$E$25</f>
        <v>0</v>
      </c>
      <c r="CC32">
        <f>W32*'body umiestnenia'!$E$26</f>
        <v>0</v>
      </c>
      <c r="CD32">
        <f>X32*'body umiestnenia'!$E$27</f>
        <v>0</v>
      </c>
      <c r="CE32">
        <f>Y32*'body umiestnenia'!$E$28</f>
        <v>0</v>
      </c>
      <c r="CF32">
        <f>Z32*'body umiestnenia'!$E$29</f>
        <v>0</v>
      </c>
      <c r="CG32">
        <f>AA32*'body umiestnenia'!$E$30</f>
        <v>0</v>
      </c>
      <c r="CH32">
        <f>AB32*'body umiestnenia'!$E$31</f>
        <v>0</v>
      </c>
      <c r="CI32">
        <f>AC32*'body umiestnenia'!$E$32</f>
        <v>0</v>
      </c>
      <c r="CJ32">
        <f>AD32*'body umiestnenia'!$E$33</f>
        <v>0</v>
      </c>
      <c r="CK32">
        <f>AE32*'body umiestnenia'!$E$34</f>
        <v>0</v>
      </c>
      <c r="CL32">
        <f>AF32*'body umiestnenia'!$E$35</f>
        <v>0</v>
      </c>
      <c r="CM32">
        <f>AG32*'body umiestnenia'!$E$36</f>
        <v>0</v>
      </c>
      <c r="CN32">
        <f>AH32*'body umiestnenia'!$E$37</f>
        <v>0</v>
      </c>
      <c r="CO32">
        <f>AI32*'body umiestnenia'!$F$22</f>
        <v>0</v>
      </c>
      <c r="CP32">
        <f>AJ32*'body umiestnenia'!$F$23</f>
        <v>0</v>
      </c>
      <c r="CQ32">
        <f>AK32*'body umiestnenia'!$F$24</f>
        <v>0</v>
      </c>
      <c r="CR32">
        <f>AL32*'body umiestnenia'!$F$25</f>
        <v>0</v>
      </c>
      <c r="CS32">
        <f>AM32*'body umiestnenia'!$F$26</f>
        <v>0</v>
      </c>
      <c r="CT32">
        <f>AN32*'body umiestnenia'!$F$27</f>
        <v>0</v>
      </c>
      <c r="CU32">
        <f>AO32*'body umiestnenia'!$F$28</f>
        <v>0</v>
      </c>
      <c r="CV32">
        <f>AP32*'body umiestnenia'!$F$29</f>
        <v>0</v>
      </c>
      <c r="CW32">
        <f>AQ32*'body umiestnenia'!$F$30</f>
        <v>0</v>
      </c>
      <c r="CX32">
        <f>AR32*'body umiestnenia'!$F$31</f>
        <v>0</v>
      </c>
      <c r="CY32">
        <f>AS32*'body umiestnenia'!$F$32</f>
        <v>0</v>
      </c>
      <c r="CZ32">
        <f>AT32*'body umiestnenia'!$F$33</f>
        <v>0</v>
      </c>
      <c r="DA32">
        <f>AU32*'body umiestnenia'!$G$22</f>
        <v>0</v>
      </c>
      <c r="DB32">
        <f>AV32*'body umiestnenia'!$G$23</f>
        <v>0</v>
      </c>
      <c r="DC32">
        <f>AW32*'body umiestnenia'!$G$24</f>
        <v>0</v>
      </c>
      <c r="DD32">
        <f>AX32*'body umiestnenia'!$G$25</f>
        <v>0</v>
      </c>
      <c r="DE32">
        <f>AY32*'body umiestnenia'!$G$26</f>
        <v>0</v>
      </c>
      <c r="DF32">
        <f>AZ32*'body umiestnenia'!$G$27</f>
        <v>0</v>
      </c>
      <c r="DG32">
        <f>BA32*'body umiestnenia'!$G$28</f>
        <v>0</v>
      </c>
      <c r="DH32">
        <f>BB32*'body umiestnenia'!$G$29</f>
        <v>0</v>
      </c>
      <c r="DI32">
        <f t="shared" si="1"/>
        <v>0</v>
      </c>
      <c r="DJ32">
        <f t="shared" si="2"/>
        <v>0</v>
      </c>
      <c r="DK32">
        <f t="shared" si="3"/>
        <v>0</v>
      </c>
      <c r="DL32">
        <f t="shared" si="4"/>
        <v>0</v>
      </c>
      <c r="DM32">
        <f t="shared" si="5"/>
        <v>0</v>
      </c>
    </row>
    <row r="33" spans="1:117" hidden="1" x14ac:dyDescent="0.3">
      <c r="A33" s="40"/>
      <c r="B33" s="5"/>
      <c r="C33" s="5"/>
      <c r="D33" s="5"/>
      <c r="E33" s="5"/>
      <c r="F33" s="5"/>
      <c r="G33" s="5"/>
      <c r="H33" s="5"/>
      <c r="I33" s="5"/>
      <c r="J33" s="6"/>
      <c r="K33" s="6"/>
      <c r="L33" s="6"/>
      <c r="M33" s="6"/>
      <c r="N33" s="6"/>
      <c r="O33" s="6"/>
      <c r="P33" s="5"/>
      <c r="Q33" s="5"/>
      <c r="R33" s="5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11"/>
      <c r="AV33" s="11"/>
      <c r="AW33" s="11"/>
      <c r="AX33" s="11"/>
      <c r="AY33" s="11"/>
      <c r="AZ33" s="11"/>
      <c r="BA33" s="11"/>
      <c r="BB33" s="11"/>
      <c r="BD33" s="1"/>
      <c r="BE33" s="1"/>
      <c r="BF33" s="1"/>
      <c r="BH33">
        <f>B33*'body umiestnenia'!$B$22</f>
        <v>0</v>
      </c>
      <c r="BI33">
        <f>C33*'body umiestnenia'!$B$23</f>
        <v>0</v>
      </c>
      <c r="BJ33">
        <f>D33*'body umiestnenia'!$B$24</f>
        <v>0</v>
      </c>
      <c r="BK33">
        <f>E33*'body umiestnenia'!$B$25</f>
        <v>0</v>
      </c>
      <c r="BL33">
        <f>F33*'body umiestnenia'!$B$26</f>
        <v>0</v>
      </c>
      <c r="BM33">
        <f>G33*'body umiestnenia'!$B$27</f>
        <v>0</v>
      </c>
      <c r="BN33">
        <f>H33*'body umiestnenia'!$B$28</f>
        <v>0</v>
      </c>
      <c r="BO33">
        <f>I33*'body umiestnenia'!$B$29</f>
        <v>0</v>
      </c>
      <c r="BP33">
        <f>J33*'body umiestnenia'!$C$22</f>
        <v>0</v>
      </c>
      <c r="BQ33">
        <f>K33*'body umiestnenia'!$C$23</f>
        <v>0</v>
      </c>
      <c r="BR33">
        <f>L33*'body umiestnenia'!$C$24</f>
        <v>0</v>
      </c>
      <c r="BS33">
        <f>M33*'body umiestnenia'!$C$25</f>
        <v>0</v>
      </c>
      <c r="BT33">
        <f>N33*'body umiestnenia'!$C$26</f>
        <v>0</v>
      </c>
      <c r="BU33">
        <f>O33*'body umiestnenia'!$C$27</f>
        <v>0</v>
      </c>
      <c r="BV33">
        <f>P33*'body umiestnenia'!$D$22</f>
        <v>0</v>
      </c>
      <c r="BW33">
        <f>Q33*'body umiestnenia'!$D$23</f>
        <v>0</v>
      </c>
      <c r="BX33">
        <f>R33*'body umiestnenia'!$D$24</f>
        <v>0</v>
      </c>
      <c r="BY33">
        <f>S33*'body umiestnenia'!$E$22</f>
        <v>0</v>
      </c>
      <c r="BZ33">
        <f>T33*'body umiestnenia'!$E$23</f>
        <v>0</v>
      </c>
      <c r="CA33">
        <f>U33*'body umiestnenia'!$E$24</f>
        <v>0</v>
      </c>
      <c r="CB33">
        <f>V33*'body umiestnenia'!$E$25</f>
        <v>0</v>
      </c>
      <c r="CC33">
        <f>W33*'body umiestnenia'!$E$26</f>
        <v>0</v>
      </c>
      <c r="CD33">
        <f>X33*'body umiestnenia'!$E$27</f>
        <v>0</v>
      </c>
      <c r="CE33">
        <f>Y33*'body umiestnenia'!$E$28</f>
        <v>0</v>
      </c>
      <c r="CF33">
        <f>Z33*'body umiestnenia'!$E$29</f>
        <v>0</v>
      </c>
      <c r="CG33">
        <f>AA33*'body umiestnenia'!$E$30</f>
        <v>0</v>
      </c>
      <c r="CH33">
        <f>AB33*'body umiestnenia'!$E$31</f>
        <v>0</v>
      </c>
      <c r="CI33">
        <f>AC33*'body umiestnenia'!$E$32</f>
        <v>0</v>
      </c>
      <c r="CJ33">
        <f>AD33*'body umiestnenia'!$E$33</f>
        <v>0</v>
      </c>
      <c r="CK33">
        <f>AE33*'body umiestnenia'!$E$34</f>
        <v>0</v>
      </c>
      <c r="CL33">
        <f>AF33*'body umiestnenia'!$E$35</f>
        <v>0</v>
      </c>
      <c r="CM33">
        <f>AG33*'body umiestnenia'!$E$36</f>
        <v>0</v>
      </c>
      <c r="CN33">
        <f>AH33*'body umiestnenia'!$E$37</f>
        <v>0</v>
      </c>
      <c r="CO33">
        <f>AI33*'body umiestnenia'!$F$22</f>
        <v>0</v>
      </c>
      <c r="CP33">
        <f>AJ33*'body umiestnenia'!$F$23</f>
        <v>0</v>
      </c>
      <c r="CQ33">
        <f>AK33*'body umiestnenia'!$F$24</f>
        <v>0</v>
      </c>
      <c r="CR33">
        <f>AL33*'body umiestnenia'!$F$25</f>
        <v>0</v>
      </c>
      <c r="CS33">
        <f>AM33*'body umiestnenia'!$F$26</f>
        <v>0</v>
      </c>
      <c r="CT33">
        <f>AN33*'body umiestnenia'!$F$27</f>
        <v>0</v>
      </c>
      <c r="CU33">
        <f>AO33*'body umiestnenia'!$F$28</f>
        <v>0</v>
      </c>
      <c r="CV33">
        <f>AP33*'body umiestnenia'!$F$29</f>
        <v>0</v>
      </c>
      <c r="CW33">
        <f>AQ33*'body umiestnenia'!$F$30</f>
        <v>0</v>
      </c>
      <c r="CX33">
        <f>AR33*'body umiestnenia'!$F$31</f>
        <v>0</v>
      </c>
      <c r="CY33">
        <f>AS33*'body umiestnenia'!$F$32</f>
        <v>0</v>
      </c>
      <c r="CZ33">
        <f>AT33*'body umiestnenia'!$F$33</f>
        <v>0</v>
      </c>
      <c r="DA33">
        <f>AU33*'body umiestnenia'!$G$22</f>
        <v>0</v>
      </c>
      <c r="DB33">
        <f>AV33*'body umiestnenia'!$G$23</f>
        <v>0</v>
      </c>
      <c r="DC33">
        <f>AW33*'body umiestnenia'!$G$24</f>
        <v>0</v>
      </c>
      <c r="DD33">
        <f>AX33*'body umiestnenia'!$G$25</f>
        <v>0</v>
      </c>
      <c r="DE33">
        <f>AY33*'body umiestnenia'!$G$26</f>
        <v>0</v>
      </c>
      <c r="DF33">
        <f>AZ33*'body umiestnenia'!$G$27</f>
        <v>0</v>
      </c>
      <c r="DG33">
        <f>BA33*'body umiestnenia'!$G$28</f>
        <v>0</v>
      </c>
      <c r="DH33">
        <f>BB33*'body umiestnenia'!$G$29</f>
        <v>0</v>
      </c>
      <c r="DI33">
        <f t="shared" si="1"/>
        <v>0</v>
      </c>
      <c r="DJ33">
        <f t="shared" si="2"/>
        <v>0</v>
      </c>
      <c r="DK33">
        <f t="shared" si="3"/>
        <v>0</v>
      </c>
      <c r="DL33">
        <f t="shared" si="4"/>
        <v>0</v>
      </c>
      <c r="DM33">
        <f t="shared" si="5"/>
        <v>0</v>
      </c>
    </row>
    <row r="34" spans="1:117" x14ac:dyDescent="0.3">
      <c r="A34" s="106" t="s">
        <v>43</v>
      </c>
      <c r="B34" s="5"/>
      <c r="C34" s="5"/>
      <c r="D34" s="5"/>
      <c r="E34" s="5"/>
      <c r="F34" s="5"/>
      <c r="G34" s="5"/>
      <c r="H34" s="5"/>
      <c r="I34" s="5"/>
      <c r="J34" s="6"/>
      <c r="K34" s="6"/>
      <c r="L34" s="6"/>
      <c r="M34" s="6"/>
      <c r="N34" s="6"/>
      <c r="O34" s="6"/>
      <c r="P34" s="5"/>
      <c r="Q34" s="5"/>
      <c r="R34" s="5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11"/>
      <c r="AV34" s="11"/>
      <c r="AW34" s="11"/>
      <c r="AX34" s="11"/>
      <c r="AY34" s="11"/>
      <c r="AZ34" s="11"/>
      <c r="BA34" s="11"/>
      <c r="BB34" s="11"/>
      <c r="BD34" s="1"/>
      <c r="BE34" s="1"/>
      <c r="BF34" s="1"/>
      <c r="BH34">
        <f>B34*'body umiestnenia'!$B$22</f>
        <v>0</v>
      </c>
      <c r="BI34">
        <f>C34*'body umiestnenia'!$B$23</f>
        <v>0</v>
      </c>
      <c r="BJ34">
        <f>D34*'body umiestnenia'!$B$24</f>
        <v>0</v>
      </c>
      <c r="BK34">
        <f>E34*'body umiestnenia'!$B$25</f>
        <v>0</v>
      </c>
      <c r="BL34">
        <f>F34*'body umiestnenia'!$B$26</f>
        <v>0</v>
      </c>
      <c r="BM34">
        <f>G34*'body umiestnenia'!$B$27</f>
        <v>0</v>
      </c>
      <c r="BN34">
        <f>H34*'body umiestnenia'!$B$28</f>
        <v>0</v>
      </c>
      <c r="BO34">
        <f>I34*'body umiestnenia'!$B$29</f>
        <v>0</v>
      </c>
      <c r="BP34">
        <f>J34*'body umiestnenia'!$C$22</f>
        <v>0</v>
      </c>
      <c r="BQ34">
        <f>K34*'body umiestnenia'!$C$23</f>
        <v>0</v>
      </c>
      <c r="BR34">
        <f>L34*'body umiestnenia'!$C$24</f>
        <v>0</v>
      </c>
      <c r="BS34">
        <f>M34*'body umiestnenia'!$C$25</f>
        <v>0</v>
      </c>
      <c r="BT34">
        <f>N34*'body umiestnenia'!$C$26</f>
        <v>0</v>
      </c>
      <c r="BU34">
        <f>O34*'body umiestnenia'!$C$27</f>
        <v>0</v>
      </c>
      <c r="BV34">
        <f>P34*'body umiestnenia'!$D$22</f>
        <v>0</v>
      </c>
      <c r="BW34">
        <f>Q34*'body umiestnenia'!$D$23</f>
        <v>0</v>
      </c>
      <c r="BX34">
        <f>R34*'body umiestnenia'!$D$24</f>
        <v>0</v>
      </c>
      <c r="BY34">
        <f>S34*'body umiestnenia'!$E$22</f>
        <v>0</v>
      </c>
      <c r="BZ34">
        <f>T34*'body umiestnenia'!$E$23</f>
        <v>0</v>
      </c>
      <c r="CA34">
        <f>U34*'body umiestnenia'!$E$24</f>
        <v>0</v>
      </c>
      <c r="CB34">
        <f>V34*'body umiestnenia'!$E$25</f>
        <v>0</v>
      </c>
      <c r="CC34">
        <f>W34*'body umiestnenia'!$E$26</f>
        <v>0</v>
      </c>
      <c r="CD34">
        <f>X34*'body umiestnenia'!$E$27</f>
        <v>0</v>
      </c>
      <c r="CE34">
        <f>Y34*'body umiestnenia'!$E$28</f>
        <v>0</v>
      </c>
      <c r="CF34">
        <f>Z34*'body umiestnenia'!$E$29</f>
        <v>0</v>
      </c>
      <c r="CG34">
        <f>AA34*'body umiestnenia'!$E$30</f>
        <v>0</v>
      </c>
      <c r="CH34">
        <f>AB34*'body umiestnenia'!$E$31</f>
        <v>0</v>
      </c>
      <c r="CI34">
        <f>AC34*'body umiestnenia'!$E$32</f>
        <v>0</v>
      </c>
      <c r="CJ34">
        <f>AD34*'body umiestnenia'!$E$33</f>
        <v>0</v>
      </c>
      <c r="CK34">
        <f>AE34*'body umiestnenia'!$E$34</f>
        <v>0</v>
      </c>
      <c r="CL34">
        <f>AF34*'body umiestnenia'!$E$35</f>
        <v>0</v>
      </c>
      <c r="CM34">
        <f>AG34*'body umiestnenia'!$E$36</f>
        <v>0</v>
      </c>
      <c r="CN34">
        <f>AH34*'body umiestnenia'!$E$37</f>
        <v>0</v>
      </c>
      <c r="CO34">
        <f>AI34*'body umiestnenia'!$F$22</f>
        <v>0</v>
      </c>
      <c r="CP34">
        <f>AJ34*'body umiestnenia'!$F$23</f>
        <v>0</v>
      </c>
      <c r="CQ34">
        <f>AK34*'body umiestnenia'!$F$24</f>
        <v>0</v>
      </c>
      <c r="CR34">
        <f>AL34*'body umiestnenia'!$F$25</f>
        <v>0</v>
      </c>
      <c r="CS34">
        <f>AM34*'body umiestnenia'!$F$26</f>
        <v>0</v>
      </c>
      <c r="CT34">
        <f>AN34*'body umiestnenia'!$F$27</f>
        <v>0</v>
      </c>
      <c r="CU34">
        <f>AO34*'body umiestnenia'!$F$28</f>
        <v>0</v>
      </c>
      <c r="CV34">
        <f>AP34*'body umiestnenia'!$F$29</f>
        <v>0</v>
      </c>
      <c r="CW34">
        <f>AQ34*'body umiestnenia'!$F$30</f>
        <v>0</v>
      </c>
      <c r="CX34">
        <f>AR34*'body umiestnenia'!$F$31</f>
        <v>0</v>
      </c>
      <c r="CY34">
        <f>AS34*'body umiestnenia'!$F$32</f>
        <v>0</v>
      </c>
      <c r="CZ34">
        <f>AT34*'body umiestnenia'!$F$33</f>
        <v>0</v>
      </c>
      <c r="DA34">
        <f>AU34*'body umiestnenia'!$G$22</f>
        <v>0</v>
      </c>
      <c r="DB34">
        <f>AV34*'body umiestnenia'!$G$23</f>
        <v>0</v>
      </c>
      <c r="DC34">
        <f>AW34*'body umiestnenia'!$G$24</f>
        <v>0</v>
      </c>
      <c r="DD34">
        <f>AX34*'body umiestnenia'!$G$25</f>
        <v>0</v>
      </c>
      <c r="DE34">
        <f>AY34*'body umiestnenia'!$G$26</f>
        <v>0</v>
      </c>
      <c r="DF34">
        <f>AZ34*'body umiestnenia'!$G$27</f>
        <v>0</v>
      </c>
      <c r="DG34">
        <f>BA34*'body umiestnenia'!$G$28</f>
        <v>0</v>
      </c>
      <c r="DH34">
        <f>BB34*'body umiestnenia'!$G$29</f>
        <v>0</v>
      </c>
      <c r="DI34">
        <f t="shared" si="1"/>
        <v>0</v>
      </c>
      <c r="DJ34">
        <f t="shared" si="2"/>
        <v>0</v>
      </c>
      <c r="DK34">
        <f t="shared" si="3"/>
        <v>0</v>
      </c>
      <c r="DL34">
        <f t="shared" si="4"/>
        <v>0</v>
      </c>
      <c r="DM34">
        <f t="shared" si="5"/>
        <v>0</v>
      </c>
    </row>
    <row r="35" spans="1:117" x14ac:dyDescent="0.3">
      <c r="A35" s="106" t="s">
        <v>44</v>
      </c>
      <c r="B35" s="5"/>
      <c r="C35" s="5"/>
      <c r="D35" s="5"/>
      <c r="E35" s="5"/>
      <c r="F35" s="5"/>
      <c r="G35" s="5"/>
      <c r="H35" s="5"/>
      <c r="I35" s="5"/>
      <c r="J35" s="6"/>
      <c r="K35" s="6"/>
      <c r="L35" s="6"/>
      <c r="M35" s="6"/>
      <c r="N35" s="6"/>
      <c r="O35" s="6"/>
      <c r="P35" s="5"/>
      <c r="Q35" s="5"/>
      <c r="R35" s="5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11"/>
      <c r="AV35" s="11"/>
      <c r="AW35" s="11"/>
      <c r="AX35" s="11"/>
      <c r="AY35" s="11"/>
      <c r="AZ35" s="11"/>
      <c r="BA35" s="11"/>
      <c r="BB35" s="11"/>
      <c r="BD35" s="1"/>
      <c r="BE35" s="1"/>
      <c r="BF35" s="1"/>
      <c r="BH35">
        <f>B35*'body umiestnenia'!$B$22</f>
        <v>0</v>
      </c>
      <c r="BI35">
        <f>C35*'body umiestnenia'!$B$23</f>
        <v>0</v>
      </c>
      <c r="BJ35">
        <f>D35*'body umiestnenia'!$B$24</f>
        <v>0</v>
      </c>
      <c r="BK35">
        <f>E35*'body umiestnenia'!$B$25</f>
        <v>0</v>
      </c>
      <c r="BL35">
        <f>F35*'body umiestnenia'!$B$26</f>
        <v>0</v>
      </c>
      <c r="BM35">
        <f>G35*'body umiestnenia'!$B$27</f>
        <v>0</v>
      </c>
      <c r="BN35">
        <f>H35*'body umiestnenia'!$B$28</f>
        <v>0</v>
      </c>
      <c r="BO35">
        <f>I35*'body umiestnenia'!$B$29</f>
        <v>0</v>
      </c>
      <c r="BP35">
        <f>J35*'body umiestnenia'!$C$22</f>
        <v>0</v>
      </c>
      <c r="BQ35">
        <f>K35*'body umiestnenia'!$C$23</f>
        <v>0</v>
      </c>
      <c r="BR35">
        <f>L35*'body umiestnenia'!$C$24</f>
        <v>0</v>
      </c>
      <c r="BS35">
        <f>M35*'body umiestnenia'!$C$25</f>
        <v>0</v>
      </c>
      <c r="BT35">
        <f>N35*'body umiestnenia'!$C$26</f>
        <v>0</v>
      </c>
      <c r="BU35">
        <f>O35*'body umiestnenia'!$C$27</f>
        <v>0</v>
      </c>
      <c r="BV35">
        <f>P35*'body umiestnenia'!$D$22</f>
        <v>0</v>
      </c>
      <c r="BW35">
        <f>Q35*'body umiestnenia'!$D$23</f>
        <v>0</v>
      </c>
      <c r="BX35">
        <f>R35*'body umiestnenia'!$D$24</f>
        <v>0</v>
      </c>
      <c r="BY35">
        <f>S35*'body umiestnenia'!$E$22</f>
        <v>0</v>
      </c>
      <c r="BZ35">
        <f>T35*'body umiestnenia'!$E$23</f>
        <v>0</v>
      </c>
      <c r="CA35">
        <f>U35*'body umiestnenia'!$E$24</f>
        <v>0</v>
      </c>
      <c r="CB35">
        <f>V35*'body umiestnenia'!$E$25</f>
        <v>0</v>
      </c>
      <c r="CC35">
        <f>W35*'body umiestnenia'!$E$26</f>
        <v>0</v>
      </c>
      <c r="CD35">
        <f>X35*'body umiestnenia'!$E$27</f>
        <v>0</v>
      </c>
      <c r="CE35">
        <f>Y35*'body umiestnenia'!$E$28</f>
        <v>0</v>
      </c>
      <c r="CF35">
        <f>Z35*'body umiestnenia'!$E$29</f>
        <v>0</v>
      </c>
      <c r="CG35">
        <f>AA35*'body umiestnenia'!$E$30</f>
        <v>0</v>
      </c>
      <c r="CH35">
        <f>AB35*'body umiestnenia'!$E$31</f>
        <v>0</v>
      </c>
      <c r="CI35">
        <f>AC35*'body umiestnenia'!$E$32</f>
        <v>0</v>
      </c>
      <c r="CJ35">
        <f>AD35*'body umiestnenia'!$E$33</f>
        <v>0</v>
      </c>
      <c r="CK35">
        <f>AE35*'body umiestnenia'!$E$34</f>
        <v>0</v>
      </c>
      <c r="CL35">
        <f>AF35*'body umiestnenia'!$E$35</f>
        <v>0</v>
      </c>
      <c r="CM35">
        <f>AG35*'body umiestnenia'!$E$36</f>
        <v>0</v>
      </c>
      <c r="CN35">
        <f>AH35*'body umiestnenia'!$E$37</f>
        <v>0</v>
      </c>
      <c r="CO35">
        <f>AI35*'body umiestnenia'!$F$22</f>
        <v>0</v>
      </c>
      <c r="CP35">
        <f>AJ35*'body umiestnenia'!$F$23</f>
        <v>0</v>
      </c>
      <c r="CQ35">
        <f>AK35*'body umiestnenia'!$F$24</f>
        <v>0</v>
      </c>
      <c r="CR35">
        <f>AL35*'body umiestnenia'!$F$25</f>
        <v>0</v>
      </c>
      <c r="CS35">
        <f>AM35*'body umiestnenia'!$F$26</f>
        <v>0</v>
      </c>
      <c r="CT35">
        <f>AN35*'body umiestnenia'!$F$27</f>
        <v>0</v>
      </c>
      <c r="CU35">
        <f>AO35*'body umiestnenia'!$F$28</f>
        <v>0</v>
      </c>
      <c r="CV35">
        <f>AP35*'body umiestnenia'!$F$29</f>
        <v>0</v>
      </c>
      <c r="CW35">
        <f>AQ35*'body umiestnenia'!$F$30</f>
        <v>0</v>
      </c>
      <c r="CX35">
        <f>AR35*'body umiestnenia'!$F$31</f>
        <v>0</v>
      </c>
      <c r="CY35">
        <f>AS35*'body umiestnenia'!$F$32</f>
        <v>0</v>
      </c>
      <c r="CZ35">
        <f>AT35*'body umiestnenia'!$F$33</f>
        <v>0</v>
      </c>
      <c r="DA35">
        <f>AU35*'body umiestnenia'!$G$22</f>
        <v>0</v>
      </c>
      <c r="DB35">
        <f>AV35*'body umiestnenia'!$G$23</f>
        <v>0</v>
      </c>
      <c r="DC35">
        <f>AW35*'body umiestnenia'!$G$24</f>
        <v>0</v>
      </c>
      <c r="DD35">
        <f>AX35*'body umiestnenia'!$G$25</f>
        <v>0</v>
      </c>
      <c r="DE35">
        <f>AY35*'body umiestnenia'!$G$26</f>
        <v>0</v>
      </c>
      <c r="DF35">
        <f>AZ35*'body umiestnenia'!$G$27</f>
        <v>0</v>
      </c>
      <c r="DG35">
        <f>BA35*'body umiestnenia'!$G$28</f>
        <v>0</v>
      </c>
      <c r="DH35">
        <f>BB35*'body umiestnenia'!$G$29</f>
        <v>0</v>
      </c>
      <c r="DI35">
        <f t="shared" si="1"/>
        <v>0</v>
      </c>
      <c r="DJ35">
        <f t="shared" si="2"/>
        <v>0</v>
      </c>
      <c r="DK35">
        <f t="shared" si="3"/>
        <v>0</v>
      </c>
      <c r="DL35">
        <f t="shared" si="4"/>
        <v>0</v>
      </c>
      <c r="DM35">
        <f t="shared" si="5"/>
        <v>0</v>
      </c>
    </row>
    <row r="36" spans="1:117" x14ac:dyDescent="0.3">
      <c r="A36" s="106" t="s">
        <v>45</v>
      </c>
      <c r="B36" s="5"/>
      <c r="C36" s="5"/>
      <c r="D36" s="5"/>
      <c r="E36" s="5"/>
      <c r="F36" s="5"/>
      <c r="G36" s="5"/>
      <c r="H36" s="5"/>
      <c r="I36" s="5"/>
      <c r="J36" s="6"/>
      <c r="K36" s="6"/>
      <c r="L36" s="6"/>
      <c r="M36" s="6"/>
      <c r="N36" s="6"/>
      <c r="O36" s="6"/>
      <c r="P36" s="5"/>
      <c r="Q36" s="5"/>
      <c r="R36" s="5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11"/>
      <c r="AV36" s="11"/>
      <c r="AW36" s="11"/>
      <c r="AX36" s="11"/>
      <c r="AY36" s="11"/>
      <c r="AZ36" s="11"/>
      <c r="BA36" s="11"/>
      <c r="BB36" s="11"/>
      <c r="BD36" s="1"/>
      <c r="BE36" s="1"/>
      <c r="BF36" s="1"/>
      <c r="BH36">
        <f>B36*'body umiestnenia'!$B$22</f>
        <v>0</v>
      </c>
      <c r="BI36">
        <f>C36*'body umiestnenia'!$B$23</f>
        <v>0</v>
      </c>
      <c r="BJ36">
        <f>D36*'body umiestnenia'!$B$24</f>
        <v>0</v>
      </c>
      <c r="BK36">
        <f>E36*'body umiestnenia'!$B$25</f>
        <v>0</v>
      </c>
      <c r="BL36">
        <f>F36*'body umiestnenia'!$B$26</f>
        <v>0</v>
      </c>
      <c r="BM36">
        <f>G36*'body umiestnenia'!$B$27</f>
        <v>0</v>
      </c>
      <c r="BN36">
        <f>H36*'body umiestnenia'!$B$28</f>
        <v>0</v>
      </c>
      <c r="BO36">
        <f>I36*'body umiestnenia'!$B$29</f>
        <v>0</v>
      </c>
      <c r="BP36">
        <f>J36*'body umiestnenia'!$C$22</f>
        <v>0</v>
      </c>
      <c r="BQ36">
        <f>K36*'body umiestnenia'!$C$23</f>
        <v>0</v>
      </c>
      <c r="BR36">
        <f>L36*'body umiestnenia'!$C$24</f>
        <v>0</v>
      </c>
      <c r="BS36">
        <f>M36*'body umiestnenia'!$C$25</f>
        <v>0</v>
      </c>
      <c r="BT36">
        <f>N36*'body umiestnenia'!$C$26</f>
        <v>0</v>
      </c>
      <c r="BU36">
        <f>O36*'body umiestnenia'!$C$27</f>
        <v>0</v>
      </c>
      <c r="BV36">
        <f>P36*'body umiestnenia'!$D$22</f>
        <v>0</v>
      </c>
      <c r="BW36">
        <f>Q36*'body umiestnenia'!$D$23</f>
        <v>0</v>
      </c>
      <c r="BX36">
        <f>R36*'body umiestnenia'!$D$24</f>
        <v>0</v>
      </c>
      <c r="BY36">
        <f>S36*'body umiestnenia'!$E$22</f>
        <v>0</v>
      </c>
      <c r="BZ36">
        <f>T36*'body umiestnenia'!$E$23</f>
        <v>0</v>
      </c>
      <c r="CA36">
        <f>U36*'body umiestnenia'!$E$24</f>
        <v>0</v>
      </c>
      <c r="CB36">
        <f>V36*'body umiestnenia'!$E$25</f>
        <v>0</v>
      </c>
      <c r="CC36">
        <f>W36*'body umiestnenia'!$E$26</f>
        <v>0</v>
      </c>
      <c r="CD36">
        <f>X36*'body umiestnenia'!$E$27</f>
        <v>0</v>
      </c>
      <c r="CE36">
        <f>Y36*'body umiestnenia'!$E$28</f>
        <v>0</v>
      </c>
      <c r="CF36">
        <f>Z36*'body umiestnenia'!$E$29</f>
        <v>0</v>
      </c>
      <c r="CG36">
        <f>AA36*'body umiestnenia'!$E$30</f>
        <v>0</v>
      </c>
      <c r="CH36">
        <f>AB36*'body umiestnenia'!$E$31</f>
        <v>0</v>
      </c>
      <c r="CI36">
        <f>AC36*'body umiestnenia'!$E$32</f>
        <v>0</v>
      </c>
      <c r="CJ36">
        <f>AD36*'body umiestnenia'!$E$33</f>
        <v>0</v>
      </c>
      <c r="CK36">
        <f>AE36*'body umiestnenia'!$E$34</f>
        <v>0</v>
      </c>
      <c r="CL36">
        <f>AF36*'body umiestnenia'!$E$35</f>
        <v>0</v>
      </c>
      <c r="CM36">
        <f>AG36*'body umiestnenia'!$E$36</f>
        <v>0</v>
      </c>
      <c r="CN36">
        <f>AH36*'body umiestnenia'!$E$37</f>
        <v>0</v>
      </c>
      <c r="CO36">
        <f>AI36*'body umiestnenia'!$F$22</f>
        <v>0</v>
      </c>
      <c r="CP36">
        <f>AJ36*'body umiestnenia'!$F$23</f>
        <v>0</v>
      </c>
      <c r="CQ36">
        <f>AK36*'body umiestnenia'!$F$24</f>
        <v>0</v>
      </c>
      <c r="CR36">
        <f>AL36*'body umiestnenia'!$F$25</f>
        <v>0</v>
      </c>
      <c r="CS36">
        <f>AM36*'body umiestnenia'!$F$26</f>
        <v>0</v>
      </c>
      <c r="CT36">
        <f>AN36*'body umiestnenia'!$F$27</f>
        <v>0</v>
      </c>
      <c r="CU36">
        <f>AO36*'body umiestnenia'!$F$28</f>
        <v>0</v>
      </c>
      <c r="CV36">
        <f>AP36*'body umiestnenia'!$F$29</f>
        <v>0</v>
      </c>
      <c r="CW36">
        <f>AQ36*'body umiestnenia'!$F$30</f>
        <v>0</v>
      </c>
      <c r="CX36">
        <f>AR36*'body umiestnenia'!$F$31</f>
        <v>0</v>
      </c>
      <c r="CY36">
        <f>AS36*'body umiestnenia'!$F$32</f>
        <v>0</v>
      </c>
      <c r="CZ36">
        <f>AT36*'body umiestnenia'!$F$33</f>
        <v>0</v>
      </c>
      <c r="DA36">
        <f>AU36*'body umiestnenia'!$G$22</f>
        <v>0</v>
      </c>
      <c r="DB36">
        <f>AV36*'body umiestnenia'!$G$23</f>
        <v>0</v>
      </c>
      <c r="DC36">
        <f>AW36*'body umiestnenia'!$G$24</f>
        <v>0</v>
      </c>
      <c r="DD36">
        <f>AX36*'body umiestnenia'!$G$25</f>
        <v>0</v>
      </c>
      <c r="DE36">
        <f>AY36*'body umiestnenia'!$G$26</f>
        <v>0</v>
      </c>
      <c r="DF36">
        <f>AZ36*'body umiestnenia'!$G$27</f>
        <v>0</v>
      </c>
      <c r="DG36">
        <f>BA36*'body umiestnenia'!$G$28</f>
        <v>0</v>
      </c>
      <c r="DH36">
        <f>BB36*'body umiestnenia'!$G$29</f>
        <v>0</v>
      </c>
      <c r="DI36">
        <f t="shared" si="1"/>
        <v>0</v>
      </c>
      <c r="DJ36">
        <f t="shared" si="2"/>
        <v>0</v>
      </c>
      <c r="DK36">
        <f t="shared" si="3"/>
        <v>0</v>
      </c>
      <c r="DL36">
        <f t="shared" si="4"/>
        <v>0</v>
      </c>
      <c r="DM36">
        <f t="shared" si="5"/>
        <v>0</v>
      </c>
    </row>
    <row r="37" spans="1:117" x14ac:dyDescent="0.3">
      <c r="A37" s="106" t="s">
        <v>46</v>
      </c>
      <c r="B37" s="5"/>
      <c r="C37" s="5"/>
      <c r="D37" s="5"/>
      <c r="E37" s="5"/>
      <c r="F37" s="5"/>
      <c r="G37" s="5"/>
      <c r="H37" s="5"/>
      <c r="I37" s="5"/>
      <c r="J37" s="6"/>
      <c r="K37" s="6"/>
      <c r="L37" s="6"/>
      <c r="M37" s="6"/>
      <c r="N37" s="6"/>
      <c r="O37" s="6"/>
      <c r="P37" s="5"/>
      <c r="Q37" s="5"/>
      <c r="R37" s="5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11"/>
      <c r="AV37" s="11"/>
      <c r="AW37" s="11"/>
      <c r="AX37" s="11"/>
      <c r="AY37" s="11"/>
      <c r="AZ37" s="11"/>
      <c r="BA37" s="11"/>
      <c r="BB37" s="11"/>
      <c r="BD37" s="1"/>
      <c r="BE37" s="1"/>
      <c r="BF37" s="1"/>
      <c r="BH37">
        <f>B37*'body umiestnenia'!$B$22</f>
        <v>0</v>
      </c>
      <c r="BI37">
        <f>C37*'body umiestnenia'!$B$23</f>
        <v>0</v>
      </c>
      <c r="BJ37">
        <f>D37*'body umiestnenia'!$B$24</f>
        <v>0</v>
      </c>
      <c r="BK37">
        <f>E37*'body umiestnenia'!$B$25</f>
        <v>0</v>
      </c>
      <c r="BL37">
        <f>F37*'body umiestnenia'!$B$26</f>
        <v>0</v>
      </c>
      <c r="BM37">
        <f>G37*'body umiestnenia'!$B$27</f>
        <v>0</v>
      </c>
      <c r="BN37">
        <f>H37*'body umiestnenia'!$B$28</f>
        <v>0</v>
      </c>
      <c r="BO37">
        <f>I37*'body umiestnenia'!$B$29</f>
        <v>0</v>
      </c>
      <c r="BP37">
        <f>J37*'body umiestnenia'!$C$22</f>
        <v>0</v>
      </c>
      <c r="BQ37">
        <f>K37*'body umiestnenia'!$C$23</f>
        <v>0</v>
      </c>
      <c r="BR37">
        <f>L37*'body umiestnenia'!$C$24</f>
        <v>0</v>
      </c>
      <c r="BS37">
        <f>M37*'body umiestnenia'!$C$25</f>
        <v>0</v>
      </c>
      <c r="BT37">
        <f>N37*'body umiestnenia'!$C$26</f>
        <v>0</v>
      </c>
      <c r="BU37">
        <f>O37*'body umiestnenia'!$C$27</f>
        <v>0</v>
      </c>
      <c r="BV37">
        <f>P37*'body umiestnenia'!$D$22</f>
        <v>0</v>
      </c>
      <c r="BW37">
        <f>Q37*'body umiestnenia'!$D$23</f>
        <v>0</v>
      </c>
      <c r="BX37">
        <f>R37*'body umiestnenia'!$D$24</f>
        <v>0</v>
      </c>
      <c r="BY37">
        <f>S37*'body umiestnenia'!$E$22</f>
        <v>0</v>
      </c>
      <c r="BZ37">
        <f>T37*'body umiestnenia'!$E$23</f>
        <v>0</v>
      </c>
      <c r="CA37">
        <f>U37*'body umiestnenia'!$E$24</f>
        <v>0</v>
      </c>
      <c r="CB37">
        <f>V37*'body umiestnenia'!$E$25</f>
        <v>0</v>
      </c>
      <c r="CC37">
        <f>W37*'body umiestnenia'!$E$26</f>
        <v>0</v>
      </c>
      <c r="CD37">
        <f>X37*'body umiestnenia'!$E$27</f>
        <v>0</v>
      </c>
      <c r="CE37">
        <f>Y37*'body umiestnenia'!$E$28</f>
        <v>0</v>
      </c>
      <c r="CF37">
        <f>Z37*'body umiestnenia'!$E$29</f>
        <v>0</v>
      </c>
      <c r="CG37">
        <f>AA37*'body umiestnenia'!$E$30</f>
        <v>0</v>
      </c>
      <c r="CH37">
        <f>AB37*'body umiestnenia'!$E$31</f>
        <v>0</v>
      </c>
      <c r="CI37">
        <f>AC37*'body umiestnenia'!$E$32</f>
        <v>0</v>
      </c>
      <c r="CJ37">
        <f>AD37*'body umiestnenia'!$E$33</f>
        <v>0</v>
      </c>
      <c r="CK37">
        <f>AE37*'body umiestnenia'!$E$34</f>
        <v>0</v>
      </c>
      <c r="CL37">
        <f>AF37*'body umiestnenia'!$E$35</f>
        <v>0</v>
      </c>
      <c r="CM37">
        <f>AG37*'body umiestnenia'!$E$36</f>
        <v>0</v>
      </c>
      <c r="CN37">
        <f>AH37*'body umiestnenia'!$E$37</f>
        <v>0</v>
      </c>
      <c r="CO37">
        <f>AI37*'body umiestnenia'!$F$22</f>
        <v>0</v>
      </c>
      <c r="CP37">
        <f>AJ37*'body umiestnenia'!$F$23</f>
        <v>0</v>
      </c>
      <c r="CQ37">
        <f>AK37*'body umiestnenia'!$F$24</f>
        <v>0</v>
      </c>
      <c r="CR37">
        <f>AL37*'body umiestnenia'!$F$25</f>
        <v>0</v>
      </c>
      <c r="CS37">
        <f>AM37*'body umiestnenia'!$F$26</f>
        <v>0</v>
      </c>
      <c r="CT37">
        <f>AN37*'body umiestnenia'!$F$27</f>
        <v>0</v>
      </c>
      <c r="CU37">
        <f>AO37*'body umiestnenia'!$F$28</f>
        <v>0</v>
      </c>
      <c r="CV37">
        <f>AP37*'body umiestnenia'!$F$29</f>
        <v>0</v>
      </c>
      <c r="CW37">
        <f>AQ37*'body umiestnenia'!$F$30</f>
        <v>0</v>
      </c>
      <c r="CX37">
        <f>AR37*'body umiestnenia'!$F$31</f>
        <v>0</v>
      </c>
      <c r="CY37">
        <f>AS37*'body umiestnenia'!$F$32</f>
        <v>0</v>
      </c>
      <c r="CZ37">
        <f>AT37*'body umiestnenia'!$F$33</f>
        <v>0</v>
      </c>
      <c r="DA37">
        <f>AU37*'body umiestnenia'!$G$22</f>
        <v>0</v>
      </c>
      <c r="DB37">
        <f>AV37*'body umiestnenia'!$G$23</f>
        <v>0</v>
      </c>
      <c r="DC37">
        <f>AW37*'body umiestnenia'!$G$24</f>
        <v>0</v>
      </c>
      <c r="DD37">
        <f>AX37*'body umiestnenia'!$G$25</f>
        <v>0</v>
      </c>
      <c r="DE37">
        <f>AY37*'body umiestnenia'!$G$26</f>
        <v>0</v>
      </c>
      <c r="DF37">
        <f>AZ37*'body umiestnenia'!$G$27</f>
        <v>0</v>
      </c>
      <c r="DG37">
        <f>BA37*'body umiestnenia'!$G$28</f>
        <v>0</v>
      </c>
      <c r="DH37">
        <f>BB37*'body umiestnenia'!$G$29</f>
        <v>0</v>
      </c>
      <c r="DI37">
        <f t="shared" si="1"/>
        <v>0</v>
      </c>
      <c r="DJ37">
        <f t="shared" si="2"/>
        <v>0</v>
      </c>
      <c r="DK37">
        <f t="shared" si="3"/>
        <v>0</v>
      </c>
      <c r="DL37">
        <f t="shared" si="4"/>
        <v>0</v>
      </c>
      <c r="DM37">
        <f t="shared" si="5"/>
        <v>0</v>
      </c>
    </row>
    <row r="38" spans="1:117" ht="16.2" thickBot="1" x14ac:dyDescent="0.35">
      <c r="A38" s="107" t="s">
        <v>47</v>
      </c>
      <c r="B38" s="5"/>
      <c r="C38" s="5"/>
      <c r="D38" s="5"/>
      <c r="E38" s="5"/>
      <c r="F38" s="5"/>
      <c r="G38" s="5"/>
      <c r="H38" s="5"/>
      <c r="I38" s="5"/>
      <c r="J38" s="6"/>
      <c r="K38" s="6"/>
      <c r="L38" s="6"/>
      <c r="M38" s="6"/>
      <c r="N38" s="6"/>
      <c r="O38" s="6"/>
      <c r="P38" s="5"/>
      <c r="Q38" s="5"/>
      <c r="R38" s="5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11"/>
      <c r="AV38" s="11"/>
      <c r="AW38" s="11"/>
      <c r="AX38" s="11"/>
      <c r="AY38" s="11"/>
      <c r="AZ38" s="11"/>
      <c r="BA38" s="11"/>
      <c r="BB38" s="11"/>
      <c r="BD38" s="1"/>
      <c r="BE38" s="1"/>
      <c r="BF38" s="1"/>
      <c r="BH38">
        <f>B38*'body umiestnenia'!$B$22</f>
        <v>0</v>
      </c>
      <c r="BI38">
        <f>C38*'body umiestnenia'!$B$23</f>
        <v>0</v>
      </c>
      <c r="BJ38">
        <f>D38*'body umiestnenia'!$B$24</f>
        <v>0</v>
      </c>
      <c r="BK38">
        <f>E38*'body umiestnenia'!$B$25</f>
        <v>0</v>
      </c>
      <c r="BL38">
        <f>F38*'body umiestnenia'!$B$26</f>
        <v>0</v>
      </c>
      <c r="BM38">
        <f>G38*'body umiestnenia'!$B$27</f>
        <v>0</v>
      </c>
      <c r="BN38">
        <f>H38*'body umiestnenia'!$B$28</f>
        <v>0</v>
      </c>
      <c r="BO38">
        <f>I38*'body umiestnenia'!$B$29</f>
        <v>0</v>
      </c>
      <c r="BP38">
        <f>J38*'body umiestnenia'!$C$22</f>
        <v>0</v>
      </c>
      <c r="BQ38">
        <f>K38*'body umiestnenia'!$C$23</f>
        <v>0</v>
      </c>
      <c r="BR38">
        <f>L38*'body umiestnenia'!$C$24</f>
        <v>0</v>
      </c>
      <c r="BS38">
        <f>M38*'body umiestnenia'!$C$25</f>
        <v>0</v>
      </c>
      <c r="BT38">
        <f>N38*'body umiestnenia'!$C$26</f>
        <v>0</v>
      </c>
      <c r="BU38">
        <f>O38*'body umiestnenia'!$C$27</f>
        <v>0</v>
      </c>
      <c r="BV38">
        <f>P38*'body umiestnenia'!$D$22</f>
        <v>0</v>
      </c>
      <c r="BW38">
        <f>Q38*'body umiestnenia'!$D$23</f>
        <v>0</v>
      </c>
      <c r="BX38">
        <f>R38*'body umiestnenia'!$D$24</f>
        <v>0</v>
      </c>
      <c r="BY38">
        <f>S38*'body umiestnenia'!$E$22</f>
        <v>0</v>
      </c>
      <c r="BZ38">
        <f>T38*'body umiestnenia'!$E$23</f>
        <v>0</v>
      </c>
      <c r="CA38">
        <f>U38*'body umiestnenia'!$E$24</f>
        <v>0</v>
      </c>
      <c r="CB38">
        <f>V38*'body umiestnenia'!$E$25</f>
        <v>0</v>
      </c>
      <c r="CC38">
        <f>W38*'body umiestnenia'!$E$26</f>
        <v>0</v>
      </c>
      <c r="CD38">
        <f>X38*'body umiestnenia'!$E$27</f>
        <v>0</v>
      </c>
      <c r="CE38">
        <f>Y38*'body umiestnenia'!$E$28</f>
        <v>0</v>
      </c>
      <c r="CF38">
        <f>Z38*'body umiestnenia'!$E$29</f>
        <v>0</v>
      </c>
      <c r="CG38">
        <f>AA38*'body umiestnenia'!$E$30</f>
        <v>0</v>
      </c>
      <c r="CH38">
        <f>AB38*'body umiestnenia'!$E$31</f>
        <v>0</v>
      </c>
      <c r="CI38">
        <f>AC38*'body umiestnenia'!$E$32</f>
        <v>0</v>
      </c>
      <c r="CJ38">
        <f>AD38*'body umiestnenia'!$E$33</f>
        <v>0</v>
      </c>
      <c r="CK38">
        <f>AE38*'body umiestnenia'!$E$34</f>
        <v>0</v>
      </c>
      <c r="CL38">
        <f>AF38*'body umiestnenia'!$E$35</f>
        <v>0</v>
      </c>
      <c r="CM38">
        <f>AG38*'body umiestnenia'!$E$36</f>
        <v>0</v>
      </c>
      <c r="CN38">
        <f>AH38*'body umiestnenia'!$E$37</f>
        <v>0</v>
      </c>
      <c r="CO38">
        <f>AI38*'body umiestnenia'!$F$22</f>
        <v>0</v>
      </c>
      <c r="CP38">
        <f>AJ38*'body umiestnenia'!$F$23</f>
        <v>0</v>
      </c>
      <c r="CQ38">
        <f>AK38*'body umiestnenia'!$F$24</f>
        <v>0</v>
      </c>
      <c r="CR38">
        <f>AL38*'body umiestnenia'!$F$25</f>
        <v>0</v>
      </c>
      <c r="CS38">
        <f>AM38*'body umiestnenia'!$F$26</f>
        <v>0</v>
      </c>
      <c r="CT38">
        <f>AN38*'body umiestnenia'!$F$27</f>
        <v>0</v>
      </c>
      <c r="CU38">
        <f>AO38*'body umiestnenia'!$F$28</f>
        <v>0</v>
      </c>
      <c r="CV38">
        <f>AP38*'body umiestnenia'!$F$29</f>
        <v>0</v>
      </c>
      <c r="CW38">
        <f>AQ38*'body umiestnenia'!$F$30</f>
        <v>0</v>
      </c>
      <c r="CX38">
        <f>AR38*'body umiestnenia'!$F$31</f>
        <v>0</v>
      </c>
      <c r="CY38">
        <f>AS38*'body umiestnenia'!$F$32</f>
        <v>0</v>
      </c>
      <c r="CZ38">
        <f>AT38*'body umiestnenia'!$F$33</f>
        <v>0</v>
      </c>
      <c r="DA38">
        <f>AU38*'body umiestnenia'!$G$22</f>
        <v>0</v>
      </c>
      <c r="DB38">
        <f>AV38*'body umiestnenia'!$G$23</f>
        <v>0</v>
      </c>
      <c r="DC38">
        <f>AW38*'body umiestnenia'!$G$24</f>
        <v>0</v>
      </c>
      <c r="DD38">
        <f>AX38*'body umiestnenia'!$G$25</f>
        <v>0</v>
      </c>
      <c r="DE38">
        <f>AY38*'body umiestnenia'!$G$26</f>
        <v>0</v>
      </c>
      <c r="DF38">
        <f>AZ38*'body umiestnenia'!$G$27</f>
        <v>0</v>
      </c>
      <c r="DG38">
        <f>BA38*'body umiestnenia'!$G$28</f>
        <v>0</v>
      </c>
      <c r="DH38">
        <f>BB38*'body umiestnenia'!$G$29</f>
        <v>0</v>
      </c>
      <c r="DI38">
        <f t="shared" si="1"/>
        <v>0</v>
      </c>
      <c r="DJ38">
        <f t="shared" si="2"/>
        <v>0</v>
      </c>
      <c r="DK38">
        <f t="shared" si="3"/>
        <v>0</v>
      </c>
      <c r="DL38">
        <f t="shared" si="4"/>
        <v>0</v>
      </c>
      <c r="DM38">
        <f t="shared" si="5"/>
        <v>0</v>
      </c>
    </row>
    <row r="39" spans="1:117" x14ac:dyDescent="0.3">
      <c r="A39" s="108" t="s">
        <v>48</v>
      </c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M39" s="6"/>
      <c r="N39" s="6"/>
      <c r="O39" s="6"/>
      <c r="P39" s="5"/>
      <c r="Q39" s="5"/>
      <c r="R39" s="5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11"/>
      <c r="AV39" s="11"/>
      <c r="AW39" s="11"/>
      <c r="AX39" s="11"/>
      <c r="AY39" s="11"/>
      <c r="AZ39" s="11"/>
      <c r="BA39" s="11"/>
      <c r="BB39" s="11"/>
      <c r="BD39" s="1"/>
      <c r="BE39" s="1"/>
      <c r="BF39" s="1"/>
      <c r="BH39">
        <f>B39*'body umiestnenia'!$B$22</f>
        <v>0</v>
      </c>
      <c r="BI39">
        <f>C39*'body umiestnenia'!$B$23</f>
        <v>0</v>
      </c>
      <c r="BJ39">
        <f>D39*'body umiestnenia'!$B$24</f>
        <v>0</v>
      </c>
      <c r="BK39">
        <f>E39*'body umiestnenia'!$B$25</f>
        <v>0</v>
      </c>
      <c r="BL39">
        <f>F39*'body umiestnenia'!$B$26</f>
        <v>0</v>
      </c>
      <c r="BM39">
        <f>G39*'body umiestnenia'!$B$27</f>
        <v>0</v>
      </c>
      <c r="BN39">
        <f>H39*'body umiestnenia'!$B$28</f>
        <v>0</v>
      </c>
      <c r="BO39">
        <f>I39*'body umiestnenia'!$B$29</f>
        <v>0</v>
      </c>
      <c r="BP39">
        <f>J39*'body umiestnenia'!$C$22</f>
        <v>0</v>
      </c>
      <c r="BQ39">
        <f>K39*'body umiestnenia'!$C$23</f>
        <v>0</v>
      </c>
      <c r="BR39">
        <f>L39*'body umiestnenia'!$C$24</f>
        <v>0</v>
      </c>
      <c r="BS39">
        <f>M39*'body umiestnenia'!$C$25</f>
        <v>0</v>
      </c>
      <c r="BT39">
        <f>N39*'body umiestnenia'!$C$26</f>
        <v>0</v>
      </c>
      <c r="BU39">
        <f>O39*'body umiestnenia'!$C$27</f>
        <v>0</v>
      </c>
      <c r="BV39">
        <f>P39*'body umiestnenia'!$D$22</f>
        <v>0</v>
      </c>
      <c r="BW39">
        <f>Q39*'body umiestnenia'!$D$23</f>
        <v>0</v>
      </c>
      <c r="BX39">
        <f>R39*'body umiestnenia'!$D$24</f>
        <v>0</v>
      </c>
      <c r="BY39">
        <f>S39*'body umiestnenia'!$E$22</f>
        <v>0</v>
      </c>
      <c r="BZ39">
        <f>T39*'body umiestnenia'!$E$23</f>
        <v>0</v>
      </c>
      <c r="CA39">
        <f>U39*'body umiestnenia'!$E$24</f>
        <v>0</v>
      </c>
      <c r="CB39">
        <f>V39*'body umiestnenia'!$E$25</f>
        <v>0</v>
      </c>
      <c r="CC39">
        <f>W39*'body umiestnenia'!$E$26</f>
        <v>0</v>
      </c>
      <c r="CD39">
        <f>X39*'body umiestnenia'!$E$27</f>
        <v>0</v>
      </c>
      <c r="CE39">
        <f>Y39*'body umiestnenia'!$E$28</f>
        <v>0</v>
      </c>
      <c r="CF39">
        <f>Z39*'body umiestnenia'!$E$29</f>
        <v>0</v>
      </c>
      <c r="CG39">
        <f>AA39*'body umiestnenia'!$E$30</f>
        <v>0</v>
      </c>
      <c r="CH39">
        <f>AB39*'body umiestnenia'!$E$31</f>
        <v>0</v>
      </c>
      <c r="CI39">
        <f>AC39*'body umiestnenia'!$E$32</f>
        <v>0</v>
      </c>
      <c r="CJ39">
        <f>AD39*'body umiestnenia'!$E$33</f>
        <v>0</v>
      </c>
      <c r="CK39">
        <f>AE39*'body umiestnenia'!$E$34</f>
        <v>0</v>
      </c>
      <c r="CL39">
        <f>AF39*'body umiestnenia'!$E$35</f>
        <v>0</v>
      </c>
      <c r="CM39">
        <f>AG39*'body umiestnenia'!$E$36</f>
        <v>0</v>
      </c>
      <c r="CN39">
        <f>AH39*'body umiestnenia'!$E$37</f>
        <v>0</v>
      </c>
      <c r="CO39">
        <f>AI39*'body umiestnenia'!$F$22</f>
        <v>0</v>
      </c>
      <c r="CP39">
        <f>AJ39*'body umiestnenia'!$F$23</f>
        <v>0</v>
      </c>
      <c r="CQ39">
        <f>AK39*'body umiestnenia'!$F$24</f>
        <v>0</v>
      </c>
      <c r="CR39">
        <f>AL39*'body umiestnenia'!$F$25</f>
        <v>0</v>
      </c>
      <c r="CS39">
        <f>AM39*'body umiestnenia'!$F$26</f>
        <v>0</v>
      </c>
      <c r="CT39">
        <f>AN39*'body umiestnenia'!$F$27</f>
        <v>0</v>
      </c>
      <c r="CU39">
        <f>AO39*'body umiestnenia'!$F$28</f>
        <v>0</v>
      </c>
      <c r="CV39">
        <f>AP39*'body umiestnenia'!$F$29</f>
        <v>0</v>
      </c>
      <c r="CW39">
        <f>AQ39*'body umiestnenia'!$F$30</f>
        <v>0</v>
      </c>
      <c r="CX39">
        <f>AR39*'body umiestnenia'!$F$31</f>
        <v>0</v>
      </c>
      <c r="CY39">
        <f>AS39*'body umiestnenia'!$F$32</f>
        <v>0</v>
      </c>
      <c r="CZ39">
        <f>AT39*'body umiestnenia'!$F$33</f>
        <v>0</v>
      </c>
      <c r="DA39">
        <f>AU39*'body umiestnenia'!$G$22</f>
        <v>0</v>
      </c>
      <c r="DB39">
        <f>AV39*'body umiestnenia'!$G$23</f>
        <v>0</v>
      </c>
      <c r="DC39">
        <f>AW39*'body umiestnenia'!$G$24</f>
        <v>0</v>
      </c>
      <c r="DD39">
        <f>AX39*'body umiestnenia'!$G$25</f>
        <v>0</v>
      </c>
      <c r="DE39">
        <f>AY39*'body umiestnenia'!$G$26</f>
        <v>0</v>
      </c>
      <c r="DF39">
        <f>AZ39*'body umiestnenia'!$G$27</f>
        <v>0</v>
      </c>
      <c r="DG39">
        <f>BA39*'body umiestnenia'!$G$28</f>
        <v>0</v>
      </c>
      <c r="DH39">
        <f>BB39*'body umiestnenia'!$G$29</f>
        <v>0</v>
      </c>
      <c r="DI39">
        <f t="shared" si="1"/>
        <v>0</v>
      </c>
      <c r="DJ39">
        <f t="shared" si="2"/>
        <v>0</v>
      </c>
      <c r="DK39">
        <f t="shared" si="3"/>
        <v>0</v>
      </c>
      <c r="DL39">
        <f t="shared" si="4"/>
        <v>0</v>
      </c>
      <c r="DM39">
        <f t="shared" si="5"/>
        <v>0</v>
      </c>
    </row>
    <row r="40" spans="1:117" x14ac:dyDescent="0.3">
      <c r="A40" s="106" t="s">
        <v>49</v>
      </c>
      <c r="B40" s="5"/>
      <c r="C40" s="5"/>
      <c r="D40" s="5"/>
      <c r="E40" s="5"/>
      <c r="F40" s="5"/>
      <c r="G40" s="5"/>
      <c r="H40" s="5"/>
      <c r="I40" s="5"/>
      <c r="J40" s="6"/>
      <c r="K40" s="6"/>
      <c r="L40" s="6"/>
      <c r="M40" s="6"/>
      <c r="N40" s="6"/>
      <c r="O40" s="6"/>
      <c r="P40" s="5"/>
      <c r="Q40" s="5"/>
      <c r="R40" s="5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11"/>
      <c r="AV40" s="11"/>
      <c r="AW40" s="11"/>
      <c r="AX40" s="11"/>
      <c r="AY40" s="11"/>
      <c r="AZ40" s="11"/>
      <c r="BA40" s="11"/>
      <c r="BB40" s="11"/>
      <c r="BD40" s="1"/>
      <c r="BE40" s="1"/>
      <c r="BF40" s="1"/>
      <c r="BH40">
        <f>B40*'body umiestnenia'!$B$22</f>
        <v>0</v>
      </c>
      <c r="BI40">
        <f>C40*'body umiestnenia'!$B$23</f>
        <v>0</v>
      </c>
      <c r="BJ40">
        <f>D40*'body umiestnenia'!$B$24</f>
        <v>0</v>
      </c>
      <c r="BK40">
        <f>E40*'body umiestnenia'!$B$25</f>
        <v>0</v>
      </c>
      <c r="BL40">
        <f>F40*'body umiestnenia'!$B$26</f>
        <v>0</v>
      </c>
      <c r="BM40">
        <f>G40*'body umiestnenia'!$B$27</f>
        <v>0</v>
      </c>
      <c r="BN40">
        <f>H40*'body umiestnenia'!$B$28</f>
        <v>0</v>
      </c>
      <c r="BO40">
        <f>I40*'body umiestnenia'!$B$29</f>
        <v>0</v>
      </c>
      <c r="BP40">
        <f>J40*'body umiestnenia'!$C$22</f>
        <v>0</v>
      </c>
      <c r="BQ40">
        <f>K40*'body umiestnenia'!$C$23</f>
        <v>0</v>
      </c>
      <c r="BR40">
        <f>L40*'body umiestnenia'!$C$24</f>
        <v>0</v>
      </c>
      <c r="BS40">
        <f>M40*'body umiestnenia'!$C$25</f>
        <v>0</v>
      </c>
      <c r="BT40">
        <f>N40*'body umiestnenia'!$C$26</f>
        <v>0</v>
      </c>
      <c r="BU40">
        <f>O40*'body umiestnenia'!$C$27</f>
        <v>0</v>
      </c>
      <c r="BV40">
        <f>P40*'body umiestnenia'!$D$22</f>
        <v>0</v>
      </c>
      <c r="BW40">
        <f>Q40*'body umiestnenia'!$D$23</f>
        <v>0</v>
      </c>
      <c r="BX40">
        <f>R40*'body umiestnenia'!$D$24</f>
        <v>0</v>
      </c>
      <c r="BY40">
        <f>S40*'body umiestnenia'!$E$22</f>
        <v>0</v>
      </c>
      <c r="BZ40">
        <f>T40*'body umiestnenia'!$E$23</f>
        <v>0</v>
      </c>
      <c r="CA40">
        <f>U40*'body umiestnenia'!$E$24</f>
        <v>0</v>
      </c>
      <c r="CB40">
        <f>V40*'body umiestnenia'!$E$25</f>
        <v>0</v>
      </c>
      <c r="CC40">
        <f>W40*'body umiestnenia'!$E$26</f>
        <v>0</v>
      </c>
      <c r="CD40">
        <f>X40*'body umiestnenia'!$E$27</f>
        <v>0</v>
      </c>
      <c r="CE40">
        <f>Y40*'body umiestnenia'!$E$28</f>
        <v>0</v>
      </c>
      <c r="CF40">
        <f>Z40*'body umiestnenia'!$E$29</f>
        <v>0</v>
      </c>
      <c r="CG40">
        <f>AA40*'body umiestnenia'!$E$30</f>
        <v>0</v>
      </c>
      <c r="CH40">
        <f>AB40*'body umiestnenia'!$E$31</f>
        <v>0</v>
      </c>
      <c r="CI40">
        <f>AC40*'body umiestnenia'!$E$32</f>
        <v>0</v>
      </c>
      <c r="CJ40">
        <f>AD40*'body umiestnenia'!$E$33</f>
        <v>0</v>
      </c>
      <c r="CK40">
        <f>AE40*'body umiestnenia'!$E$34</f>
        <v>0</v>
      </c>
      <c r="CL40">
        <f>AF40*'body umiestnenia'!$E$35</f>
        <v>0</v>
      </c>
      <c r="CM40">
        <f>AG40*'body umiestnenia'!$E$36</f>
        <v>0</v>
      </c>
      <c r="CN40">
        <f>AH40*'body umiestnenia'!$E$37</f>
        <v>0</v>
      </c>
      <c r="CO40">
        <f>AI40*'body umiestnenia'!$F$22</f>
        <v>0</v>
      </c>
      <c r="CP40">
        <f>AJ40*'body umiestnenia'!$F$23</f>
        <v>0</v>
      </c>
      <c r="CQ40">
        <f>AK40*'body umiestnenia'!$F$24</f>
        <v>0</v>
      </c>
      <c r="CR40">
        <f>AL40*'body umiestnenia'!$F$25</f>
        <v>0</v>
      </c>
      <c r="CS40">
        <f>AM40*'body umiestnenia'!$F$26</f>
        <v>0</v>
      </c>
      <c r="CT40">
        <f>AN40*'body umiestnenia'!$F$27</f>
        <v>0</v>
      </c>
      <c r="CU40">
        <f>AO40*'body umiestnenia'!$F$28</f>
        <v>0</v>
      </c>
      <c r="CV40">
        <f>AP40*'body umiestnenia'!$F$29</f>
        <v>0</v>
      </c>
      <c r="CW40">
        <f>AQ40*'body umiestnenia'!$F$30</f>
        <v>0</v>
      </c>
      <c r="CX40">
        <f>AR40*'body umiestnenia'!$F$31</f>
        <v>0</v>
      </c>
      <c r="CY40">
        <f>AS40*'body umiestnenia'!$F$32</f>
        <v>0</v>
      </c>
      <c r="CZ40">
        <f>AT40*'body umiestnenia'!$F$33</f>
        <v>0</v>
      </c>
      <c r="DA40">
        <f>AU40*'body umiestnenia'!$G$22</f>
        <v>0</v>
      </c>
      <c r="DB40">
        <f>AV40*'body umiestnenia'!$G$23</f>
        <v>0</v>
      </c>
      <c r="DC40">
        <f>AW40*'body umiestnenia'!$G$24</f>
        <v>0</v>
      </c>
      <c r="DD40">
        <f>AX40*'body umiestnenia'!$G$25</f>
        <v>0</v>
      </c>
      <c r="DE40">
        <f>AY40*'body umiestnenia'!$G$26</f>
        <v>0</v>
      </c>
      <c r="DF40">
        <f>AZ40*'body umiestnenia'!$G$27</f>
        <v>0</v>
      </c>
      <c r="DG40">
        <f>BA40*'body umiestnenia'!$G$28</f>
        <v>0</v>
      </c>
      <c r="DH40">
        <f>BB40*'body umiestnenia'!$G$29</f>
        <v>0</v>
      </c>
      <c r="DI40">
        <f t="shared" si="1"/>
        <v>0</v>
      </c>
      <c r="DJ40">
        <f t="shared" si="2"/>
        <v>0</v>
      </c>
      <c r="DK40">
        <f t="shared" si="3"/>
        <v>0</v>
      </c>
      <c r="DL40">
        <f t="shared" si="4"/>
        <v>0</v>
      </c>
      <c r="DM40">
        <f t="shared" si="5"/>
        <v>0</v>
      </c>
    </row>
    <row r="41" spans="1:117" x14ac:dyDescent="0.3">
      <c r="A41" s="36" t="s">
        <v>198</v>
      </c>
      <c r="B41" s="5"/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5"/>
      <c r="Q41" s="5"/>
      <c r="R41" s="5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1"/>
      <c r="AV41" s="11"/>
      <c r="AW41" s="11"/>
      <c r="AX41" s="11"/>
      <c r="AY41" s="11"/>
      <c r="AZ41" s="11"/>
      <c r="BA41" s="11"/>
      <c r="BB41" s="11"/>
      <c r="BD41" s="1"/>
      <c r="BE41" s="1"/>
      <c r="BF41" s="1"/>
      <c r="BH41">
        <f>B41*'body umiestnenia'!$B$22</f>
        <v>0</v>
      </c>
      <c r="BI41">
        <f>C41*'body umiestnenia'!$B$23</f>
        <v>0</v>
      </c>
      <c r="BJ41">
        <f>D41*'body umiestnenia'!$B$24</f>
        <v>0</v>
      </c>
      <c r="BK41">
        <f>E41*'body umiestnenia'!$B$25</f>
        <v>0</v>
      </c>
      <c r="BL41">
        <f>F41*'body umiestnenia'!$B$26</f>
        <v>0</v>
      </c>
      <c r="BM41">
        <f>G41*'body umiestnenia'!$B$27</f>
        <v>0</v>
      </c>
      <c r="BN41">
        <f>H41*'body umiestnenia'!$B$28</f>
        <v>0</v>
      </c>
      <c r="BO41">
        <f>I41*'body umiestnenia'!$B$29</f>
        <v>0</v>
      </c>
      <c r="BP41">
        <f>J41*'body umiestnenia'!$C$22</f>
        <v>0</v>
      </c>
      <c r="BQ41">
        <f>K41*'body umiestnenia'!$C$23</f>
        <v>0</v>
      </c>
      <c r="BR41">
        <f>L41*'body umiestnenia'!$C$24</f>
        <v>0</v>
      </c>
      <c r="BS41">
        <f>M41*'body umiestnenia'!$C$25</f>
        <v>0</v>
      </c>
      <c r="BT41">
        <f>N41*'body umiestnenia'!$C$26</f>
        <v>0</v>
      </c>
      <c r="BU41">
        <f>O41*'body umiestnenia'!$C$27</f>
        <v>0</v>
      </c>
      <c r="BV41">
        <f>P41*'body umiestnenia'!$D$22</f>
        <v>0</v>
      </c>
      <c r="BW41">
        <f>Q41*'body umiestnenia'!$D$23</f>
        <v>0</v>
      </c>
      <c r="BX41">
        <f>R41*'body umiestnenia'!$D$24</f>
        <v>0</v>
      </c>
      <c r="BY41">
        <f>S41*'body umiestnenia'!$E$22</f>
        <v>0</v>
      </c>
      <c r="BZ41">
        <f>T41*'body umiestnenia'!$E$23</f>
        <v>0</v>
      </c>
      <c r="CA41">
        <f>U41*'body umiestnenia'!$E$24</f>
        <v>0</v>
      </c>
      <c r="CB41">
        <f>V41*'body umiestnenia'!$E$25</f>
        <v>0</v>
      </c>
      <c r="CC41">
        <f>W41*'body umiestnenia'!$E$26</f>
        <v>0</v>
      </c>
      <c r="CD41">
        <f>X41*'body umiestnenia'!$E$27</f>
        <v>0</v>
      </c>
      <c r="CE41">
        <f>Y41*'body umiestnenia'!$E$28</f>
        <v>0</v>
      </c>
      <c r="CF41">
        <f>Z41*'body umiestnenia'!$E$29</f>
        <v>0</v>
      </c>
      <c r="CG41">
        <f>AA41*'body umiestnenia'!$E$30</f>
        <v>0</v>
      </c>
      <c r="CH41">
        <f>AB41*'body umiestnenia'!$E$31</f>
        <v>0</v>
      </c>
      <c r="CI41">
        <f>AC41*'body umiestnenia'!$E$32</f>
        <v>0</v>
      </c>
      <c r="CJ41">
        <f>AD41*'body umiestnenia'!$E$33</f>
        <v>0</v>
      </c>
      <c r="CK41">
        <f>AE41*'body umiestnenia'!$E$34</f>
        <v>0</v>
      </c>
      <c r="CL41">
        <f>AF41*'body umiestnenia'!$E$35</f>
        <v>0</v>
      </c>
      <c r="CM41">
        <f>AG41*'body umiestnenia'!$E$36</f>
        <v>0</v>
      </c>
      <c r="CN41">
        <f>AH41*'body umiestnenia'!$E$37</f>
        <v>0</v>
      </c>
      <c r="CO41">
        <f>AI41*'body umiestnenia'!$F$22</f>
        <v>0</v>
      </c>
      <c r="CP41">
        <f>AJ41*'body umiestnenia'!$F$23</f>
        <v>0</v>
      </c>
      <c r="CQ41">
        <f>AK41*'body umiestnenia'!$F$24</f>
        <v>0</v>
      </c>
      <c r="CR41">
        <f>AL41*'body umiestnenia'!$F$25</f>
        <v>0</v>
      </c>
      <c r="CS41">
        <f>AM41*'body umiestnenia'!$F$26</f>
        <v>0</v>
      </c>
      <c r="CT41">
        <f>AN41*'body umiestnenia'!$F$27</f>
        <v>0</v>
      </c>
      <c r="CU41">
        <f>AO41*'body umiestnenia'!$F$28</f>
        <v>0</v>
      </c>
      <c r="CV41">
        <f>AP41*'body umiestnenia'!$F$29</f>
        <v>0</v>
      </c>
      <c r="CW41">
        <f>AQ41*'body umiestnenia'!$F$30</f>
        <v>0</v>
      </c>
      <c r="CX41">
        <f>AR41*'body umiestnenia'!$F$31</f>
        <v>0</v>
      </c>
      <c r="CY41">
        <f>AS41*'body umiestnenia'!$F$32</f>
        <v>0</v>
      </c>
      <c r="CZ41">
        <f>AT41*'body umiestnenia'!$F$33</f>
        <v>0</v>
      </c>
      <c r="DA41">
        <f>AU41*'body umiestnenia'!$G$22</f>
        <v>0</v>
      </c>
      <c r="DB41">
        <f>AV41*'body umiestnenia'!$G$23</f>
        <v>0</v>
      </c>
      <c r="DC41">
        <f>AW41*'body umiestnenia'!$G$24</f>
        <v>0</v>
      </c>
      <c r="DD41">
        <f>AX41*'body umiestnenia'!$G$25</f>
        <v>0</v>
      </c>
      <c r="DE41">
        <f>AY41*'body umiestnenia'!$G$26</f>
        <v>0</v>
      </c>
      <c r="DF41">
        <f>AZ41*'body umiestnenia'!$G$27</f>
        <v>0</v>
      </c>
      <c r="DG41">
        <f>BA41*'body umiestnenia'!$G$28</f>
        <v>0</v>
      </c>
      <c r="DH41">
        <f>BB41*'body umiestnenia'!$G$29</f>
        <v>0</v>
      </c>
      <c r="DI41">
        <f t="shared" si="1"/>
        <v>0</v>
      </c>
      <c r="DJ41">
        <f t="shared" si="2"/>
        <v>0</v>
      </c>
      <c r="DK41">
        <f t="shared" si="3"/>
        <v>0</v>
      </c>
      <c r="DL41">
        <f t="shared" si="4"/>
        <v>0</v>
      </c>
      <c r="DM41">
        <f t="shared" si="5"/>
        <v>0</v>
      </c>
    </row>
    <row r="42" spans="1:117" x14ac:dyDescent="0.3">
      <c r="A42" s="36" t="s">
        <v>186</v>
      </c>
      <c r="B42" s="5"/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P42" s="5"/>
      <c r="Q42" s="5"/>
      <c r="R42" s="5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1"/>
      <c r="AV42" s="11"/>
      <c r="AW42" s="11"/>
      <c r="AX42" s="11"/>
      <c r="AY42" s="11"/>
      <c r="AZ42" s="11"/>
      <c r="BA42" s="11"/>
      <c r="BB42" s="11"/>
      <c r="BD42" s="1"/>
      <c r="BE42" s="1"/>
      <c r="BF42" s="1"/>
      <c r="BH42">
        <f>B42*'body umiestnenia'!$B$22</f>
        <v>0</v>
      </c>
      <c r="BI42">
        <f>C42*'body umiestnenia'!$B$23</f>
        <v>0</v>
      </c>
      <c r="BJ42">
        <f>D42*'body umiestnenia'!$B$24</f>
        <v>0</v>
      </c>
      <c r="BK42">
        <f>E42*'body umiestnenia'!$B$25</f>
        <v>0</v>
      </c>
      <c r="BL42">
        <f>F42*'body umiestnenia'!$B$26</f>
        <v>0</v>
      </c>
      <c r="BM42">
        <f>G42*'body umiestnenia'!$B$27</f>
        <v>0</v>
      </c>
      <c r="BN42">
        <f>H42*'body umiestnenia'!$B$28</f>
        <v>0</v>
      </c>
      <c r="BO42">
        <f>I42*'body umiestnenia'!$B$29</f>
        <v>0</v>
      </c>
      <c r="BP42">
        <f>J42*'body umiestnenia'!$C$22</f>
        <v>0</v>
      </c>
      <c r="BQ42">
        <f>K42*'body umiestnenia'!$C$23</f>
        <v>0</v>
      </c>
      <c r="BR42">
        <f>L42*'body umiestnenia'!$C$24</f>
        <v>0</v>
      </c>
      <c r="BS42">
        <f>M42*'body umiestnenia'!$C$25</f>
        <v>0</v>
      </c>
      <c r="BT42">
        <f>N42*'body umiestnenia'!$C$26</f>
        <v>0</v>
      </c>
      <c r="BU42">
        <f>O42*'body umiestnenia'!$C$27</f>
        <v>0</v>
      </c>
      <c r="BV42">
        <f>P42*'body umiestnenia'!$D$22</f>
        <v>0</v>
      </c>
      <c r="BW42">
        <f>Q42*'body umiestnenia'!$D$23</f>
        <v>0</v>
      </c>
      <c r="BX42">
        <f>R42*'body umiestnenia'!$D$24</f>
        <v>0</v>
      </c>
      <c r="BY42">
        <f>S42*'body umiestnenia'!$E$22</f>
        <v>0</v>
      </c>
      <c r="BZ42">
        <f>T42*'body umiestnenia'!$E$23</f>
        <v>0</v>
      </c>
      <c r="CA42">
        <f>U42*'body umiestnenia'!$E$24</f>
        <v>0</v>
      </c>
      <c r="CB42">
        <f>V42*'body umiestnenia'!$E$25</f>
        <v>0</v>
      </c>
      <c r="CC42">
        <f>W42*'body umiestnenia'!$E$26</f>
        <v>0</v>
      </c>
      <c r="CD42">
        <f>X42*'body umiestnenia'!$E$27</f>
        <v>0</v>
      </c>
      <c r="CE42">
        <f>Y42*'body umiestnenia'!$E$28</f>
        <v>0</v>
      </c>
      <c r="CF42">
        <f>Z42*'body umiestnenia'!$E$29</f>
        <v>0</v>
      </c>
      <c r="CG42">
        <f>AA42*'body umiestnenia'!$E$30</f>
        <v>0</v>
      </c>
      <c r="CH42">
        <f>AB42*'body umiestnenia'!$E$31</f>
        <v>0</v>
      </c>
      <c r="CI42">
        <f>AC42*'body umiestnenia'!$E$32</f>
        <v>0</v>
      </c>
      <c r="CJ42">
        <f>AD42*'body umiestnenia'!$E$33</f>
        <v>0</v>
      </c>
      <c r="CK42">
        <f>AE42*'body umiestnenia'!$E$34</f>
        <v>0</v>
      </c>
      <c r="CL42">
        <f>AF42*'body umiestnenia'!$E$35</f>
        <v>0</v>
      </c>
      <c r="CM42">
        <f>AG42*'body umiestnenia'!$E$36</f>
        <v>0</v>
      </c>
      <c r="CN42">
        <f>AH42*'body umiestnenia'!$E$37</f>
        <v>0</v>
      </c>
      <c r="CO42">
        <f>AI42*'body umiestnenia'!$F$22</f>
        <v>0</v>
      </c>
      <c r="CP42">
        <f>AJ42*'body umiestnenia'!$F$23</f>
        <v>0</v>
      </c>
      <c r="CQ42">
        <f>AK42*'body umiestnenia'!$F$24</f>
        <v>0</v>
      </c>
      <c r="CR42">
        <f>AL42*'body umiestnenia'!$F$25</f>
        <v>0</v>
      </c>
      <c r="CS42">
        <f>AM42*'body umiestnenia'!$F$26</f>
        <v>0</v>
      </c>
      <c r="CT42">
        <f>AN42*'body umiestnenia'!$F$27</f>
        <v>0</v>
      </c>
      <c r="CU42">
        <f>AO42*'body umiestnenia'!$F$28</f>
        <v>0</v>
      </c>
      <c r="CV42">
        <f>AP42*'body umiestnenia'!$F$29</f>
        <v>0</v>
      </c>
      <c r="CW42">
        <f>AQ42*'body umiestnenia'!$F$30</f>
        <v>0</v>
      </c>
      <c r="CX42">
        <f>AR42*'body umiestnenia'!$F$31</f>
        <v>0</v>
      </c>
      <c r="CY42">
        <f>AS42*'body umiestnenia'!$F$32</f>
        <v>0</v>
      </c>
      <c r="CZ42">
        <f>AT42*'body umiestnenia'!$F$33</f>
        <v>0</v>
      </c>
      <c r="DA42">
        <f>AU42*'body umiestnenia'!$G$22</f>
        <v>0</v>
      </c>
      <c r="DB42">
        <f>AV42*'body umiestnenia'!$G$23</f>
        <v>0</v>
      </c>
      <c r="DC42">
        <f>AW42*'body umiestnenia'!$G$24</f>
        <v>0</v>
      </c>
      <c r="DD42">
        <f>AX42*'body umiestnenia'!$G$25</f>
        <v>0</v>
      </c>
      <c r="DE42">
        <f>AY42*'body umiestnenia'!$G$26</f>
        <v>0</v>
      </c>
      <c r="DF42">
        <f>AZ42*'body umiestnenia'!$G$27</f>
        <v>0</v>
      </c>
      <c r="DG42">
        <f>BA42*'body umiestnenia'!$G$28</f>
        <v>0</v>
      </c>
      <c r="DH42">
        <f>BB42*'body umiestnenia'!$G$29</f>
        <v>0</v>
      </c>
      <c r="DI42">
        <f t="shared" si="1"/>
        <v>0</v>
      </c>
      <c r="DJ42">
        <f t="shared" si="2"/>
        <v>0</v>
      </c>
      <c r="DK42">
        <f t="shared" si="3"/>
        <v>0</v>
      </c>
      <c r="DL42">
        <f t="shared" si="4"/>
        <v>0</v>
      </c>
      <c r="DM42">
        <f t="shared" si="5"/>
        <v>0</v>
      </c>
    </row>
    <row r="43" spans="1:117" x14ac:dyDescent="0.3">
      <c r="A43" s="36" t="s">
        <v>135</v>
      </c>
      <c r="B43" s="5"/>
      <c r="C43" s="5"/>
      <c r="D43" s="5"/>
      <c r="E43" s="5"/>
      <c r="F43" s="5"/>
      <c r="G43" s="5"/>
      <c r="H43" s="5"/>
      <c r="I43" s="5"/>
      <c r="J43" s="6"/>
      <c r="K43" s="6"/>
      <c r="L43" s="6"/>
      <c r="M43" s="6"/>
      <c r="N43" s="6"/>
      <c r="O43" s="6"/>
      <c r="P43" s="5"/>
      <c r="Q43" s="5"/>
      <c r="R43" s="5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11"/>
      <c r="AV43" s="11"/>
      <c r="AW43" s="11"/>
      <c r="AX43" s="11"/>
      <c r="AY43" s="11"/>
      <c r="AZ43" s="11"/>
      <c r="BA43" s="11"/>
      <c r="BB43" s="11"/>
      <c r="BD43" s="1"/>
      <c r="BE43" s="1"/>
      <c r="BF43" s="1"/>
      <c r="BH43">
        <f>B43*'body umiestnenia'!$B$22</f>
        <v>0</v>
      </c>
      <c r="BI43">
        <f>C43*'body umiestnenia'!$B$23</f>
        <v>0</v>
      </c>
      <c r="BJ43">
        <f>D43*'body umiestnenia'!$B$24</f>
        <v>0</v>
      </c>
      <c r="BK43">
        <f>E43*'body umiestnenia'!$B$25</f>
        <v>0</v>
      </c>
      <c r="BL43">
        <f>F43*'body umiestnenia'!$B$26</f>
        <v>0</v>
      </c>
      <c r="BM43">
        <f>G43*'body umiestnenia'!$B$27</f>
        <v>0</v>
      </c>
      <c r="BN43">
        <f>H43*'body umiestnenia'!$B$28</f>
        <v>0</v>
      </c>
      <c r="BO43">
        <f>I43*'body umiestnenia'!$B$29</f>
        <v>0</v>
      </c>
      <c r="BP43">
        <f>J43*'body umiestnenia'!$C$22</f>
        <v>0</v>
      </c>
      <c r="BQ43">
        <f>K43*'body umiestnenia'!$C$23</f>
        <v>0</v>
      </c>
      <c r="BR43">
        <f>L43*'body umiestnenia'!$C$24</f>
        <v>0</v>
      </c>
      <c r="BS43">
        <f>M43*'body umiestnenia'!$C$25</f>
        <v>0</v>
      </c>
      <c r="BT43">
        <f>N43*'body umiestnenia'!$C$26</f>
        <v>0</v>
      </c>
      <c r="BU43">
        <f>O43*'body umiestnenia'!$C$27</f>
        <v>0</v>
      </c>
      <c r="BV43">
        <f>P43*'body umiestnenia'!$D$22</f>
        <v>0</v>
      </c>
      <c r="BW43">
        <f>Q43*'body umiestnenia'!$D$23</f>
        <v>0</v>
      </c>
      <c r="BX43">
        <f>R43*'body umiestnenia'!$D$24</f>
        <v>0</v>
      </c>
      <c r="BY43">
        <f>S43*'body umiestnenia'!$E$22</f>
        <v>0</v>
      </c>
      <c r="BZ43">
        <f>T43*'body umiestnenia'!$E$23</f>
        <v>0</v>
      </c>
      <c r="CA43">
        <f>U43*'body umiestnenia'!$E$24</f>
        <v>0</v>
      </c>
      <c r="CB43">
        <f>V43*'body umiestnenia'!$E$25</f>
        <v>0</v>
      </c>
      <c r="CC43">
        <f>W43*'body umiestnenia'!$E$26</f>
        <v>0</v>
      </c>
      <c r="CD43">
        <f>X43*'body umiestnenia'!$E$27</f>
        <v>0</v>
      </c>
      <c r="CE43">
        <f>Y43*'body umiestnenia'!$E$28</f>
        <v>0</v>
      </c>
      <c r="CF43">
        <f>Z43*'body umiestnenia'!$E$29</f>
        <v>0</v>
      </c>
      <c r="CG43">
        <f>AA43*'body umiestnenia'!$E$30</f>
        <v>0</v>
      </c>
      <c r="CH43">
        <f>AB43*'body umiestnenia'!$E$31</f>
        <v>0</v>
      </c>
      <c r="CI43">
        <f>AC43*'body umiestnenia'!$E$32</f>
        <v>0</v>
      </c>
      <c r="CJ43">
        <f>AD43*'body umiestnenia'!$E$33</f>
        <v>0</v>
      </c>
      <c r="CK43">
        <f>AE43*'body umiestnenia'!$E$34</f>
        <v>0</v>
      </c>
      <c r="CL43">
        <f>AF43*'body umiestnenia'!$E$35</f>
        <v>0</v>
      </c>
      <c r="CM43">
        <f>AG43*'body umiestnenia'!$E$36</f>
        <v>0</v>
      </c>
      <c r="CN43">
        <f>AH43*'body umiestnenia'!$E$37</f>
        <v>0</v>
      </c>
      <c r="CO43">
        <f>AI43*'body umiestnenia'!$F$22</f>
        <v>0</v>
      </c>
      <c r="CP43">
        <f>AJ43*'body umiestnenia'!$F$23</f>
        <v>0</v>
      </c>
      <c r="CQ43">
        <f>AK43*'body umiestnenia'!$F$24</f>
        <v>0</v>
      </c>
      <c r="CR43">
        <f>AL43*'body umiestnenia'!$F$25</f>
        <v>0</v>
      </c>
      <c r="CS43">
        <f>AM43*'body umiestnenia'!$F$26</f>
        <v>0</v>
      </c>
      <c r="CT43">
        <f>AN43*'body umiestnenia'!$F$27</f>
        <v>0</v>
      </c>
      <c r="CU43">
        <f>AO43*'body umiestnenia'!$F$28</f>
        <v>0</v>
      </c>
      <c r="CV43">
        <f>AP43*'body umiestnenia'!$F$29</f>
        <v>0</v>
      </c>
      <c r="CW43">
        <f>AQ43*'body umiestnenia'!$F$30</f>
        <v>0</v>
      </c>
      <c r="CX43">
        <f>AR43*'body umiestnenia'!$F$31</f>
        <v>0</v>
      </c>
      <c r="CY43">
        <f>AS43*'body umiestnenia'!$F$32</f>
        <v>0</v>
      </c>
      <c r="CZ43">
        <f>AT43*'body umiestnenia'!$F$33</f>
        <v>0</v>
      </c>
      <c r="DA43">
        <f>AU43*'body umiestnenia'!$G$22</f>
        <v>0</v>
      </c>
      <c r="DB43">
        <f>AV43*'body umiestnenia'!$G$23</f>
        <v>0</v>
      </c>
      <c r="DC43">
        <f>AW43*'body umiestnenia'!$G$24</f>
        <v>0</v>
      </c>
      <c r="DD43">
        <f>AX43*'body umiestnenia'!$G$25</f>
        <v>0</v>
      </c>
      <c r="DE43">
        <f>AY43*'body umiestnenia'!$G$26</f>
        <v>0</v>
      </c>
      <c r="DF43">
        <f>AZ43*'body umiestnenia'!$G$27</f>
        <v>0</v>
      </c>
      <c r="DG43">
        <f>BA43*'body umiestnenia'!$G$28</f>
        <v>0</v>
      </c>
      <c r="DH43">
        <f>BB43*'body umiestnenia'!$G$29</f>
        <v>0</v>
      </c>
      <c r="DI43">
        <f t="shared" si="1"/>
        <v>0</v>
      </c>
      <c r="DJ43">
        <f t="shared" si="2"/>
        <v>0</v>
      </c>
      <c r="DK43">
        <f t="shared" si="3"/>
        <v>0</v>
      </c>
      <c r="DL43">
        <f t="shared" si="4"/>
        <v>0</v>
      </c>
      <c r="DM43">
        <f t="shared" si="5"/>
        <v>0</v>
      </c>
    </row>
    <row r="44" spans="1:117" x14ac:dyDescent="0.3">
      <c r="A44" s="16" t="s">
        <v>136</v>
      </c>
      <c r="B44" s="5"/>
      <c r="C44" s="5"/>
      <c r="D44" s="5"/>
      <c r="E44" s="5"/>
      <c r="F44" s="5"/>
      <c r="G44" s="5"/>
      <c r="H44" s="5"/>
      <c r="I44" s="5"/>
      <c r="J44" s="6"/>
      <c r="K44" s="6"/>
      <c r="L44" s="6"/>
      <c r="M44" s="6"/>
      <c r="N44" s="6"/>
      <c r="O44" s="6"/>
      <c r="P44" s="5"/>
      <c r="Q44" s="5"/>
      <c r="R44" s="5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11"/>
      <c r="AV44" s="11"/>
      <c r="AW44" s="11"/>
      <c r="AX44" s="11"/>
      <c r="AY44" s="11"/>
      <c r="AZ44" s="11"/>
      <c r="BA44" s="11"/>
      <c r="BB44" s="11"/>
      <c r="BD44" s="1"/>
      <c r="BE44" s="1">
        <v>1</v>
      </c>
      <c r="BF44" s="1"/>
      <c r="BH44">
        <f>B44*'body umiestnenia'!$B$22</f>
        <v>0</v>
      </c>
      <c r="BI44">
        <f>C44*'body umiestnenia'!$B$23</f>
        <v>0</v>
      </c>
      <c r="BJ44">
        <f>D44*'body umiestnenia'!$B$24</f>
        <v>0</v>
      </c>
      <c r="BK44">
        <f>E44*'body umiestnenia'!$B$25</f>
        <v>0</v>
      </c>
      <c r="BL44">
        <f>F44*'body umiestnenia'!$B$26</f>
        <v>0</v>
      </c>
      <c r="BM44">
        <f>G44*'body umiestnenia'!$B$27</f>
        <v>0</v>
      </c>
      <c r="BN44">
        <f>H44*'body umiestnenia'!$B$28</f>
        <v>0</v>
      </c>
      <c r="BO44">
        <f>I44*'body umiestnenia'!$B$29</f>
        <v>0</v>
      </c>
      <c r="BP44">
        <f>J44*'body umiestnenia'!$C$22</f>
        <v>0</v>
      </c>
      <c r="BQ44">
        <f>K44*'body umiestnenia'!$C$23</f>
        <v>0</v>
      </c>
      <c r="BR44">
        <f>L44*'body umiestnenia'!$C$24</f>
        <v>0</v>
      </c>
      <c r="BS44">
        <f>M44*'body umiestnenia'!$C$25</f>
        <v>0</v>
      </c>
      <c r="BT44">
        <f>N44*'body umiestnenia'!$C$26</f>
        <v>0</v>
      </c>
      <c r="BU44">
        <f>O44*'body umiestnenia'!$C$27</f>
        <v>0</v>
      </c>
      <c r="BV44">
        <f>P44*'body umiestnenia'!$D$22</f>
        <v>0</v>
      </c>
      <c r="BW44">
        <f>Q44*'body umiestnenia'!$D$23</f>
        <v>0</v>
      </c>
      <c r="BX44">
        <f>R44*'body umiestnenia'!$D$24</f>
        <v>0</v>
      </c>
      <c r="BY44">
        <f>S44*'body umiestnenia'!$E$22</f>
        <v>0</v>
      </c>
      <c r="BZ44">
        <f>T44*'body umiestnenia'!$E$23</f>
        <v>0</v>
      </c>
      <c r="CA44">
        <f>U44*'body umiestnenia'!$E$24</f>
        <v>0</v>
      </c>
      <c r="CB44">
        <f>V44*'body umiestnenia'!$E$25</f>
        <v>0</v>
      </c>
      <c r="CC44">
        <f>W44*'body umiestnenia'!$E$26</f>
        <v>0</v>
      </c>
      <c r="CD44">
        <f>X44*'body umiestnenia'!$E$27</f>
        <v>0</v>
      </c>
      <c r="CE44">
        <f>Y44*'body umiestnenia'!$E$28</f>
        <v>0</v>
      </c>
      <c r="CF44">
        <f>Z44*'body umiestnenia'!$E$29</f>
        <v>0</v>
      </c>
      <c r="CG44">
        <f>AA44*'body umiestnenia'!$E$30</f>
        <v>0</v>
      </c>
      <c r="CH44">
        <f>AB44*'body umiestnenia'!$E$31</f>
        <v>0</v>
      </c>
      <c r="CI44">
        <f>AC44*'body umiestnenia'!$E$32</f>
        <v>0</v>
      </c>
      <c r="CJ44">
        <f>AD44*'body umiestnenia'!$E$33</f>
        <v>0</v>
      </c>
      <c r="CK44">
        <f>AE44*'body umiestnenia'!$E$34</f>
        <v>0</v>
      </c>
      <c r="CL44">
        <f>AF44*'body umiestnenia'!$E$35</f>
        <v>0</v>
      </c>
      <c r="CM44">
        <f>AG44*'body umiestnenia'!$E$36</f>
        <v>0</v>
      </c>
      <c r="CN44">
        <f>AH44*'body umiestnenia'!$E$37</f>
        <v>0</v>
      </c>
      <c r="CO44">
        <f>AI44*'body umiestnenia'!$F$22</f>
        <v>0</v>
      </c>
      <c r="CP44">
        <f>AJ44*'body umiestnenia'!$F$23</f>
        <v>0</v>
      </c>
      <c r="CQ44">
        <f>AK44*'body umiestnenia'!$F$24</f>
        <v>0</v>
      </c>
      <c r="CR44">
        <f>AL44*'body umiestnenia'!$F$25</f>
        <v>0</v>
      </c>
      <c r="CS44">
        <f>AM44*'body umiestnenia'!$F$26</f>
        <v>0</v>
      </c>
      <c r="CT44">
        <f>AN44*'body umiestnenia'!$F$27</f>
        <v>0</v>
      </c>
      <c r="CU44">
        <f>AO44*'body umiestnenia'!$F$28</f>
        <v>0</v>
      </c>
      <c r="CV44">
        <f>AP44*'body umiestnenia'!$F$29</f>
        <v>0</v>
      </c>
      <c r="CW44">
        <f>AQ44*'body umiestnenia'!$F$30</f>
        <v>0</v>
      </c>
      <c r="CX44">
        <f>AR44*'body umiestnenia'!$F$31</f>
        <v>0</v>
      </c>
      <c r="CY44">
        <f>AS44*'body umiestnenia'!$F$32</f>
        <v>0</v>
      </c>
      <c r="CZ44">
        <f>AT44*'body umiestnenia'!$F$33</f>
        <v>0</v>
      </c>
      <c r="DA44">
        <f>AU44*'body umiestnenia'!$G$22</f>
        <v>0</v>
      </c>
      <c r="DB44">
        <f>AV44*'body umiestnenia'!$G$23</f>
        <v>0</v>
      </c>
      <c r="DC44">
        <f>AW44*'body umiestnenia'!$G$24</f>
        <v>0</v>
      </c>
      <c r="DD44">
        <f>AX44*'body umiestnenia'!$G$25</f>
        <v>0</v>
      </c>
      <c r="DE44">
        <f>AY44*'body umiestnenia'!$G$26</f>
        <v>0</v>
      </c>
      <c r="DF44">
        <f>AZ44*'body umiestnenia'!$G$27</f>
        <v>0</v>
      </c>
      <c r="DG44">
        <f>BA44*'body umiestnenia'!$G$28</f>
        <v>0</v>
      </c>
      <c r="DH44">
        <f>BB44*'body umiestnenia'!$G$29</f>
        <v>0</v>
      </c>
      <c r="DI44">
        <f t="shared" si="1"/>
        <v>0</v>
      </c>
      <c r="DJ44">
        <f t="shared" si="2"/>
        <v>8</v>
      </c>
      <c r="DK44">
        <f t="shared" si="3"/>
        <v>0</v>
      </c>
      <c r="DL44">
        <f t="shared" si="4"/>
        <v>8</v>
      </c>
      <c r="DM44">
        <f t="shared" si="5"/>
        <v>9.8304251658884248E-2</v>
      </c>
    </row>
    <row r="45" spans="1:117" x14ac:dyDescent="0.3">
      <c r="A45" s="16" t="s">
        <v>79</v>
      </c>
      <c r="B45" s="5"/>
      <c r="C45" s="5"/>
      <c r="D45" s="5"/>
      <c r="E45" s="5"/>
      <c r="F45" s="5"/>
      <c r="G45" s="5"/>
      <c r="H45" s="5"/>
      <c r="I45" s="5"/>
      <c r="J45" s="6"/>
      <c r="K45" s="6"/>
      <c r="L45" s="6"/>
      <c r="M45" s="6"/>
      <c r="N45" s="6"/>
      <c r="O45" s="6"/>
      <c r="P45" s="5">
        <v>1</v>
      </c>
      <c r="Q45" s="5"/>
      <c r="R45" s="5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11"/>
      <c r="AV45" s="11">
        <v>1</v>
      </c>
      <c r="AW45" s="11"/>
      <c r="AX45" s="11"/>
      <c r="AY45" s="11">
        <v>1</v>
      </c>
      <c r="AZ45" s="11"/>
      <c r="BA45" s="11"/>
      <c r="BB45" s="11"/>
      <c r="BD45" s="1"/>
      <c r="BE45" s="1"/>
      <c r="BF45" s="1">
        <v>1</v>
      </c>
      <c r="BH45">
        <f>B45*'body umiestnenia'!$B$22</f>
        <v>0</v>
      </c>
      <c r="BI45">
        <f>C45*'body umiestnenia'!$B$23</f>
        <v>0</v>
      </c>
      <c r="BJ45">
        <f>D45*'body umiestnenia'!$B$24</f>
        <v>0</v>
      </c>
      <c r="BK45">
        <f>E45*'body umiestnenia'!$B$25</f>
        <v>0</v>
      </c>
      <c r="BL45">
        <f>F45*'body umiestnenia'!$B$26</f>
        <v>0</v>
      </c>
      <c r="BM45">
        <f>G45*'body umiestnenia'!$B$27</f>
        <v>0</v>
      </c>
      <c r="BN45">
        <f>H45*'body umiestnenia'!$B$28</f>
        <v>0</v>
      </c>
      <c r="BO45">
        <f>I45*'body umiestnenia'!$B$29</f>
        <v>0</v>
      </c>
      <c r="BP45">
        <f>J45*'body umiestnenia'!$C$22</f>
        <v>0</v>
      </c>
      <c r="BQ45">
        <f>K45*'body umiestnenia'!$C$23</f>
        <v>0</v>
      </c>
      <c r="BR45">
        <f>L45*'body umiestnenia'!$C$24</f>
        <v>0</v>
      </c>
      <c r="BS45">
        <f>M45*'body umiestnenia'!$C$25</f>
        <v>0</v>
      </c>
      <c r="BT45">
        <f>N45*'body umiestnenia'!$C$26</f>
        <v>0</v>
      </c>
      <c r="BU45">
        <f>O45*'body umiestnenia'!$C$27</f>
        <v>0</v>
      </c>
      <c r="BV45">
        <f>P45*'body umiestnenia'!$D$22</f>
        <v>5</v>
      </c>
      <c r="BW45">
        <f>Q45*'body umiestnenia'!$D$23</f>
        <v>0</v>
      </c>
      <c r="BX45">
        <f>R45*'body umiestnenia'!$D$24</f>
        <v>0</v>
      </c>
      <c r="BY45">
        <f>S45*'body umiestnenia'!$E$22</f>
        <v>0</v>
      </c>
      <c r="BZ45">
        <f>T45*'body umiestnenia'!$E$23</f>
        <v>0</v>
      </c>
      <c r="CA45">
        <f>U45*'body umiestnenia'!$E$24</f>
        <v>0</v>
      </c>
      <c r="CB45">
        <f>V45*'body umiestnenia'!$E$25</f>
        <v>0</v>
      </c>
      <c r="CC45">
        <f>W45*'body umiestnenia'!$E$26</f>
        <v>0</v>
      </c>
      <c r="CD45">
        <f>X45*'body umiestnenia'!$E$27</f>
        <v>0</v>
      </c>
      <c r="CE45">
        <f>Y45*'body umiestnenia'!$E$28</f>
        <v>0</v>
      </c>
      <c r="CF45">
        <f>Z45*'body umiestnenia'!$E$29</f>
        <v>0</v>
      </c>
      <c r="CG45">
        <f>AA45*'body umiestnenia'!$E$30</f>
        <v>0</v>
      </c>
      <c r="CH45">
        <f>AB45*'body umiestnenia'!$E$31</f>
        <v>0</v>
      </c>
      <c r="CI45">
        <f>AC45*'body umiestnenia'!$E$32</f>
        <v>0</v>
      </c>
      <c r="CJ45">
        <f>AD45*'body umiestnenia'!$E$33</f>
        <v>0</v>
      </c>
      <c r="CK45">
        <f>AE45*'body umiestnenia'!$E$34</f>
        <v>0</v>
      </c>
      <c r="CL45">
        <f>AF45*'body umiestnenia'!$E$35</f>
        <v>0</v>
      </c>
      <c r="CM45">
        <f>AG45*'body umiestnenia'!$E$36</f>
        <v>0</v>
      </c>
      <c r="CN45">
        <f>AH45*'body umiestnenia'!$E$37</f>
        <v>0</v>
      </c>
      <c r="CO45">
        <f>AI45*'body umiestnenia'!$F$22</f>
        <v>0</v>
      </c>
      <c r="CP45">
        <f>AJ45*'body umiestnenia'!$F$23</f>
        <v>0</v>
      </c>
      <c r="CQ45">
        <f>AK45*'body umiestnenia'!$F$24</f>
        <v>0</v>
      </c>
      <c r="CR45">
        <f>AL45*'body umiestnenia'!$F$25</f>
        <v>0</v>
      </c>
      <c r="CS45">
        <f>AM45*'body umiestnenia'!$F$26</f>
        <v>0</v>
      </c>
      <c r="CT45">
        <f>AN45*'body umiestnenia'!$F$27</f>
        <v>0</v>
      </c>
      <c r="CU45">
        <f>AO45*'body umiestnenia'!$F$28</f>
        <v>0</v>
      </c>
      <c r="CV45">
        <f>AP45*'body umiestnenia'!$F$29</f>
        <v>0</v>
      </c>
      <c r="CW45">
        <f>AQ45*'body umiestnenia'!$F$30</f>
        <v>0</v>
      </c>
      <c r="CX45">
        <f>AR45*'body umiestnenia'!$F$31</f>
        <v>0</v>
      </c>
      <c r="CY45">
        <f>AS45*'body umiestnenia'!$F$32</f>
        <v>0</v>
      </c>
      <c r="CZ45">
        <f>AT45*'body umiestnenia'!$F$33</f>
        <v>0</v>
      </c>
      <c r="DA45">
        <f>AU45*'body umiestnenia'!$G$22</f>
        <v>0</v>
      </c>
      <c r="DB45">
        <f>AV45*'body umiestnenia'!$G$23</f>
        <v>10</v>
      </c>
      <c r="DC45">
        <f>AW45*'body umiestnenia'!$G$24</f>
        <v>0</v>
      </c>
      <c r="DD45">
        <f>AX45*'body umiestnenia'!$G$25</f>
        <v>0</v>
      </c>
      <c r="DE45">
        <f>AY45*'body umiestnenia'!$G$26</f>
        <v>6</v>
      </c>
      <c r="DF45">
        <f>AZ45*'body umiestnenia'!$G$27</f>
        <v>0</v>
      </c>
      <c r="DG45">
        <f>BA45*'body umiestnenia'!$G$28</f>
        <v>0</v>
      </c>
      <c r="DH45">
        <f>BB45*'body umiestnenia'!$G$29</f>
        <v>0</v>
      </c>
      <c r="DI45">
        <f t="shared" si="1"/>
        <v>0</v>
      </c>
      <c r="DJ45">
        <f t="shared" si="2"/>
        <v>0</v>
      </c>
      <c r="DK45">
        <f t="shared" si="3"/>
        <v>6</v>
      </c>
      <c r="DL45">
        <f t="shared" si="4"/>
        <v>27</v>
      </c>
      <c r="DM45">
        <f t="shared" si="5"/>
        <v>0.33177684934873436</v>
      </c>
    </row>
    <row r="46" spans="1:117" x14ac:dyDescent="0.3">
      <c r="A46" s="16" t="s">
        <v>192</v>
      </c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  <c r="M46" s="6"/>
      <c r="N46" s="6"/>
      <c r="O46" s="6"/>
      <c r="P46" s="5"/>
      <c r="Q46" s="5"/>
      <c r="R46" s="5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11"/>
      <c r="AV46" s="11"/>
      <c r="AW46" s="11"/>
      <c r="AX46" s="11"/>
      <c r="AY46" s="11"/>
      <c r="AZ46" s="11"/>
      <c r="BA46" s="11"/>
      <c r="BB46" s="11"/>
      <c r="BD46" s="1"/>
      <c r="BE46" s="1"/>
      <c r="BF46" s="1"/>
      <c r="BH46">
        <f>B46*'body umiestnenia'!$B$22</f>
        <v>0</v>
      </c>
      <c r="BI46">
        <f>C46*'body umiestnenia'!$B$23</f>
        <v>0</v>
      </c>
      <c r="BJ46">
        <f>D46*'body umiestnenia'!$B$24</f>
        <v>0</v>
      </c>
      <c r="BK46">
        <f>E46*'body umiestnenia'!$B$25</f>
        <v>0</v>
      </c>
      <c r="BL46">
        <f>F46*'body umiestnenia'!$B$26</f>
        <v>0</v>
      </c>
      <c r="BM46">
        <f>G46*'body umiestnenia'!$B$27</f>
        <v>0</v>
      </c>
      <c r="BN46">
        <f>H46*'body umiestnenia'!$B$28</f>
        <v>0</v>
      </c>
      <c r="BO46">
        <f>I46*'body umiestnenia'!$B$29</f>
        <v>0</v>
      </c>
      <c r="BP46">
        <f>J46*'body umiestnenia'!$C$22</f>
        <v>0</v>
      </c>
      <c r="BQ46">
        <f>K46*'body umiestnenia'!$C$23</f>
        <v>0</v>
      </c>
      <c r="BR46">
        <f>L46*'body umiestnenia'!$C$24</f>
        <v>0</v>
      </c>
      <c r="BS46">
        <f>M46*'body umiestnenia'!$C$25</f>
        <v>0</v>
      </c>
      <c r="BT46">
        <f>N46*'body umiestnenia'!$C$26</f>
        <v>0</v>
      </c>
      <c r="BU46">
        <f>O46*'body umiestnenia'!$C$27</f>
        <v>0</v>
      </c>
      <c r="BV46">
        <f>P46*'body umiestnenia'!$D$22</f>
        <v>0</v>
      </c>
      <c r="BW46">
        <f>Q46*'body umiestnenia'!$D$23</f>
        <v>0</v>
      </c>
      <c r="BX46">
        <f>R46*'body umiestnenia'!$D$24</f>
        <v>0</v>
      </c>
      <c r="BY46">
        <f>S46*'body umiestnenia'!$E$22</f>
        <v>0</v>
      </c>
      <c r="BZ46">
        <f>T46*'body umiestnenia'!$E$23</f>
        <v>0</v>
      </c>
      <c r="CA46">
        <f>U46*'body umiestnenia'!$E$24</f>
        <v>0</v>
      </c>
      <c r="CB46">
        <f>V46*'body umiestnenia'!$E$25</f>
        <v>0</v>
      </c>
      <c r="CC46">
        <f>W46*'body umiestnenia'!$E$26</f>
        <v>0</v>
      </c>
      <c r="CD46">
        <f>X46*'body umiestnenia'!$E$27</f>
        <v>0</v>
      </c>
      <c r="CE46">
        <f>Y46*'body umiestnenia'!$E$28</f>
        <v>0</v>
      </c>
      <c r="CF46">
        <f>Z46*'body umiestnenia'!$E$29</f>
        <v>0</v>
      </c>
      <c r="CG46">
        <f>AA46*'body umiestnenia'!$E$30</f>
        <v>0</v>
      </c>
      <c r="CH46">
        <f>AB46*'body umiestnenia'!$E$31</f>
        <v>0</v>
      </c>
      <c r="CI46">
        <f>AC46*'body umiestnenia'!$E$32</f>
        <v>0</v>
      </c>
      <c r="CJ46">
        <f>AD46*'body umiestnenia'!$E$33</f>
        <v>0</v>
      </c>
      <c r="CK46">
        <f>AE46*'body umiestnenia'!$E$34</f>
        <v>0</v>
      </c>
      <c r="CL46">
        <f>AF46*'body umiestnenia'!$E$35</f>
        <v>0</v>
      </c>
      <c r="CM46">
        <f>AG46*'body umiestnenia'!$E$36</f>
        <v>0</v>
      </c>
      <c r="CN46">
        <f>AH46*'body umiestnenia'!$E$37</f>
        <v>0</v>
      </c>
      <c r="CO46">
        <f>AI46*'body umiestnenia'!$F$22</f>
        <v>0</v>
      </c>
      <c r="CP46">
        <f>AJ46*'body umiestnenia'!$F$23</f>
        <v>0</v>
      </c>
      <c r="CQ46">
        <f>AK46*'body umiestnenia'!$F$24</f>
        <v>0</v>
      </c>
      <c r="CR46">
        <f>AL46*'body umiestnenia'!$F$25</f>
        <v>0</v>
      </c>
      <c r="CS46">
        <f>AM46*'body umiestnenia'!$F$26</f>
        <v>0</v>
      </c>
      <c r="CT46">
        <f>AN46*'body umiestnenia'!$F$27</f>
        <v>0</v>
      </c>
      <c r="CU46">
        <f>AO46*'body umiestnenia'!$F$28</f>
        <v>0</v>
      </c>
      <c r="CV46">
        <f>AP46*'body umiestnenia'!$F$29</f>
        <v>0</v>
      </c>
      <c r="CW46">
        <f>AQ46*'body umiestnenia'!$F$30</f>
        <v>0</v>
      </c>
      <c r="CX46">
        <f>AR46*'body umiestnenia'!$F$31</f>
        <v>0</v>
      </c>
      <c r="CY46">
        <f>AS46*'body umiestnenia'!$F$32</f>
        <v>0</v>
      </c>
      <c r="CZ46">
        <f>AT46*'body umiestnenia'!$F$33</f>
        <v>0</v>
      </c>
      <c r="DA46">
        <f>AU46*'body umiestnenia'!$G$22</f>
        <v>0</v>
      </c>
      <c r="DB46">
        <f>AV46*'body umiestnenia'!$G$23</f>
        <v>0</v>
      </c>
      <c r="DC46">
        <f>AW46*'body umiestnenia'!$G$24</f>
        <v>0</v>
      </c>
      <c r="DD46">
        <f>AX46*'body umiestnenia'!$G$25</f>
        <v>0</v>
      </c>
      <c r="DE46">
        <f>AY46*'body umiestnenia'!$G$26</f>
        <v>0</v>
      </c>
      <c r="DF46">
        <f>AZ46*'body umiestnenia'!$G$27</f>
        <v>0</v>
      </c>
      <c r="DG46">
        <f>BA46*'body umiestnenia'!$G$28</f>
        <v>0</v>
      </c>
      <c r="DH46">
        <f>BB46*'body umiestnenia'!$G$29</f>
        <v>0</v>
      </c>
      <c r="DI46">
        <f t="shared" si="1"/>
        <v>0</v>
      </c>
      <c r="DJ46">
        <f t="shared" si="2"/>
        <v>0</v>
      </c>
      <c r="DK46">
        <f t="shared" si="3"/>
        <v>0</v>
      </c>
      <c r="DL46">
        <f t="shared" si="4"/>
        <v>0</v>
      </c>
      <c r="DM46">
        <f t="shared" si="5"/>
        <v>0</v>
      </c>
    </row>
    <row r="47" spans="1:117" x14ac:dyDescent="0.3">
      <c r="A47" s="36" t="s">
        <v>197</v>
      </c>
      <c r="B47" s="5"/>
      <c r="C47" s="5"/>
      <c r="D47" s="5"/>
      <c r="E47" s="5"/>
      <c r="F47" s="5"/>
      <c r="G47" s="5"/>
      <c r="H47" s="5"/>
      <c r="I47" s="5"/>
      <c r="J47" s="6"/>
      <c r="K47" s="6"/>
      <c r="L47" s="6"/>
      <c r="M47" s="6"/>
      <c r="N47" s="6"/>
      <c r="O47" s="6"/>
      <c r="P47" s="5"/>
      <c r="Q47" s="5"/>
      <c r="R47" s="5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11"/>
      <c r="AV47" s="11"/>
      <c r="AW47" s="11"/>
      <c r="AX47" s="11"/>
      <c r="AY47" s="11"/>
      <c r="AZ47" s="11"/>
      <c r="BA47" s="11"/>
      <c r="BB47" s="11"/>
      <c r="BD47" s="1"/>
      <c r="BE47" s="1"/>
      <c r="BF47" s="1"/>
      <c r="BH47">
        <f>B47*'body umiestnenia'!$B$22</f>
        <v>0</v>
      </c>
      <c r="BI47">
        <f>C47*'body umiestnenia'!$B$23</f>
        <v>0</v>
      </c>
      <c r="BJ47">
        <f>D47*'body umiestnenia'!$B$24</f>
        <v>0</v>
      </c>
      <c r="BK47">
        <f>E47*'body umiestnenia'!$B$25</f>
        <v>0</v>
      </c>
      <c r="BL47">
        <f>F47*'body umiestnenia'!$B$26</f>
        <v>0</v>
      </c>
      <c r="BM47">
        <f>G47*'body umiestnenia'!$B$27</f>
        <v>0</v>
      </c>
      <c r="BN47">
        <f>H47*'body umiestnenia'!$B$28</f>
        <v>0</v>
      </c>
      <c r="BO47">
        <f>I47*'body umiestnenia'!$B$29</f>
        <v>0</v>
      </c>
      <c r="BP47">
        <f>J47*'body umiestnenia'!$C$22</f>
        <v>0</v>
      </c>
      <c r="BQ47">
        <f>K47*'body umiestnenia'!$C$23</f>
        <v>0</v>
      </c>
      <c r="BR47">
        <f>L47*'body umiestnenia'!$C$24</f>
        <v>0</v>
      </c>
      <c r="BS47">
        <f>M47*'body umiestnenia'!$C$25</f>
        <v>0</v>
      </c>
      <c r="BT47">
        <f>N47*'body umiestnenia'!$C$26</f>
        <v>0</v>
      </c>
      <c r="BU47">
        <f>O47*'body umiestnenia'!$C$27</f>
        <v>0</v>
      </c>
      <c r="BV47">
        <f>P47*'body umiestnenia'!$D$22</f>
        <v>0</v>
      </c>
      <c r="BW47">
        <f>Q47*'body umiestnenia'!$D$23</f>
        <v>0</v>
      </c>
      <c r="BX47">
        <f>R47*'body umiestnenia'!$D$24</f>
        <v>0</v>
      </c>
      <c r="BY47">
        <f>S47*'body umiestnenia'!$E$22</f>
        <v>0</v>
      </c>
      <c r="BZ47">
        <f>T47*'body umiestnenia'!$E$23</f>
        <v>0</v>
      </c>
      <c r="CA47">
        <f>U47*'body umiestnenia'!$E$24</f>
        <v>0</v>
      </c>
      <c r="CB47">
        <f>V47*'body umiestnenia'!$E$25</f>
        <v>0</v>
      </c>
      <c r="CC47">
        <f>W47*'body umiestnenia'!$E$26</f>
        <v>0</v>
      </c>
      <c r="CD47">
        <f>X47*'body umiestnenia'!$E$27</f>
        <v>0</v>
      </c>
      <c r="CE47">
        <f>Y47*'body umiestnenia'!$E$28</f>
        <v>0</v>
      </c>
      <c r="CF47">
        <f>Z47*'body umiestnenia'!$E$29</f>
        <v>0</v>
      </c>
      <c r="CG47">
        <f>AA47*'body umiestnenia'!$E$30</f>
        <v>0</v>
      </c>
      <c r="CH47">
        <f>AB47*'body umiestnenia'!$E$31</f>
        <v>0</v>
      </c>
      <c r="CI47">
        <f>AC47*'body umiestnenia'!$E$32</f>
        <v>0</v>
      </c>
      <c r="CJ47">
        <f>AD47*'body umiestnenia'!$E$33</f>
        <v>0</v>
      </c>
      <c r="CK47">
        <f>AE47*'body umiestnenia'!$E$34</f>
        <v>0</v>
      </c>
      <c r="CL47">
        <f>AF47*'body umiestnenia'!$E$35</f>
        <v>0</v>
      </c>
      <c r="CM47">
        <f>AG47*'body umiestnenia'!$E$36</f>
        <v>0</v>
      </c>
      <c r="CN47">
        <f>AH47*'body umiestnenia'!$E$37</f>
        <v>0</v>
      </c>
      <c r="CO47">
        <f>AI47*'body umiestnenia'!$F$22</f>
        <v>0</v>
      </c>
      <c r="CP47">
        <f>AJ47*'body umiestnenia'!$F$23</f>
        <v>0</v>
      </c>
      <c r="CQ47">
        <f>AK47*'body umiestnenia'!$F$24</f>
        <v>0</v>
      </c>
      <c r="CR47">
        <f>AL47*'body umiestnenia'!$F$25</f>
        <v>0</v>
      </c>
      <c r="CS47">
        <f>AM47*'body umiestnenia'!$F$26</f>
        <v>0</v>
      </c>
      <c r="CT47">
        <f>AN47*'body umiestnenia'!$F$27</f>
        <v>0</v>
      </c>
      <c r="CU47">
        <f>AO47*'body umiestnenia'!$F$28</f>
        <v>0</v>
      </c>
      <c r="CV47">
        <f>AP47*'body umiestnenia'!$F$29</f>
        <v>0</v>
      </c>
      <c r="CW47">
        <f>AQ47*'body umiestnenia'!$F$30</f>
        <v>0</v>
      </c>
      <c r="CX47">
        <f>AR47*'body umiestnenia'!$F$31</f>
        <v>0</v>
      </c>
      <c r="CY47">
        <f>AS47*'body umiestnenia'!$F$32</f>
        <v>0</v>
      </c>
      <c r="CZ47">
        <f>AT47*'body umiestnenia'!$F$33</f>
        <v>0</v>
      </c>
      <c r="DA47">
        <f>AU47*'body umiestnenia'!$G$22</f>
        <v>0</v>
      </c>
      <c r="DB47">
        <f>AV47*'body umiestnenia'!$G$23</f>
        <v>0</v>
      </c>
      <c r="DC47">
        <f>AW47*'body umiestnenia'!$G$24</f>
        <v>0</v>
      </c>
      <c r="DD47">
        <f>AX47*'body umiestnenia'!$G$25</f>
        <v>0</v>
      </c>
      <c r="DE47">
        <f>AY47*'body umiestnenia'!$G$26</f>
        <v>0</v>
      </c>
      <c r="DF47">
        <f>AZ47*'body umiestnenia'!$G$27</f>
        <v>0</v>
      </c>
      <c r="DG47">
        <f>BA47*'body umiestnenia'!$G$28</f>
        <v>0</v>
      </c>
      <c r="DH47">
        <f>BB47*'body umiestnenia'!$G$29</f>
        <v>0</v>
      </c>
      <c r="DI47">
        <f t="shared" si="1"/>
        <v>0</v>
      </c>
      <c r="DJ47">
        <f t="shared" si="2"/>
        <v>0</v>
      </c>
      <c r="DK47">
        <f t="shared" si="3"/>
        <v>0</v>
      </c>
      <c r="DL47">
        <f t="shared" si="4"/>
        <v>0</v>
      </c>
      <c r="DM47">
        <f t="shared" si="5"/>
        <v>0</v>
      </c>
    </row>
    <row r="48" spans="1:117" x14ac:dyDescent="0.3">
      <c r="A48" s="138" t="s">
        <v>199</v>
      </c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  <c r="M48" s="6"/>
      <c r="N48" s="6"/>
      <c r="O48" s="6"/>
      <c r="P48" s="5"/>
      <c r="Q48" s="5"/>
      <c r="R48" s="5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11"/>
      <c r="AV48" s="11"/>
      <c r="AW48" s="11"/>
      <c r="AX48" s="11"/>
      <c r="AY48" s="11"/>
      <c r="AZ48" s="11"/>
      <c r="BA48" s="11"/>
      <c r="BB48" s="11"/>
      <c r="BD48" s="139">
        <v>2</v>
      </c>
      <c r="BE48" s="1"/>
      <c r="BF48" s="1"/>
      <c r="BH48">
        <f>B48*'body umiestnenia'!$B$22</f>
        <v>0</v>
      </c>
      <c r="BI48">
        <f>C48*'body umiestnenia'!$B$23</f>
        <v>0</v>
      </c>
      <c r="BJ48">
        <f>D48*'body umiestnenia'!$B$24</f>
        <v>0</v>
      </c>
      <c r="BK48">
        <f>E48*'body umiestnenia'!$B$25</f>
        <v>0</v>
      </c>
      <c r="BL48">
        <f>F48*'body umiestnenia'!$B$26</f>
        <v>0</v>
      </c>
      <c r="BM48">
        <f>G48*'body umiestnenia'!$B$27</f>
        <v>0</v>
      </c>
      <c r="BN48">
        <f>H48*'body umiestnenia'!$B$28</f>
        <v>0</v>
      </c>
      <c r="BO48">
        <f>I48*'body umiestnenia'!$B$29</f>
        <v>0</v>
      </c>
      <c r="BP48">
        <f>J48*'body umiestnenia'!$C$22</f>
        <v>0</v>
      </c>
      <c r="BQ48">
        <f>K48*'body umiestnenia'!$C$23</f>
        <v>0</v>
      </c>
      <c r="BR48">
        <f>L48*'body umiestnenia'!$C$24</f>
        <v>0</v>
      </c>
      <c r="BS48">
        <f>M48*'body umiestnenia'!$C$25</f>
        <v>0</v>
      </c>
      <c r="BT48">
        <f>N48*'body umiestnenia'!$C$26</f>
        <v>0</v>
      </c>
      <c r="BU48">
        <f>O48*'body umiestnenia'!$C$27</f>
        <v>0</v>
      </c>
      <c r="BV48">
        <f>P48*'body umiestnenia'!$D$22</f>
        <v>0</v>
      </c>
      <c r="BW48">
        <f>Q48*'body umiestnenia'!$D$23</f>
        <v>0</v>
      </c>
      <c r="BX48">
        <f>R48*'body umiestnenia'!$D$24</f>
        <v>0</v>
      </c>
      <c r="BY48">
        <f>S48*'body umiestnenia'!$E$22</f>
        <v>0</v>
      </c>
      <c r="BZ48">
        <f>T48*'body umiestnenia'!$E$23</f>
        <v>0</v>
      </c>
      <c r="CA48">
        <f>U48*'body umiestnenia'!$E$24</f>
        <v>0</v>
      </c>
      <c r="CB48">
        <f>V48*'body umiestnenia'!$E$25</f>
        <v>0</v>
      </c>
      <c r="CC48">
        <f>W48*'body umiestnenia'!$E$26</f>
        <v>0</v>
      </c>
      <c r="CD48">
        <f>X48*'body umiestnenia'!$E$27</f>
        <v>0</v>
      </c>
      <c r="CE48">
        <f>Y48*'body umiestnenia'!$E$28</f>
        <v>0</v>
      </c>
      <c r="CF48">
        <f>Z48*'body umiestnenia'!$E$29</f>
        <v>0</v>
      </c>
      <c r="CG48">
        <f>AA48*'body umiestnenia'!$E$30</f>
        <v>0</v>
      </c>
      <c r="CH48">
        <f>AB48*'body umiestnenia'!$E$31</f>
        <v>0</v>
      </c>
      <c r="CI48">
        <f>AC48*'body umiestnenia'!$E$32</f>
        <v>0</v>
      </c>
      <c r="CJ48">
        <f>AD48*'body umiestnenia'!$E$33</f>
        <v>0</v>
      </c>
      <c r="CK48">
        <f>AE48*'body umiestnenia'!$E$34</f>
        <v>0</v>
      </c>
      <c r="CL48">
        <f>AF48*'body umiestnenia'!$E$35</f>
        <v>0</v>
      </c>
      <c r="CM48">
        <f>AG48*'body umiestnenia'!$E$36</f>
        <v>0</v>
      </c>
      <c r="CN48">
        <f>AH48*'body umiestnenia'!$E$37</f>
        <v>0</v>
      </c>
      <c r="CO48">
        <f>AI48*'body umiestnenia'!$F$22</f>
        <v>0</v>
      </c>
      <c r="CP48">
        <f>AJ48*'body umiestnenia'!$F$23</f>
        <v>0</v>
      </c>
      <c r="CQ48">
        <f>AK48*'body umiestnenia'!$F$24</f>
        <v>0</v>
      </c>
      <c r="CR48">
        <f>AL48*'body umiestnenia'!$F$25</f>
        <v>0</v>
      </c>
      <c r="CS48">
        <f>AM48*'body umiestnenia'!$F$26</f>
        <v>0</v>
      </c>
      <c r="CT48">
        <f>AN48*'body umiestnenia'!$F$27</f>
        <v>0</v>
      </c>
      <c r="CU48">
        <f>AO48*'body umiestnenia'!$F$28</f>
        <v>0</v>
      </c>
      <c r="CV48">
        <f>AP48*'body umiestnenia'!$F$29</f>
        <v>0</v>
      </c>
      <c r="CW48">
        <f>AQ48*'body umiestnenia'!$F$30</f>
        <v>0</v>
      </c>
      <c r="CX48">
        <f>AR48*'body umiestnenia'!$F$31</f>
        <v>0</v>
      </c>
      <c r="CY48">
        <f>AS48*'body umiestnenia'!$F$32</f>
        <v>0</v>
      </c>
      <c r="CZ48">
        <f>AT48*'body umiestnenia'!$F$33</f>
        <v>0</v>
      </c>
      <c r="DA48">
        <f>AU48*'body umiestnenia'!$G$22</f>
        <v>0</v>
      </c>
      <c r="DB48">
        <f>AV48*'body umiestnenia'!$G$23</f>
        <v>0</v>
      </c>
      <c r="DC48">
        <f>AW48*'body umiestnenia'!$G$24</f>
        <v>0</v>
      </c>
      <c r="DD48">
        <f>AX48*'body umiestnenia'!$G$25</f>
        <v>0</v>
      </c>
      <c r="DE48">
        <f>AY48*'body umiestnenia'!$G$26</f>
        <v>0</v>
      </c>
      <c r="DF48">
        <f>AZ48*'body umiestnenia'!$G$27</f>
        <v>0</v>
      </c>
      <c r="DG48">
        <f>BA48*'body umiestnenia'!$G$28</f>
        <v>0</v>
      </c>
      <c r="DH48">
        <f>BB48*'body umiestnenia'!$G$29</f>
        <v>0</v>
      </c>
      <c r="DI48">
        <f t="shared" si="1"/>
        <v>16</v>
      </c>
      <c r="DJ48">
        <f t="shared" si="2"/>
        <v>0</v>
      </c>
      <c r="DK48">
        <f t="shared" si="3"/>
        <v>0</v>
      </c>
      <c r="DL48">
        <f t="shared" si="4"/>
        <v>16</v>
      </c>
      <c r="DM48">
        <f t="shared" si="5"/>
        <v>0.1966085033177685</v>
      </c>
    </row>
    <row r="49" spans="1:117" x14ac:dyDescent="0.3">
      <c r="A49" s="16" t="s">
        <v>139</v>
      </c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  <c r="M49" s="6"/>
      <c r="N49" s="6"/>
      <c r="O49" s="6"/>
      <c r="P49" s="5"/>
      <c r="Q49" s="5"/>
      <c r="R49" s="5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11"/>
      <c r="AV49" s="11"/>
      <c r="AW49" s="11"/>
      <c r="AX49" s="11"/>
      <c r="AY49" s="11"/>
      <c r="AZ49" s="11"/>
      <c r="BA49" s="11"/>
      <c r="BB49" s="11"/>
      <c r="BD49" s="1"/>
      <c r="BE49" s="1"/>
      <c r="BF49" s="1"/>
      <c r="BH49">
        <f>B49*'body umiestnenia'!$B$22</f>
        <v>0</v>
      </c>
      <c r="BI49">
        <f>C49*'body umiestnenia'!$B$23</f>
        <v>0</v>
      </c>
      <c r="BJ49">
        <f>D49*'body umiestnenia'!$B$24</f>
        <v>0</v>
      </c>
      <c r="BK49">
        <f>E49*'body umiestnenia'!$B$25</f>
        <v>0</v>
      </c>
      <c r="BL49">
        <f>F49*'body umiestnenia'!$B$26</f>
        <v>0</v>
      </c>
      <c r="BM49">
        <f>G49*'body umiestnenia'!$B$27</f>
        <v>0</v>
      </c>
      <c r="BN49">
        <f>H49*'body umiestnenia'!$B$28</f>
        <v>0</v>
      </c>
      <c r="BO49">
        <f>I49*'body umiestnenia'!$B$29</f>
        <v>0</v>
      </c>
      <c r="BP49">
        <f>J49*'body umiestnenia'!$C$22</f>
        <v>0</v>
      </c>
      <c r="BQ49">
        <f>K49*'body umiestnenia'!$C$23</f>
        <v>0</v>
      </c>
      <c r="BR49">
        <f>L49*'body umiestnenia'!$C$24</f>
        <v>0</v>
      </c>
      <c r="BS49">
        <f>M49*'body umiestnenia'!$C$25</f>
        <v>0</v>
      </c>
      <c r="BT49">
        <f>N49*'body umiestnenia'!$C$26</f>
        <v>0</v>
      </c>
      <c r="BU49">
        <f>O49*'body umiestnenia'!$C$27</f>
        <v>0</v>
      </c>
      <c r="BV49">
        <f>P49*'body umiestnenia'!$D$22</f>
        <v>0</v>
      </c>
      <c r="BW49">
        <f>Q49*'body umiestnenia'!$D$23</f>
        <v>0</v>
      </c>
      <c r="BX49">
        <f>R49*'body umiestnenia'!$D$24</f>
        <v>0</v>
      </c>
      <c r="BY49">
        <f>S49*'body umiestnenia'!$E$22</f>
        <v>0</v>
      </c>
      <c r="BZ49">
        <f>T49*'body umiestnenia'!$E$23</f>
        <v>0</v>
      </c>
      <c r="CA49">
        <f>U49*'body umiestnenia'!$E$24</f>
        <v>0</v>
      </c>
      <c r="CB49">
        <f>V49*'body umiestnenia'!$E$25</f>
        <v>0</v>
      </c>
      <c r="CC49">
        <f>W49*'body umiestnenia'!$E$26</f>
        <v>0</v>
      </c>
      <c r="CD49">
        <f>X49*'body umiestnenia'!$E$27</f>
        <v>0</v>
      </c>
      <c r="CE49">
        <f>Y49*'body umiestnenia'!$E$28</f>
        <v>0</v>
      </c>
      <c r="CF49">
        <f>Z49*'body umiestnenia'!$E$29</f>
        <v>0</v>
      </c>
      <c r="CG49">
        <f>AA49*'body umiestnenia'!$E$30</f>
        <v>0</v>
      </c>
      <c r="CH49">
        <f>AB49*'body umiestnenia'!$E$31</f>
        <v>0</v>
      </c>
      <c r="CI49">
        <f>AC49*'body umiestnenia'!$E$32</f>
        <v>0</v>
      </c>
      <c r="CJ49">
        <f>AD49*'body umiestnenia'!$E$33</f>
        <v>0</v>
      </c>
      <c r="CK49">
        <f>AE49*'body umiestnenia'!$E$34</f>
        <v>0</v>
      </c>
      <c r="CL49">
        <f>AF49*'body umiestnenia'!$E$35</f>
        <v>0</v>
      </c>
      <c r="CM49">
        <f>AG49*'body umiestnenia'!$E$36</f>
        <v>0</v>
      </c>
      <c r="CN49">
        <f>AH49*'body umiestnenia'!$E$37</f>
        <v>0</v>
      </c>
      <c r="CO49">
        <f>AI49*'body umiestnenia'!$F$22</f>
        <v>0</v>
      </c>
      <c r="CP49">
        <f>AJ49*'body umiestnenia'!$F$23</f>
        <v>0</v>
      </c>
      <c r="CQ49">
        <f>AK49*'body umiestnenia'!$F$24</f>
        <v>0</v>
      </c>
      <c r="CR49">
        <f>AL49*'body umiestnenia'!$F$25</f>
        <v>0</v>
      </c>
      <c r="CS49">
        <f>AM49*'body umiestnenia'!$F$26</f>
        <v>0</v>
      </c>
      <c r="CT49">
        <f>AN49*'body umiestnenia'!$F$27</f>
        <v>0</v>
      </c>
      <c r="CU49">
        <f>AO49*'body umiestnenia'!$F$28</f>
        <v>0</v>
      </c>
      <c r="CV49">
        <f>AP49*'body umiestnenia'!$F$29</f>
        <v>0</v>
      </c>
      <c r="CW49">
        <f>AQ49*'body umiestnenia'!$F$30</f>
        <v>0</v>
      </c>
      <c r="CX49">
        <f>AR49*'body umiestnenia'!$F$31</f>
        <v>0</v>
      </c>
      <c r="CY49">
        <f>AS49*'body umiestnenia'!$F$32</f>
        <v>0</v>
      </c>
      <c r="CZ49">
        <f>AT49*'body umiestnenia'!$F$33</f>
        <v>0</v>
      </c>
      <c r="DA49">
        <f>AU49*'body umiestnenia'!$G$22</f>
        <v>0</v>
      </c>
      <c r="DB49">
        <f>AV49*'body umiestnenia'!$G$23</f>
        <v>0</v>
      </c>
      <c r="DC49">
        <f>AW49*'body umiestnenia'!$G$24</f>
        <v>0</v>
      </c>
      <c r="DD49">
        <f>AX49*'body umiestnenia'!$G$25</f>
        <v>0</v>
      </c>
      <c r="DE49">
        <f>AY49*'body umiestnenia'!$G$26</f>
        <v>0</v>
      </c>
      <c r="DF49">
        <f>AZ49*'body umiestnenia'!$G$27</f>
        <v>0</v>
      </c>
      <c r="DG49">
        <f>BA49*'body umiestnenia'!$G$28</f>
        <v>0</v>
      </c>
      <c r="DH49">
        <f>BB49*'body umiestnenia'!$G$29</f>
        <v>0</v>
      </c>
      <c r="DI49">
        <f t="shared" si="1"/>
        <v>0</v>
      </c>
      <c r="DJ49">
        <f t="shared" si="2"/>
        <v>0</v>
      </c>
      <c r="DK49">
        <f t="shared" si="3"/>
        <v>0</v>
      </c>
      <c r="DL49">
        <f t="shared" si="4"/>
        <v>0</v>
      </c>
      <c r="DM49">
        <f t="shared" si="5"/>
        <v>0</v>
      </c>
    </row>
    <row r="50" spans="1:117" hidden="1" x14ac:dyDescent="0.3">
      <c r="A50" s="36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  <c r="M50" s="6"/>
      <c r="N50" s="6"/>
      <c r="O50" s="6"/>
      <c r="P50" s="5"/>
      <c r="Q50" s="5"/>
      <c r="R50" s="5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11"/>
      <c r="AV50" s="11"/>
      <c r="AW50" s="11"/>
      <c r="AX50" s="11"/>
      <c r="AY50" s="11"/>
      <c r="AZ50" s="11"/>
      <c r="BA50" s="11"/>
      <c r="BB50" s="11"/>
      <c r="BD50" s="1"/>
      <c r="BE50" s="1"/>
      <c r="BF50" s="1"/>
      <c r="BH50">
        <f>B50*'body umiestnenia'!$B$22</f>
        <v>0</v>
      </c>
      <c r="BI50">
        <f>C50*'body umiestnenia'!$B$23</f>
        <v>0</v>
      </c>
      <c r="BJ50">
        <f>D50*'body umiestnenia'!$B$24</f>
        <v>0</v>
      </c>
      <c r="BK50">
        <f>E50*'body umiestnenia'!$B$25</f>
        <v>0</v>
      </c>
      <c r="BL50">
        <f>F50*'body umiestnenia'!$B$26</f>
        <v>0</v>
      </c>
      <c r="BM50">
        <f>G50*'body umiestnenia'!$B$27</f>
        <v>0</v>
      </c>
      <c r="BN50">
        <f>H50*'body umiestnenia'!$B$28</f>
        <v>0</v>
      </c>
      <c r="BO50">
        <f>I50*'body umiestnenia'!$B$29</f>
        <v>0</v>
      </c>
      <c r="BP50">
        <f>J50*'body umiestnenia'!$C$22</f>
        <v>0</v>
      </c>
      <c r="BQ50">
        <f>K50*'body umiestnenia'!$C$23</f>
        <v>0</v>
      </c>
      <c r="BR50">
        <f>L50*'body umiestnenia'!$C$24</f>
        <v>0</v>
      </c>
      <c r="BS50">
        <f>M50*'body umiestnenia'!$C$25</f>
        <v>0</v>
      </c>
      <c r="BT50">
        <f>N50*'body umiestnenia'!$C$26</f>
        <v>0</v>
      </c>
      <c r="BU50">
        <f>O50*'body umiestnenia'!$C$27</f>
        <v>0</v>
      </c>
      <c r="BV50">
        <f>P50*'body umiestnenia'!$D$22</f>
        <v>0</v>
      </c>
      <c r="BW50">
        <f>Q50*'body umiestnenia'!$D$23</f>
        <v>0</v>
      </c>
      <c r="BX50">
        <f>R50*'body umiestnenia'!$D$24</f>
        <v>0</v>
      </c>
      <c r="BY50">
        <f>S50*'body umiestnenia'!$E$22</f>
        <v>0</v>
      </c>
      <c r="BZ50">
        <f>T50*'body umiestnenia'!$E$23</f>
        <v>0</v>
      </c>
      <c r="CA50">
        <f>U50*'body umiestnenia'!$E$24</f>
        <v>0</v>
      </c>
      <c r="CB50">
        <f>V50*'body umiestnenia'!$E$25</f>
        <v>0</v>
      </c>
      <c r="CC50">
        <f>W50*'body umiestnenia'!$E$26</f>
        <v>0</v>
      </c>
      <c r="CD50">
        <f>X50*'body umiestnenia'!$E$27</f>
        <v>0</v>
      </c>
      <c r="CE50">
        <f>Y50*'body umiestnenia'!$E$28</f>
        <v>0</v>
      </c>
      <c r="CF50">
        <f>Z50*'body umiestnenia'!$E$29</f>
        <v>0</v>
      </c>
      <c r="CG50">
        <f>AA50*'body umiestnenia'!$E$30</f>
        <v>0</v>
      </c>
      <c r="CH50">
        <f>AB50*'body umiestnenia'!$E$31</f>
        <v>0</v>
      </c>
      <c r="CI50">
        <f>AC50*'body umiestnenia'!$E$32</f>
        <v>0</v>
      </c>
      <c r="CJ50">
        <f>AD50*'body umiestnenia'!$E$33</f>
        <v>0</v>
      </c>
      <c r="CK50">
        <f>AE50*'body umiestnenia'!$E$34</f>
        <v>0</v>
      </c>
      <c r="CL50">
        <f>AF50*'body umiestnenia'!$E$35</f>
        <v>0</v>
      </c>
      <c r="CM50">
        <f>AG50*'body umiestnenia'!$E$36</f>
        <v>0</v>
      </c>
      <c r="CN50">
        <f>AH50*'body umiestnenia'!$E$37</f>
        <v>0</v>
      </c>
      <c r="CO50">
        <f>AI50*'body umiestnenia'!$F$22</f>
        <v>0</v>
      </c>
      <c r="CP50">
        <f>AJ50*'body umiestnenia'!$F$23</f>
        <v>0</v>
      </c>
      <c r="CQ50">
        <f>AK50*'body umiestnenia'!$F$24</f>
        <v>0</v>
      </c>
      <c r="CR50">
        <f>AL50*'body umiestnenia'!$F$25</f>
        <v>0</v>
      </c>
      <c r="CS50">
        <f>AM50*'body umiestnenia'!$F$26</f>
        <v>0</v>
      </c>
      <c r="CT50">
        <f>AN50*'body umiestnenia'!$F$27</f>
        <v>0</v>
      </c>
      <c r="CU50">
        <f>AO50*'body umiestnenia'!$F$28</f>
        <v>0</v>
      </c>
      <c r="CV50">
        <f>AP50*'body umiestnenia'!$F$29</f>
        <v>0</v>
      </c>
      <c r="CW50">
        <f>AQ50*'body umiestnenia'!$F$30</f>
        <v>0</v>
      </c>
      <c r="CX50">
        <f>AR50*'body umiestnenia'!$F$31</f>
        <v>0</v>
      </c>
      <c r="CY50">
        <f>AS50*'body umiestnenia'!$F$32</f>
        <v>0</v>
      </c>
      <c r="CZ50">
        <f>AT50*'body umiestnenia'!$F$33</f>
        <v>0</v>
      </c>
      <c r="DA50">
        <f>AU50*'body umiestnenia'!$G$22</f>
        <v>0</v>
      </c>
      <c r="DB50">
        <f>AV50*'body umiestnenia'!$G$23</f>
        <v>0</v>
      </c>
      <c r="DC50">
        <f>AW50*'body umiestnenia'!$G$24</f>
        <v>0</v>
      </c>
      <c r="DD50">
        <f>AX50*'body umiestnenia'!$G$25</f>
        <v>0</v>
      </c>
      <c r="DE50">
        <f>AY50*'body umiestnenia'!$G$26</f>
        <v>0</v>
      </c>
      <c r="DF50">
        <f>AZ50*'body umiestnenia'!$G$27</f>
        <v>0</v>
      </c>
      <c r="DG50">
        <f>BA50*'body umiestnenia'!$G$28</f>
        <v>0</v>
      </c>
      <c r="DH50">
        <f>BB50*'body umiestnenia'!$G$29</f>
        <v>0</v>
      </c>
      <c r="DI50">
        <f t="shared" si="1"/>
        <v>0</v>
      </c>
      <c r="DJ50">
        <f t="shared" si="2"/>
        <v>0</v>
      </c>
      <c r="DK50">
        <f t="shared" si="3"/>
        <v>0</v>
      </c>
      <c r="DL50">
        <f t="shared" si="4"/>
        <v>0</v>
      </c>
      <c r="DM50">
        <f t="shared" si="5"/>
        <v>0</v>
      </c>
    </row>
    <row r="51" spans="1:117" hidden="1" x14ac:dyDescent="0.3">
      <c r="A51" s="36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5"/>
      <c r="Q51" s="5"/>
      <c r="R51" s="5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11"/>
      <c r="AV51" s="11"/>
      <c r="AW51" s="11"/>
      <c r="AX51" s="11"/>
      <c r="AY51" s="11"/>
      <c r="AZ51" s="11"/>
      <c r="BA51" s="11"/>
      <c r="BB51" s="11"/>
      <c r="BD51" s="1"/>
      <c r="BE51" s="1"/>
      <c r="BF51" s="1"/>
      <c r="BH51">
        <f>B51*'body umiestnenia'!$B$22</f>
        <v>0</v>
      </c>
      <c r="BI51">
        <f>C51*'body umiestnenia'!$B$23</f>
        <v>0</v>
      </c>
      <c r="BJ51">
        <f>D51*'body umiestnenia'!$B$24</f>
        <v>0</v>
      </c>
      <c r="BK51">
        <f>E51*'body umiestnenia'!$B$25</f>
        <v>0</v>
      </c>
      <c r="BL51">
        <f>F51*'body umiestnenia'!$B$26</f>
        <v>0</v>
      </c>
      <c r="BM51">
        <f>G51*'body umiestnenia'!$B$27</f>
        <v>0</v>
      </c>
      <c r="BN51">
        <f>H51*'body umiestnenia'!$B$28</f>
        <v>0</v>
      </c>
      <c r="BO51">
        <f>I51*'body umiestnenia'!$B$29</f>
        <v>0</v>
      </c>
      <c r="BP51">
        <f>J51*'body umiestnenia'!$C$22</f>
        <v>0</v>
      </c>
      <c r="BQ51">
        <f>K51*'body umiestnenia'!$C$23</f>
        <v>0</v>
      </c>
      <c r="BR51">
        <f>L51*'body umiestnenia'!$C$24</f>
        <v>0</v>
      </c>
      <c r="BS51">
        <f>M51*'body umiestnenia'!$C$25</f>
        <v>0</v>
      </c>
      <c r="BT51">
        <f>N51*'body umiestnenia'!$C$26</f>
        <v>0</v>
      </c>
      <c r="BU51">
        <f>O51*'body umiestnenia'!$C$27</f>
        <v>0</v>
      </c>
      <c r="BV51">
        <f>P51*'body umiestnenia'!$D$22</f>
        <v>0</v>
      </c>
      <c r="BW51">
        <f>Q51*'body umiestnenia'!$D$23</f>
        <v>0</v>
      </c>
      <c r="BX51">
        <f>R51*'body umiestnenia'!$D$24</f>
        <v>0</v>
      </c>
      <c r="BY51">
        <f>S51*'body umiestnenia'!$E$22</f>
        <v>0</v>
      </c>
      <c r="BZ51">
        <f>T51*'body umiestnenia'!$E$23</f>
        <v>0</v>
      </c>
      <c r="CA51">
        <f>U51*'body umiestnenia'!$E$24</f>
        <v>0</v>
      </c>
      <c r="CB51">
        <f>V51*'body umiestnenia'!$E$25</f>
        <v>0</v>
      </c>
      <c r="CC51">
        <f>W51*'body umiestnenia'!$E$26</f>
        <v>0</v>
      </c>
      <c r="CD51">
        <f>X51*'body umiestnenia'!$E$27</f>
        <v>0</v>
      </c>
      <c r="CE51">
        <f>Y51*'body umiestnenia'!$E$28</f>
        <v>0</v>
      </c>
      <c r="CF51">
        <f>Z51*'body umiestnenia'!$E$29</f>
        <v>0</v>
      </c>
      <c r="CG51">
        <f>AA51*'body umiestnenia'!$E$30</f>
        <v>0</v>
      </c>
      <c r="CH51">
        <f>AB51*'body umiestnenia'!$E$31</f>
        <v>0</v>
      </c>
      <c r="CI51">
        <f>AC51*'body umiestnenia'!$E$32</f>
        <v>0</v>
      </c>
      <c r="CJ51">
        <f>AD51*'body umiestnenia'!$E$33</f>
        <v>0</v>
      </c>
      <c r="CK51">
        <f>AE51*'body umiestnenia'!$E$34</f>
        <v>0</v>
      </c>
      <c r="CL51">
        <f>AF51*'body umiestnenia'!$E$35</f>
        <v>0</v>
      </c>
      <c r="CM51">
        <f>AG51*'body umiestnenia'!$E$36</f>
        <v>0</v>
      </c>
      <c r="CN51">
        <f>AH51*'body umiestnenia'!$E$37</f>
        <v>0</v>
      </c>
      <c r="CO51">
        <f>AI51*'body umiestnenia'!$F$22</f>
        <v>0</v>
      </c>
      <c r="CP51">
        <f>AJ51*'body umiestnenia'!$F$23</f>
        <v>0</v>
      </c>
      <c r="CQ51">
        <f>AK51*'body umiestnenia'!$F$24</f>
        <v>0</v>
      </c>
      <c r="CR51">
        <f>AL51*'body umiestnenia'!$F$25</f>
        <v>0</v>
      </c>
      <c r="CS51">
        <f>AM51*'body umiestnenia'!$F$26</f>
        <v>0</v>
      </c>
      <c r="CT51">
        <f>AN51*'body umiestnenia'!$F$27</f>
        <v>0</v>
      </c>
      <c r="CU51">
        <f>AO51*'body umiestnenia'!$F$28</f>
        <v>0</v>
      </c>
      <c r="CV51">
        <f>AP51*'body umiestnenia'!$F$29</f>
        <v>0</v>
      </c>
      <c r="CW51">
        <f>AQ51*'body umiestnenia'!$F$30</f>
        <v>0</v>
      </c>
      <c r="CX51">
        <f>AR51*'body umiestnenia'!$F$31</f>
        <v>0</v>
      </c>
      <c r="CY51">
        <f>AS51*'body umiestnenia'!$F$32</f>
        <v>0</v>
      </c>
      <c r="CZ51">
        <f>AT51*'body umiestnenia'!$F$33</f>
        <v>0</v>
      </c>
      <c r="DA51">
        <f>AU51*'body umiestnenia'!$G$22</f>
        <v>0</v>
      </c>
      <c r="DB51">
        <f>AV51*'body umiestnenia'!$G$23</f>
        <v>0</v>
      </c>
      <c r="DC51">
        <f>AW51*'body umiestnenia'!$G$24</f>
        <v>0</v>
      </c>
      <c r="DD51">
        <f>AX51*'body umiestnenia'!$G$25</f>
        <v>0</v>
      </c>
      <c r="DE51">
        <f>AY51*'body umiestnenia'!$G$26</f>
        <v>0</v>
      </c>
      <c r="DF51">
        <f>AZ51*'body umiestnenia'!$G$27</f>
        <v>0</v>
      </c>
      <c r="DG51">
        <f>BA51*'body umiestnenia'!$G$28</f>
        <v>0</v>
      </c>
      <c r="DH51">
        <f>BB51*'body umiestnenia'!$G$29</f>
        <v>0</v>
      </c>
      <c r="DI51">
        <f t="shared" si="1"/>
        <v>0</v>
      </c>
      <c r="DJ51">
        <f t="shared" si="2"/>
        <v>0</v>
      </c>
      <c r="DK51">
        <f t="shared" si="3"/>
        <v>0</v>
      </c>
      <c r="DL51">
        <f t="shared" si="4"/>
        <v>0</v>
      </c>
      <c r="DM51">
        <f t="shared" si="5"/>
        <v>0</v>
      </c>
    </row>
    <row r="52" spans="1:117" x14ac:dyDescent="0.3">
      <c r="A52" s="106" t="s">
        <v>113</v>
      </c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  <c r="M52" s="6"/>
      <c r="N52" s="6"/>
      <c r="O52" s="6"/>
      <c r="P52" s="5"/>
      <c r="Q52" s="5"/>
      <c r="R52" s="5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11"/>
      <c r="AV52" s="11"/>
      <c r="AW52" s="11"/>
      <c r="AX52" s="11"/>
      <c r="AY52" s="11"/>
      <c r="AZ52" s="11"/>
      <c r="BA52" s="11"/>
      <c r="BB52" s="11"/>
      <c r="BD52" s="1"/>
      <c r="BE52" s="1"/>
      <c r="BF52" s="1"/>
      <c r="BH52">
        <f>B52*'body umiestnenia'!$B$22</f>
        <v>0</v>
      </c>
      <c r="BI52">
        <f>C52*'body umiestnenia'!$B$23</f>
        <v>0</v>
      </c>
      <c r="BJ52">
        <f>D52*'body umiestnenia'!$B$24</f>
        <v>0</v>
      </c>
      <c r="BK52">
        <f>E52*'body umiestnenia'!$B$25</f>
        <v>0</v>
      </c>
      <c r="BL52">
        <f>F52*'body umiestnenia'!$B$26</f>
        <v>0</v>
      </c>
      <c r="BM52">
        <f>G52*'body umiestnenia'!$B$27</f>
        <v>0</v>
      </c>
      <c r="BN52">
        <f>H52*'body umiestnenia'!$B$28</f>
        <v>0</v>
      </c>
      <c r="BO52">
        <f>I52*'body umiestnenia'!$B$29</f>
        <v>0</v>
      </c>
      <c r="BP52">
        <f>J52*'body umiestnenia'!$C$22</f>
        <v>0</v>
      </c>
      <c r="BQ52">
        <f>K52*'body umiestnenia'!$C$23</f>
        <v>0</v>
      </c>
      <c r="BR52">
        <f>L52*'body umiestnenia'!$C$24</f>
        <v>0</v>
      </c>
      <c r="BS52">
        <f>M52*'body umiestnenia'!$C$25</f>
        <v>0</v>
      </c>
      <c r="BT52">
        <f>N52*'body umiestnenia'!$C$26</f>
        <v>0</v>
      </c>
      <c r="BU52">
        <f>O52*'body umiestnenia'!$C$27</f>
        <v>0</v>
      </c>
      <c r="BV52">
        <f>P52*'body umiestnenia'!$D$22</f>
        <v>0</v>
      </c>
      <c r="BW52">
        <f>Q52*'body umiestnenia'!$D$23</f>
        <v>0</v>
      </c>
      <c r="BX52">
        <f>R52*'body umiestnenia'!$D$24</f>
        <v>0</v>
      </c>
      <c r="BY52">
        <f>S52*'body umiestnenia'!$E$22</f>
        <v>0</v>
      </c>
      <c r="BZ52">
        <f>T52*'body umiestnenia'!$E$23</f>
        <v>0</v>
      </c>
      <c r="CA52">
        <f>U52*'body umiestnenia'!$E$24</f>
        <v>0</v>
      </c>
      <c r="CB52">
        <f>V52*'body umiestnenia'!$E$25</f>
        <v>0</v>
      </c>
      <c r="CC52">
        <f>W52*'body umiestnenia'!$E$26</f>
        <v>0</v>
      </c>
      <c r="CD52">
        <f>X52*'body umiestnenia'!$E$27</f>
        <v>0</v>
      </c>
      <c r="CE52">
        <f>Y52*'body umiestnenia'!$E$28</f>
        <v>0</v>
      </c>
      <c r="CF52">
        <f>Z52*'body umiestnenia'!$E$29</f>
        <v>0</v>
      </c>
      <c r="CG52">
        <f>AA52*'body umiestnenia'!$E$30</f>
        <v>0</v>
      </c>
      <c r="CH52">
        <f>AB52*'body umiestnenia'!$E$31</f>
        <v>0</v>
      </c>
      <c r="CI52">
        <f>AC52*'body umiestnenia'!$E$32</f>
        <v>0</v>
      </c>
      <c r="CJ52">
        <f>AD52*'body umiestnenia'!$E$33</f>
        <v>0</v>
      </c>
      <c r="CK52">
        <f>AE52*'body umiestnenia'!$E$34</f>
        <v>0</v>
      </c>
      <c r="CL52">
        <f>AF52*'body umiestnenia'!$E$35</f>
        <v>0</v>
      </c>
      <c r="CM52">
        <f>AG52*'body umiestnenia'!$E$36</f>
        <v>0</v>
      </c>
      <c r="CN52">
        <f>AH52*'body umiestnenia'!$E$37</f>
        <v>0</v>
      </c>
      <c r="CO52">
        <f>AI52*'body umiestnenia'!$F$22</f>
        <v>0</v>
      </c>
      <c r="CP52">
        <f>AJ52*'body umiestnenia'!$F$23</f>
        <v>0</v>
      </c>
      <c r="CQ52">
        <f>AK52*'body umiestnenia'!$F$24</f>
        <v>0</v>
      </c>
      <c r="CR52">
        <f>AL52*'body umiestnenia'!$F$25</f>
        <v>0</v>
      </c>
      <c r="CS52">
        <f>AM52*'body umiestnenia'!$F$26</f>
        <v>0</v>
      </c>
      <c r="CT52">
        <f>AN52*'body umiestnenia'!$F$27</f>
        <v>0</v>
      </c>
      <c r="CU52">
        <f>AO52*'body umiestnenia'!$F$28</f>
        <v>0</v>
      </c>
      <c r="CV52">
        <f>AP52*'body umiestnenia'!$F$29</f>
        <v>0</v>
      </c>
      <c r="CW52">
        <f>AQ52*'body umiestnenia'!$F$30</f>
        <v>0</v>
      </c>
      <c r="CX52">
        <f>AR52*'body umiestnenia'!$F$31</f>
        <v>0</v>
      </c>
      <c r="CY52">
        <f>AS52*'body umiestnenia'!$F$32</f>
        <v>0</v>
      </c>
      <c r="CZ52">
        <f>AT52*'body umiestnenia'!$F$33</f>
        <v>0</v>
      </c>
      <c r="DA52">
        <f>AU52*'body umiestnenia'!$G$22</f>
        <v>0</v>
      </c>
      <c r="DB52">
        <f>AV52*'body umiestnenia'!$G$23</f>
        <v>0</v>
      </c>
      <c r="DC52">
        <f>AW52*'body umiestnenia'!$G$24</f>
        <v>0</v>
      </c>
      <c r="DD52">
        <f>AX52*'body umiestnenia'!$G$25</f>
        <v>0</v>
      </c>
      <c r="DE52">
        <f>AY52*'body umiestnenia'!$G$26</f>
        <v>0</v>
      </c>
      <c r="DF52">
        <f>AZ52*'body umiestnenia'!$G$27</f>
        <v>0</v>
      </c>
      <c r="DG52">
        <f>BA52*'body umiestnenia'!$G$28</f>
        <v>0</v>
      </c>
      <c r="DH52">
        <f>BB52*'body umiestnenia'!$G$29</f>
        <v>0</v>
      </c>
      <c r="DI52">
        <f t="shared" si="1"/>
        <v>0</v>
      </c>
      <c r="DJ52">
        <f t="shared" si="2"/>
        <v>0</v>
      </c>
      <c r="DK52">
        <f t="shared" si="3"/>
        <v>0</v>
      </c>
      <c r="DL52">
        <f t="shared" si="4"/>
        <v>0</v>
      </c>
      <c r="DM52">
        <f t="shared" si="5"/>
        <v>0</v>
      </c>
    </row>
    <row r="53" spans="1:117" x14ac:dyDescent="0.3">
      <c r="A53" s="18" t="s">
        <v>50</v>
      </c>
      <c r="B53" s="5">
        <v>2</v>
      </c>
      <c r="C53" s="5">
        <v>1</v>
      </c>
      <c r="D53" s="5">
        <v>1</v>
      </c>
      <c r="E53" s="5"/>
      <c r="F53" s="5"/>
      <c r="G53" s="5"/>
      <c r="H53" s="5"/>
      <c r="I53" s="5"/>
      <c r="J53" s="6">
        <v>1</v>
      </c>
      <c r="K53" s="6">
        <v>5</v>
      </c>
      <c r="L53" s="6">
        <v>2</v>
      </c>
      <c r="M53" s="6">
        <v>2</v>
      </c>
      <c r="N53" s="6">
        <v>2</v>
      </c>
      <c r="O53" s="6"/>
      <c r="P53" s="5">
        <v>2</v>
      </c>
      <c r="Q53" s="5"/>
      <c r="R53" s="5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5"/>
      <c r="AJ53" s="5"/>
      <c r="AK53" s="5"/>
      <c r="AL53" s="5"/>
      <c r="AM53" s="5"/>
      <c r="AN53" s="5">
        <v>1</v>
      </c>
      <c r="AO53" s="5"/>
      <c r="AP53" s="5"/>
      <c r="AQ53" s="5"/>
      <c r="AR53" s="5"/>
      <c r="AS53" s="5"/>
      <c r="AT53" s="5"/>
      <c r="AU53" s="11"/>
      <c r="AV53" s="11"/>
      <c r="AW53" s="11"/>
      <c r="AX53" s="11"/>
      <c r="AY53" s="11"/>
      <c r="AZ53" s="11"/>
      <c r="BA53" s="11"/>
      <c r="BB53" s="11"/>
      <c r="BD53" s="1">
        <v>2</v>
      </c>
      <c r="BE53" s="1"/>
      <c r="BF53" s="1">
        <v>3</v>
      </c>
      <c r="BH53">
        <f>B53*'body umiestnenia'!$B$22</f>
        <v>20</v>
      </c>
      <c r="BI53">
        <f>C53*'body umiestnenia'!$B$23</f>
        <v>9</v>
      </c>
      <c r="BJ53">
        <f>D53*'body umiestnenia'!$B$24</f>
        <v>8</v>
      </c>
      <c r="BK53">
        <f>E53*'body umiestnenia'!$B$25</f>
        <v>0</v>
      </c>
      <c r="BL53">
        <f>F53*'body umiestnenia'!$B$26</f>
        <v>0</v>
      </c>
      <c r="BM53">
        <f>G53*'body umiestnenia'!$B$27</f>
        <v>0</v>
      </c>
      <c r="BN53">
        <f>H53*'body umiestnenia'!$B$28</f>
        <v>0</v>
      </c>
      <c r="BO53">
        <f>I53*'body umiestnenia'!$B$29</f>
        <v>0</v>
      </c>
      <c r="BP53">
        <f>J53*'body umiestnenia'!$C$22</f>
        <v>6</v>
      </c>
      <c r="BQ53">
        <f>K53*'body umiestnenia'!$C$23</f>
        <v>25</v>
      </c>
      <c r="BR53">
        <f>L53*'body umiestnenia'!$C$24</f>
        <v>8</v>
      </c>
      <c r="BS53">
        <f>M53*'body umiestnenia'!$C$25</f>
        <v>7</v>
      </c>
      <c r="BT53">
        <f>N53*'body umiestnenia'!$C$26</f>
        <v>6</v>
      </c>
      <c r="BU53">
        <f>O53*'body umiestnenia'!$C$27</f>
        <v>0</v>
      </c>
      <c r="BV53">
        <f>P53*'body umiestnenia'!$D$22</f>
        <v>10</v>
      </c>
      <c r="BW53">
        <f>Q53*'body umiestnenia'!$D$23</f>
        <v>0</v>
      </c>
      <c r="BX53">
        <f>R53*'body umiestnenia'!$D$24</f>
        <v>0</v>
      </c>
      <c r="BY53">
        <f>S53*'body umiestnenia'!$E$22</f>
        <v>0</v>
      </c>
      <c r="BZ53">
        <f>T53*'body umiestnenia'!$E$23</f>
        <v>0</v>
      </c>
      <c r="CA53">
        <f>U53*'body umiestnenia'!$E$24</f>
        <v>0</v>
      </c>
      <c r="CB53">
        <f>V53*'body umiestnenia'!$E$25</f>
        <v>0</v>
      </c>
      <c r="CC53">
        <f>W53*'body umiestnenia'!$E$26</f>
        <v>0</v>
      </c>
      <c r="CD53">
        <f>X53*'body umiestnenia'!$E$27</f>
        <v>0</v>
      </c>
      <c r="CE53">
        <f>Y53*'body umiestnenia'!$E$28</f>
        <v>0</v>
      </c>
      <c r="CF53">
        <f>Z53*'body umiestnenia'!$E$29</f>
        <v>0</v>
      </c>
      <c r="CG53">
        <f>AA53*'body umiestnenia'!$E$30</f>
        <v>0</v>
      </c>
      <c r="CH53">
        <f>AB53*'body umiestnenia'!$E$31</f>
        <v>0</v>
      </c>
      <c r="CI53">
        <f>AC53*'body umiestnenia'!$E$32</f>
        <v>0</v>
      </c>
      <c r="CJ53">
        <f>AD53*'body umiestnenia'!$E$33</f>
        <v>0</v>
      </c>
      <c r="CK53">
        <f>AE53*'body umiestnenia'!$E$34</f>
        <v>0</v>
      </c>
      <c r="CL53">
        <f>AF53*'body umiestnenia'!$E$35</f>
        <v>0</v>
      </c>
      <c r="CM53">
        <f>AG53*'body umiestnenia'!$E$36</f>
        <v>0</v>
      </c>
      <c r="CN53">
        <f>AH53*'body umiestnenia'!$E$37</f>
        <v>0</v>
      </c>
      <c r="CO53">
        <f>AI53*'body umiestnenia'!$F$22</f>
        <v>0</v>
      </c>
      <c r="CP53">
        <f>AJ53*'body umiestnenia'!$F$23</f>
        <v>0</v>
      </c>
      <c r="CQ53">
        <f>AK53*'body umiestnenia'!$F$24</f>
        <v>0</v>
      </c>
      <c r="CR53">
        <f>AL53*'body umiestnenia'!$F$25</f>
        <v>0</v>
      </c>
      <c r="CS53">
        <f>AM53*'body umiestnenia'!$F$26</f>
        <v>0</v>
      </c>
      <c r="CT53">
        <f>AN53*'body umiestnenia'!$F$27</f>
        <v>8</v>
      </c>
      <c r="CU53">
        <f>AO53*'body umiestnenia'!$F$28</f>
        <v>0</v>
      </c>
      <c r="CV53">
        <f>AP53*'body umiestnenia'!$F$29</f>
        <v>0</v>
      </c>
      <c r="CW53">
        <f>AQ53*'body umiestnenia'!$F$30</f>
        <v>0</v>
      </c>
      <c r="CX53">
        <f>AR53*'body umiestnenia'!$F$31</f>
        <v>0</v>
      </c>
      <c r="CY53">
        <f>AS53*'body umiestnenia'!$F$32</f>
        <v>0</v>
      </c>
      <c r="CZ53">
        <f>AT53*'body umiestnenia'!$F$33</f>
        <v>0</v>
      </c>
      <c r="DA53">
        <f>AU53*'body umiestnenia'!$G$22</f>
        <v>0</v>
      </c>
      <c r="DB53">
        <f>AV53*'body umiestnenia'!$G$23</f>
        <v>0</v>
      </c>
      <c r="DC53">
        <f>AW53*'body umiestnenia'!$G$24</f>
        <v>0</v>
      </c>
      <c r="DD53">
        <f>AX53*'body umiestnenia'!$G$25</f>
        <v>0</v>
      </c>
      <c r="DE53">
        <f>AY53*'body umiestnenia'!$G$26</f>
        <v>0</v>
      </c>
      <c r="DF53">
        <f>AZ53*'body umiestnenia'!$G$27</f>
        <v>0</v>
      </c>
      <c r="DG53">
        <f>BA53*'body umiestnenia'!$G$28</f>
        <v>0</v>
      </c>
      <c r="DH53">
        <f>BB53*'body umiestnenia'!$G$29</f>
        <v>0</v>
      </c>
      <c r="DI53">
        <f t="shared" si="1"/>
        <v>16</v>
      </c>
      <c r="DJ53">
        <f t="shared" si="2"/>
        <v>0</v>
      </c>
      <c r="DK53">
        <f t="shared" si="3"/>
        <v>18</v>
      </c>
      <c r="DL53">
        <f t="shared" si="4"/>
        <v>141</v>
      </c>
      <c r="DM53">
        <f t="shared" si="5"/>
        <v>1.7326124354878349</v>
      </c>
    </row>
    <row r="54" spans="1:117" x14ac:dyDescent="0.3">
      <c r="A54" s="18" t="s">
        <v>51</v>
      </c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  <c r="M54" s="6"/>
      <c r="N54" s="6"/>
      <c r="O54" s="6"/>
      <c r="P54" s="5"/>
      <c r="Q54" s="5"/>
      <c r="R54" s="5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11"/>
      <c r="AV54" s="11"/>
      <c r="AW54" s="11"/>
      <c r="AX54" s="11"/>
      <c r="AY54" s="11"/>
      <c r="AZ54" s="11"/>
      <c r="BA54" s="11"/>
      <c r="BB54" s="11"/>
      <c r="BD54" s="1"/>
      <c r="BE54" s="1">
        <v>2</v>
      </c>
      <c r="BF54" s="1"/>
      <c r="BH54">
        <f>B54*'body umiestnenia'!$B$22</f>
        <v>0</v>
      </c>
      <c r="BI54">
        <f>C54*'body umiestnenia'!$B$23</f>
        <v>0</v>
      </c>
      <c r="BJ54">
        <f>D54*'body umiestnenia'!$B$24</f>
        <v>0</v>
      </c>
      <c r="BK54">
        <f>E54*'body umiestnenia'!$B$25</f>
        <v>0</v>
      </c>
      <c r="BL54">
        <f>F54*'body umiestnenia'!$B$26</f>
        <v>0</v>
      </c>
      <c r="BM54">
        <f>G54*'body umiestnenia'!$B$27</f>
        <v>0</v>
      </c>
      <c r="BN54">
        <f>H54*'body umiestnenia'!$B$28</f>
        <v>0</v>
      </c>
      <c r="BO54">
        <f>I54*'body umiestnenia'!$B$29</f>
        <v>0</v>
      </c>
      <c r="BP54">
        <f>J54*'body umiestnenia'!$C$22</f>
        <v>0</v>
      </c>
      <c r="BQ54">
        <f>K54*'body umiestnenia'!$C$23</f>
        <v>0</v>
      </c>
      <c r="BR54">
        <f>L54*'body umiestnenia'!$C$24</f>
        <v>0</v>
      </c>
      <c r="BS54">
        <f>M54*'body umiestnenia'!$C$25</f>
        <v>0</v>
      </c>
      <c r="BT54">
        <f>N54*'body umiestnenia'!$C$26</f>
        <v>0</v>
      </c>
      <c r="BU54">
        <f>O54*'body umiestnenia'!$C$27</f>
        <v>0</v>
      </c>
      <c r="BV54">
        <f>P54*'body umiestnenia'!$D$22</f>
        <v>0</v>
      </c>
      <c r="BW54">
        <f>Q54*'body umiestnenia'!$D$23</f>
        <v>0</v>
      </c>
      <c r="BX54">
        <f>R54*'body umiestnenia'!$D$24</f>
        <v>0</v>
      </c>
      <c r="BY54">
        <f>S54*'body umiestnenia'!$E$22</f>
        <v>0</v>
      </c>
      <c r="BZ54">
        <f>T54*'body umiestnenia'!$E$23</f>
        <v>0</v>
      </c>
      <c r="CA54">
        <f>U54*'body umiestnenia'!$E$24</f>
        <v>0</v>
      </c>
      <c r="CB54">
        <f>V54*'body umiestnenia'!$E$25</f>
        <v>0</v>
      </c>
      <c r="CC54">
        <f>W54*'body umiestnenia'!$E$26</f>
        <v>0</v>
      </c>
      <c r="CD54">
        <f>X54*'body umiestnenia'!$E$27</f>
        <v>0</v>
      </c>
      <c r="CE54">
        <f>Y54*'body umiestnenia'!$E$28</f>
        <v>0</v>
      </c>
      <c r="CF54">
        <f>Z54*'body umiestnenia'!$E$29</f>
        <v>0</v>
      </c>
      <c r="CG54">
        <f>AA54*'body umiestnenia'!$E$30</f>
        <v>0</v>
      </c>
      <c r="CH54">
        <f>AB54*'body umiestnenia'!$E$31</f>
        <v>0</v>
      </c>
      <c r="CI54">
        <f>AC54*'body umiestnenia'!$E$32</f>
        <v>0</v>
      </c>
      <c r="CJ54">
        <f>AD54*'body umiestnenia'!$E$33</f>
        <v>0</v>
      </c>
      <c r="CK54">
        <f>AE54*'body umiestnenia'!$E$34</f>
        <v>0</v>
      </c>
      <c r="CL54">
        <f>AF54*'body umiestnenia'!$E$35</f>
        <v>0</v>
      </c>
      <c r="CM54">
        <f>AG54*'body umiestnenia'!$E$36</f>
        <v>0</v>
      </c>
      <c r="CN54">
        <f>AH54*'body umiestnenia'!$E$37</f>
        <v>0</v>
      </c>
      <c r="CO54">
        <f>AI54*'body umiestnenia'!$F$22</f>
        <v>0</v>
      </c>
      <c r="CP54">
        <f>AJ54*'body umiestnenia'!$F$23</f>
        <v>0</v>
      </c>
      <c r="CQ54">
        <f>AK54*'body umiestnenia'!$F$24</f>
        <v>0</v>
      </c>
      <c r="CR54">
        <f>AL54*'body umiestnenia'!$F$25</f>
        <v>0</v>
      </c>
      <c r="CS54">
        <f>AM54*'body umiestnenia'!$F$26</f>
        <v>0</v>
      </c>
      <c r="CT54">
        <f>AN54*'body umiestnenia'!$F$27</f>
        <v>0</v>
      </c>
      <c r="CU54">
        <f>AO54*'body umiestnenia'!$F$28</f>
        <v>0</v>
      </c>
      <c r="CV54">
        <f>AP54*'body umiestnenia'!$F$29</f>
        <v>0</v>
      </c>
      <c r="CW54">
        <f>AQ54*'body umiestnenia'!$F$30</f>
        <v>0</v>
      </c>
      <c r="CX54">
        <f>AR54*'body umiestnenia'!$F$31</f>
        <v>0</v>
      </c>
      <c r="CY54">
        <f>AS54*'body umiestnenia'!$F$32</f>
        <v>0</v>
      </c>
      <c r="CZ54">
        <f>AT54*'body umiestnenia'!$F$33</f>
        <v>0</v>
      </c>
      <c r="DA54">
        <f>AU54*'body umiestnenia'!$G$22</f>
        <v>0</v>
      </c>
      <c r="DB54">
        <f>AV54*'body umiestnenia'!$G$23</f>
        <v>0</v>
      </c>
      <c r="DC54">
        <f>AW54*'body umiestnenia'!$G$24</f>
        <v>0</v>
      </c>
      <c r="DD54">
        <f>AX54*'body umiestnenia'!$G$25</f>
        <v>0</v>
      </c>
      <c r="DE54">
        <f>AY54*'body umiestnenia'!$G$26</f>
        <v>0</v>
      </c>
      <c r="DF54">
        <f>AZ54*'body umiestnenia'!$G$27</f>
        <v>0</v>
      </c>
      <c r="DG54">
        <f>BA54*'body umiestnenia'!$G$28</f>
        <v>0</v>
      </c>
      <c r="DH54">
        <f>BB54*'body umiestnenia'!$G$29</f>
        <v>0</v>
      </c>
      <c r="DI54">
        <f t="shared" si="1"/>
        <v>0</v>
      </c>
      <c r="DJ54">
        <f t="shared" si="2"/>
        <v>16</v>
      </c>
      <c r="DK54">
        <f t="shared" si="3"/>
        <v>0</v>
      </c>
      <c r="DL54">
        <f t="shared" si="4"/>
        <v>16</v>
      </c>
      <c r="DM54">
        <f t="shared" si="5"/>
        <v>0.1966085033177685</v>
      </c>
    </row>
    <row r="55" spans="1:117" x14ac:dyDescent="0.3">
      <c r="A55" s="106" t="s">
        <v>52</v>
      </c>
      <c r="B55" s="5">
        <v>5</v>
      </c>
      <c r="C55" s="5">
        <v>10</v>
      </c>
      <c r="D55" s="5">
        <v>6</v>
      </c>
      <c r="E55" s="5">
        <v>6</v>
      </c>
      <c r="F55" s="5">
        <v>4</v>
      </c>
      <c r="G55" s="5">
        <v>3</v>
      </c>
      <c r="H55" s="5">
        <v>3</v>
      </c>
      <c r="I55" s="5">
        <v>4</v>
      </c>
      <c r="J55" s="6">
        <v>8</v>
      </c>
      <c r="K55" s="6">
        <v>2</v>
      </c>
      <c r="L55" s="6"/>
      <c r="M55" s="6"/>
      <c r="N55" s="6"/>
      <c r="O55" s="6"/>
      <c r="P55" s="5">
        <v>24</v>
      </c>
      <c r="Q55" s="5">
        <v>10</v>
      </c>
      <c r="R55" s="5">
        <v>5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11"/>
      <c r="AV55" s="11"/>
      <c r="AW55" s="11"/>
      <c r="AX55" s="11"/>
      <c r="AY55" s="11"/>
      <c r="AZ55" s="11">
        <v>1</v>
      </c>
      <c r="BA55" s="11"/>
      <c r="BB55" s="11"/>
      <c r="BD55" s="1"/>
      <c r="BE55" s="1">
        <v>3</v>
      </c>
      <c r="BF55" s="1">
        <v>6</v>
      </c>
      <c r="BH55">
        <f>B55*'body umiestnenia'!$B$22</f>
        <v>50</v>
      </c>
      <c r="BI55">
        <f>C55*'body umiestnenia'!$B$23</f>
        <v>90</v>
      </c>
      <c r="BJ55">
        <f>D55*'body umiestnenia'!$B$24</f>
        <v>48</v>
      </c>
      <c r="BK55">
        <f>E55*'body umiestnenia'!$B$25</f>
        <v>36</v>
      </c>
      <c r="BL55">
        <f>F55*'body umiestnenia'!$B$26</f>
        <v>20</v>
      </c>
      <c r="BM55">
        <f>G55*'body umiestnenia'!$B$27</f>
        <v>12</v>
      </c>
      <c r="BN55">
        <f>H55*'body umiestnenia'!$B$28</f>
        <v>9</v>
      </c>
      <c r="BO55">
        <f>I55*'body umiestnenia'!$B$29</f>
        <v>8</v>
      </c>
      <c r="BP55">
        <f>J55*'body umiestnenia'!$C$22</f>
        <v>48</v>
      </c>
      <c r="BQ55">
        <f>K55*'body umiestnenia'!$C$23</f>
        <v>10</v>
      </c>
      <c r="BR55">
        <f>L55*'body umiestnenia'!$C$24</f>
        <v>0</v>
      </c>
      <c r="BS55">
        <f>M55*'body umiestnenia'!$C$25</f>
        <v>0</v>
      </c>
      <c r="BT55">
        <f>N55*'body umiestnenia'!$C$26</f>
        <v>0</v>
      </c>
      <c r="BU55">
        <f>O55*'body umiestnenia'!$C$27</f>
        <v>0</v>
      </c>
      <c r="BV55">
        <f>P55*'body umiestnenia'!$D$22</f>
        <v>120</v>
      </c>
      <c r="BW55">
        <f>Q55*'body umiestnenia'!$D$23</f>
        <v>40</v>
      </c>
      <c r="BX55">
        <f>R55*'body umiestnenia'!$D$24</f>
        <v>15</v>
      </c>
      <c r="BY55">
        <f>S55*'body umiestnenia'!$E$22</f>
        <v>0</v>
      </c>
      <c r="BZ55">
        <f>T55*'body umiestnenia'!$E$23</f>
        <v>0</v>
      </c>
      <c r="CA55">
        <f>U55*'body umiestnenia'!$E$24</f>
        <v>0</v>
      </c>
      <c r="CB55">
        <f>V55*'body umiestnenia'!$E$25</f>
        <v>0</v>
      </c>
      <c r="CC55">
        <f>W55*'body umiestnenia'!$E$26</f>
        <v>0</v>
      </c>
      <c r="CD55">
        <f>X55*'body umiestnenia'!$E$27</f>
        <v>0</v>
      </c>
      <c r="CE55">
        <f>Y55*'body umiestnenia'!$E$28</f>
        <v>0</v>
      </c>
      <c r="CF55">
        <f>Z55*'body umiestnenia'!$E$29</f>
        <v>0</v>
      </c>
      <c r="CG55">
        <f>AA55*'body umiestnenia'!$E$30</f>
        <v>0</v>
      </c>
      <c r="CH55">
        <f>AB55*'body umiestnenia'!$E$31</f>
        <v>0</v>
      </c>
      <c r="CI55">
        <f>AC55*'body umiestnenia'!$E$32</f>
        <v>0</v>
      </c>
      <c r="CJ55">
        <f>AD55*'body umiestnenia'!$E$33</f>
        <v>0</v>
      </c>
      <c r="CK55">
        <f>AE55*'body umiestnenia'!$E$34</f>
        <v>0</v>
      </c>
      <c r="CL55">
        <f>AF55*'body umiestnenia'!$E$35</f>
        <v>0</v>
      </c>
      <c r="CM55">
        <f>AG55*'body umiestnenia'!$E$36</f>
        <v>0</v>
      </c>
      <c r="CN55">
        <f>AH55*'body umiestnenia'!$E$37</f>
        <v>0</v>
      </c>
      <c r="CO55">
        <f>AI55*'body umiestnenia'!$F$22</f>
        <v>0</v>
      </c>
      <c r="CP55">
        <f>AJ55*'body umiestnenia'!$F$23</f>
        <v>0</v>
      </c>
      <c r="CQ55">
        <f>AK55*'body umiestnenia'!$F$24</f>
        <v>0</v>
      </c>
      <c r="CR55">
        <f>AL55*'body umiestnenia'!$F$25</f>
        <v>0</v>
      </c>
      <c r="CS55">
        <f>AM55*'body umiestnenia'!$F$26</f>
        <v>0</v>
      </c>
      <c r="CT55">
        <f>AN55*'body umiestnenia'!$F$27</f>
        <v>0</v>
      </c>
      <c r="CU55">
        <f>AO55*'body umiestnenia'!$F$28</f>
        <v>0</v>
      </c>
      <c r="CV55">
        <f>AP55*'body umiestnenia'!$F$29</f>
        <v>0</v>
      </c>
      <c r="CW55">
        <f>AQ55*'body umiestnenia'!$F$30</f>
        <v>0</v>
      </c>
      <c r="CX55">
        <f>AR55*'body umiestnenia'!$F$31</f>
        <v>0</v>
      </c>
      <c r="CY55">
        <f>AS55*'body umiestnenia'!$F$32</f>
        <v>0</v>
      </c>
      <c r="CZ55">
        <f>AT55*'body umiestnenia'!$F$33</f>
        <v>0</v>
      </c>
      <c r="DA55">
        <f>AU55*'body umiestnenia'!$G$22</f>
        <v>0</v>
      </c>
      <c r="DB55">
        <f>AV55*'body umiestnenia'!$G$23</f>
        <v>0</v>
      </c>
      <c r="DC55">
        <f>AW55*'body umiestnenia'!$G$24</f>
        <v>0</v>
      </c>
      <c r="DD55">
        <f>AX55*'body umiestnenia'!$G$25</f>
        <v>0</v>
      </c>
      <c r="DE55">
        <f>AY55*'body umiestnenia'!$G$26</f>
        <v>0</v>
      </c>
      <c r="DF55">
        <f>AZ55*'body umiestnenia'!$G$27</f>
        <v>4</v>
      </c>
      <c r="DG55">
        <f>BA55*'body umiestnenia'!$G$28</f>
        <v>0</v>
      </c>
      <c r="DH55">
        <f>BB55*'body umiestnenia'!$G$29</f>
        <v>0</v>
      </c>
      <c r="DI55">
        <f t="shared" si="1"/>
        <v>0</v>
      </c>
      <c r="DJ55">
        <f t="shared" si="2"/>
        <v>24</v>
      </c>
      <c r="DK55">
        <f t="shared" si="3"/>
        <v>36</v>
      </c>
      <c r="DL55">
        <f t="shared" si="4"/>
        <v>570</v>
      </c>
      <c r="DM55">
        <f t="shared" si="5"/>
        <v>7.0041779306955032</v>
      </c>
    </row>
    <row r="56" spans="1:117" ht="16.2" thickBot="1" x14ac:dyDescent="0.35">
      <c r="A56" s="109" t="s">
        <v>53</v>
      </c>
      <c r="B56" s="5"/>
      <c r="C56" s="5"/>
      <c r="D56" s="5"/>
      <c r="E56" s="5"/>
      <c r="F56" s="5"/>
      <c r="G56" s="5"/>
      <c r="H56" s="5"/>
      <c r="I56" s="5"/>
      <c r="J56" s="6">
        <v>2</v>
      </c>
      <c r="K56" s="6"/>
      <c r="L56" s="6"/>
      <c r="M56" s="6"/>
      <c r="N56" s="6"/>
      <c r="O56" s="6"/>
      <c r="P56" s="5"/>
      <c r="Q56" s="5"/>
      <c r="R56" s="5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11"/>
      <c r="AV56" s="11"/>
      <c r="AW56" s="11"/>
      <c r="AX56" s="11"/>
      <c r="AY56" s="11"/>
      <c r="AZ56" s="11"/>
      <c r="BA56" s="11"/>
      <c r="BB56" s="11"/>
      <c r="BD56" s="1"/>
      <c r="BE56" s="1"/>
      <c r="BF56" s="1"/>
      <c r="BH56">
        <f>B56*'body umiestnenia'!$B$22</f>
        <v>0</v>
      </c>
      <c r="BI56">
        <f>C56*'body umiestnenia'!$B$23</f>
        <v>0</v>
      </c>
      <c r="BJ56">
        <f>D56*'body umiestnenia'!$B$24</f>
        <v>0</v>
      </c>
      <c r="BK56">
        <f>E56*'body umiestnenia'!$B$25</f>
        <v>0</v>
      </c>
      <c r="BL56">
        <f>F56*'body umiestnenia'!$B$26</f>
        <v>0</v>
      </c>
      <c r="BM56">
        <f>G56*'body umiestnenia'!$B$27</f>
        <v>0</v>
      </c>
      <c r="BN56">
        <f>H56*'body umiestnenia'!$B$28</f>
        <v>0</v>
      </c>
      <c r="BO56">
        <f>I56*'body umiestnenia'!$B$29</f>
        <v>0</v>
      </c>
      <c r="BP56">
        <f>J56*'body umiestnenia'!$C$22</f>
        <v>12</v>
      </c>
      <c r="BQ56">
        <f>K56*'body umiestnenia'!$C$23</f>
        <v>0</v>
      </c>
      <c r="BR56">
        <f>L56*'body umiestnenia'!$C$24</f>
        <v>0</v>
      </c>
      <c r="BS56">
        <f>M56*'body umiestnenia'!$C$25</f>
        <v>0</v>
      </c>
      <c r="BT56">
        <f>N56*'body umiestnenia'!$C$26</f>
        <v>0</v>
      </c>
      <c r="BU56">
        <f>O56*'body umiestnenia'!$C$27</f>
        <v>0</v>
      </c>
      <c r="BV56">
        <f>P56*'body umiestnenia'!$D$22</f>
        <v>0</v>
      </c>
      <c r="BW56">
        <f>Q56*'body umiestnenia'!$D$23</f>
        <v>0</v>
      </c>
      <c r="BX56">
        <f>R56*'body umiestnenia'!$D$24</f>
        <v>0</v>
      </c>
      <c r="BY56">
        <f>S56*'body umiestnenia'!$E$22</f>
        <v>0</v>
      </c>
      <c r="BZ56">
        <f>T56*'body umiestnenia'!$E$23</f>
        <v>0</v>
      </c>
      <c r="CA56">
        <f>U56*'body umiestnenia'!$E$24</f>
        <v>0</v>
      </c>
      <c r="CB56">
        <f>V56*'body umiestnenia'!$E$25</f>
        <v>0</v>
      </c>
      <c r="CC56">
        <f>W56*'body umiestnenia'!$E$26</f>
        <v>0</v>
      </c>
      <c r="CD56">
        <f>X56*'body umiestnenia'!$E$27</f>
        <v>0</v>
      </c>
      <c r="CE56">
        <f>Y56*'body umiestnenia'!$E$28</f>
        <v>0</v>
      </c>
      <c r="CF56">
        <f>Z56*'body umiestnenia'!$E$29</f>
        <v>0</v>
      </c>
      <c r="CG56">
        <f>AA56*'body umiestnenia'!$E$30</f>
        <v>0</v>
      </c>
      <c r="CH56">
        <f>AB56*'body umiestnenia'!$E$31</f>
        <v>0</v>
      </c>
      <c r="CI56">
        <f>AC56*'body umiestnenia'!$E$32</f>
        <v>0</v>
      </c>
      <c r="CJ56">
        <f>AD56*'body umiestnenia'!$E$33</f>
        <v>0</v>
      </c>
      <c r="CK56">
        <f>AE56*'body umiestnenia'!$E$34</f>
        <v>0</v>
      </c>
      <c r="CL56">
        <f>AF56*'body umiestnenia'!$E$35</f>
        <v>0</v>
      </c>
      <c r="CM56">
        <f>AG56*'body umiestnenia'!$E$36</f>
        <v>0</v>
      </c>
      <c r="CN56">
        <f>AH56*'body umiestnenia'!$E$37</f>
        <v>0</v>
      </c>
      <c r="CO56">
        <f>AI56*'body umiestnenia'!$F$22</f>
        <v>0</v>
      </c>
      <c r="CP56">
        <f>AJ56*'body umiestnenia'!$F$23</f>
        <v>0</v>
      </c>
      <c r="CQ56">
        <f>AK56*'body umiestnenia'!$F$24</f>
        <v>0</v>
      </c>
      <c r="CR56">
        <f>AL56*'body umiestnenia'!$F$25</f>
        <v>0</v>
      </c>
      <c r="CS56">
        <f>AM56*'body umiestnenia'!$F$26</f>
        <v>0</v>
      </c>
      <c r="CT56">
        <f>AN56*'body umiestnenia'!$F$27</f>
        <v>0</v>
      </c>
      <c r="CU56">
        <f>AO56*'body umiestnenia'!$F$28</f>
        <v>0</v>
      </c>
      <c r="CV56">
        <f>AP56*'body umiestnenia'!$F$29</f>
        <v>0</v>
      </c>
      <c r="CW56">
        <f>AQ56*'body umiestnenia'!$F$30</f>
        <v>0</v>
      </c>
      <c r="CX56">
        <f>AR56*'body umiestnenia'!$F$31</f>
        <v>0</v>
      </c>
      <c r="CY56">
        <f>AS56*'body umiestnenia'!$F$32</f>
        <v>0</v>
      </c>
      <c r="CZ56">
        <f>AT56*'body umiestnenia'!$F$33</f>
        <v>0</v>
      </c>
      <c r="DA56">
        <f>AU56*'body umiestnenia'!$G$22</f>
        <v>0</v>
      </c>
      <c r="DB56">
        <f>AV56*'body umiestnenia'!$G$23</f>
        <v>0</v>
      </c>
      <c r="DC56">
        <f>AW56*'body umiestnenia'!$G$24</f>
        <v>0</v>
      </c>
      <c r="DD56">
        <f>AX56*'body umiestnenia'!$G$25</f>
        <v>0</v>
      </c>
      <c r="DE56">
        <f>AY56*'body umiestnenia'!$G$26</f>
        <v>0</v>
      </c>
      <c r="DF56">
        <f>AZ56*'body umiestnenia'!$G$27</f>
        <v>0</v>
      </c>
      <c r="DG56">
        <f>BA56*'body umiestnenia'!$G$28</f>
        <v>0</v>
      </c>
      <c r="DH56">
        <f>BB56*'body umiestnenia'!$G$29</f>
        <v>0</v>
      </c>
      <c r="DI56">
        <f t="shared" si="1"/>
        <v>0</v>
      </c>
      <c r="DJ56">
        <f t="shared" si="2"/>
        <v>0</v>
      </c>
      <c r="DK56">
        <f t="shared" si="3"/>
        <v>0</v>
      </c>
      <c r="DL56">
        <f t="shared" si="4"/>
        <v>12</v>
      </c>
      <c r="DM56">
        <f t="shared" si="5"/>
        <v>0.14745637748832638</v>
      </c>
    </row>
    <row r="57" spans="1:117" x14ac:dyDescent="0.3">
      <c r="A57" s="129" t="s">
        <v>54</v>
      </c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  <c r="M57" s="6"/>
      <c r="N57" s="6"/>
      <c r="O57" s="6"/>
      <c r="P57" s="5"/>
      <c r="Q57" s="5"/>
      <c r="R57" s="5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11"/>
      <c r="AV57" s="11"/>
      <c r="AW57" s="11"/>
      <c r="AX57" s="11"/>
      <c r="AY57" s="11"/>
      <c r="AZ57" s="11"/>
      <c r="BA57" s="11"/>
      <c r="BB57" s="11"/>
      <c r="BD57" s="1"/>
      <c r="BE57" s="1"/>
      <c r="BF57" s="1"/>
      <c r="BH57">
        <f>B57*'body umiestnenia'!$B$22</f>
        <v>0</v>
      </c>
      <c r="BI57">
        <f>C57*'body umiestnenia'!$B$23</f>
        <v>0</v>
      </c>
      <c r="BJ57">
        <f>D57*'body umiestnenia'!$B$24</f>
        <v>0</v>
      </c>
      <c r="BK57">
        <f>E57*'body umiestnenia'!$B$25</f>
        <v>0</v>
      </c>
      <c r="BL57">
        <f>F57*'body umiestnenia'!$B$26</f>
        <v>0</v>
      </c>
      <c r="BM57">
        <f>G57*'body umiestnenia'!$B$27</f>
        <v>0</v>
      </c>
      <c r="BN57">
        <f>H57*'body umiestnenia'!$B$28</f>
        <v>0</v>
      </c>
      <c r="BO57">
        <f>I57*'body umiestnenia'!$B$29</f>
        <v>0</v>
      </c>
      <c r="BP57">
        <f>J57*'body umiestnenia'!$C$22</f>
        <v>0</v>
      </c>
      <c r="BQ57">
        <f>K57*'body umiestnenia'!$C$23</f>
        <v>0</v>
      </c>
      <c r="BR57">
        <f>L57*'body umiestnenia'!$C$24</f>
        <v>0</v>
      </c>
      <c r="BS57">
        <f>M57*'body umiestnenia'!$C$25</f>
        <v>0</v>
      </c>
      <c r="BT57">
        <f>N57*'body umiestnenia'!$C$26</f>
        <v>0</v>
      </c>
      <c r="BU57">
        <f>O57*'body umiestnenia'!$C$27</f>
        <v>0</v>
      </c>
      <c r="BV57">
        <f>P57*'body umiestnenia'!$D$22</f>
        <v>0</v>
      </c>
      <c r="BW57">
        <f>Q57*'body umiestnenia'!$D$23</f>
        <v>0</v>
      </c>
      <c r="BX57">
        <f>R57*'body umiestnenia'!$D$24</f>
        <v>0</v>
      </c>
      <c r="BY57">
        <f>S57*'body umiestnenia'!$E$22</f>
        <v>0</v>
      </c>
      <c r="BZ57">
        <f>T57*'body umiestnenia'!$E$23</f>
        <v>0</v>
      </c>
      <c r="CA57">
        <f>U57*'body umiestnenia'!$E$24</f>
        <v>0</v>
      </c>
      <c r="CB57">
        <f>V57*'body umiestnenia'!$E$25</f>
        <v>0</v>
      </c>
      <c r="CC57">
        <f>W57*'body umiestnenia'!$E$26</f>
        <v>0</v>
      </c>
      <c r="CD57">
        <f>X57*'body umiestnenia'!$E$27</f>
        <v>0</v>
      </c>
      <c r="CE57">
        <f>Y57*'body umiestnenia'!$E$28</f>
        <v>0</v>
      </c>
      <c r="CF57">
        <f>Z57*'body umiestnenia'!$E$29</f>
        <v>0</v>
      </c>
      <c r="CG57">
        <f>AA57*'body umiestnenia'!$E$30</f>
        <v>0</v>
      </c>
      <c r="CH57">
        <f>AB57*'body umiestnenia'!$E$31</f>
        <v>0</v>
      </c>
      <c r="CI57">
        <f>AC57*'body umiestnenia'!$E$32</f>
        <v>0</v>
      </c>
      <c r="CJ57">
        <f>AD57*'body umiestnenia'!$E$33</f>
        <v>0</v>
      </c>
      <c r="CK57">
        <f>AE57*'body umiestnenia'!$E$34</f>
        <v>0</v>
      </c>
      <c r="CL57">
        <f>AF57*'body umiestnenia'!$E$35</f>
        <v>0</v>
      </c>
      <c r="CM57">
        <f>AG57*'body umiestnenia'!$E$36</f>
        <v>0</v>
      </c>
      <c r="CN57">
        <f>AH57*'body umiestnenia'!$E$37</f>
        <v>0</v>
      </c>
      <c r="CO57">
        <f>AI57*'body umiestnenia'!$F$22</f>
        <v>0</v>
      </c>
      <c r="CP57">
        <f>AJ57*'body umiestnenia'!$F$23</f>
        <v>0</v>
      </c>
      <c r="CQ57">
        <f>AK57*'body umiestnenia'!$F$24</f>
        <v>0</v>
      </c>
      <c r="CR57">
        <f>AL57*'body umiestnenia'!$F$25</f>
        <v>0</v>
      </c>
      <c r="CS57">
        <f>AM57*'body umiestnenia'!$F$26</f>
        <v>0</v>
      </c>
      <c r="CT57">
        <f>AN57*'body umiestnenia'!$F$27</f>
        <v>0</v>
      </c>
      <c r="CU57">
        <f>AO57*'body umiestnenia'!$F$28</f>
        <v>0</v>
      </c>
      <c r="CV57">
        <f>AP57*'body umiestnenia'!$F$29</f>
        <v>0</v>
      </c>
      <c r="CW57">
        <f>AQ57*'body umiestnenia'!$F$30</f>
        <v>0</v>
      </c>
      <c r="CX57">
        <f>AR57*'body umiestnenia'!$F$31</f>
        <v>0</v>
      </c>
      <c r="CY57">
        <f>AS57*'body umiestnenia'!$F$32</f>
        <v>0</v>
      </c>
      <c r="CZ57">
        <f>AT57*'body umiestnenia'!$F$33</f>
        <v>0</v>
      </c>
      <c r="DA57">
        <f>AU57*'body umiestnenia'!$G$22</f>
        <v>0</v>
      </c>
      <c r="DB57">
        <f>AV57*'body umiestnenia'!$G$23</f>
        <v>0</v>
      </c>
      <c r="DC57">
        <f>AW57*'body umiestnenia'!$G$24</f>
        <v>0</v>
      </c>
      <c r="DD57">
        <f>AX57*'body umiestnenia'!$G$25</f>
        <v>0</v>
      </c>
      <c r="DE57">
        <f>AY57*'body umiestnenia'!$G$26</f>
        <v>0</v>
      </c>
      <c r="DF57">
        <f>AZ57*'body umiestnenia'!$G$27</f>
        <v>0</v>
      </c>
      <c r="DG57">
        <f>BA57*'body umiestnenia'!$G$28</f>
        <v>0</v>
      </c>
      <c r="DH57">
        <f>BB57*'body umiestnenia'!$G$29</f>
        <v>0</v>
      </c>
      <c r="DI57">
        <f t="shared" si="1"/>
        <v>0</v>
      </c>
      <c r="DJ57">
        <f t="shared" si="2"/>
        <v>0</v>
      </c>
      <c r="DK57">
        <f t="shared" si="3"/>
        <v>0</v>
      </c>
      <c r="DL57">
        <f t="shared" si="4"/>
        <v>0</v>
      </c>
      <c r="DM57">
        <f t="shared" si="5"/>
        <v>0</v>
      </c>
    </row>
    <row r="58" spans="1:117" x14ac:dyDescent="0.3">
      <c r="A58" s="16" t="s">
        <v>55</v>
      </c>
      <c r="B58" s="5">
        <v>2</v>
      </c>
      <c r="C58" s="5"/>
      <c r="D58" s="5"/>
      <c r="E58" s="5"/>
      <c r="F58" s="5"/>
      <c r="G58" s="5"/>
      <c r="H58" s="5"/>
      <c r="I58" s="5"/>
      <c r="J58" s="6"/>
      <c r="K58" s="6"/>
      <c r="L58" s="6"/>
      <c r="M58" s="6"/>
      <c r="N58" s="6"/>
      <c r="O58" s="6"/>
      <c r="P58" s="5"/>
      <c r="Q58" s="5"/>
      <c r="R58" s="5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5"/>
      <c r="AJ58" s="5"/>
      <c r="AK58" s="5"/>
      <c r="AL58" s="5">
        <v>1</v>
      </c>
      <c r="AM58" s="5"/>
      <c r="AN58" s="5">
        <v>2</v>
      </c>
      <c r="AO58" s="5"/>
      <c r="AP58" s="5">
        <v>1</v>
      </c>
      <c r="AQ58" s="5"/>
      <c r="AR58" s="5"/>
      <c r="AS58" s="5"/>
      <c r="AT58" s="5"/>
      <c r="AU58" s="11"/>
      <c r="AV58" s="11"/>
      <c r="AW58" s="11"/>
      <c r="AX58" s="11"/>
      <c r="AY58" s="11"/>
      <c r="AZ58" s="11"/>
      <c r="BA58" s="11"/>
      <c r="BB58" s="11"/>
      <c r="BD58" s="1">
        <v>1</v>
      </c>
      <c r="BE58" s="1"/>
      <c r="BF58" s="1"/>
      <c r="BH58">
        <f>B58*'body umiestnenia'!$B$22</f>
        <v>20</v>
      </c>
      <c r="BI58">
        <f>C58*'body umiestnenia'!$B$23</f>
        <v>0</v>
      </c>
      <c r="BJ58">
        <f>D58*'body umiestnenia'!$B$24</f>
        <v>0</v>
      </c>
      <c r="BK58">
        <f>E58*'body umiestnenia'!$B$25</f>
        <v>0</v>
      </c>
      <c r="BL58">
        <f>F58*'body umiestnenia'!$B$26</f>
        <v>0</v>
      </c>
      <c r="BM58">
        <f>G58*'body umiestnenia'!$B$27</f>
        <v>0</v>
      </c>
      <c r="BN58">
        <f>H58*'body umiestnenia'!$B$28</f>
        <v>0</v>
      </c>
      <c r="BO58">
        <f>I58*'body umiestnenia'!$B$29</f>
        <v>0</v>
      </c>
      <c r="BP58">
        <f>J58*'body umiestnenia'!$C$22</f>
        <v>0</v>
      </c>
      <c r="BQ58">
        <f>K58*'body umiestnenia'!$C$23</f>
        <v>0</v>
      </c>
      <c r="BR58">
        <f>L58*'body umiestnenia'!$C$24</f>
        <v>0</v>
      </c>
      <c r="BS58">
        <f>M58*'body umiestnenia'!$C$25</f>
        <v>0</v>
      </c>
      <c r="BT58">
        <f>N58*'body umiestnenia'!$C$26</f>
        <v>0</v>
      </c>
      <c r="BU58">
        <f>O58*'body umiestnenia'!$C$27</f>
        <v>0</v>
      </c>
      <c r="BV58">
        <f>P58*'body umiestnenia'!$D$22</f>
        <v>0</v>
      </c>
      <c r="BW58">
        <f>Q58*'body umiestnenia'!$D$23</f>
        <v>0</v>
      </c>
      <c r="BX58">
        <f>R58*'body umiestnenia'!$D$24</f>
        <v>0</v>
      </c>
      <c r="BY58">
        <f>S58*'body umiestnenia'!$E$22</f>
        <v>0</v>
      </c>
      <c r="BZ58">
        <f>T58*'body umiestnenia'!$E$23</f>
        <v>0</v>
      </c>
      <c r="CA58">
        <f>U58*'body umiestnenia'!$E$24</f>
        <v>0</v>
      </c>
      <c r="CB58">
        <f>V58*'body umiestnenia'!$E$25</f>
        <v>0</v>
      </c>
      <c r="CC58">
        <f>W58*'body umiestnenia'!$E$26</f>
        <v>0</v>
      </c>
      <c r="CD58">
        <f>X58*'body umiestnenia'!$E$27</f>
        <v>0</v>
      </c>
      <c r="CE58">
        <f>Y58*'body umiestnenia'!$E$28</f>
        <v>0</v>
      </c>
      <c r="CF58">
        <f>Z58*'body umiestnenia'!$E$29</f>
        <v>0</v>
      </c>
      <c r="CG58">
        <f>AA58*'body umiestnenia'!$E$30</f>
        <v>0</v>
      </c>
      <c r="CH58">
        <f>AB58*'body umiestnenia'!$E$31</f>
        <v>0</v>
      </c>
      <c r="CI58">
        <f>AC58*'body umiestnenia'!$E$32</f>
        <v>0</v>
      </c>
      <c r="CJ58">
        <f>AD58*'body umiestnenia'!$E$33</f>
        <v>0</v>
      </c>
      <c r="CK58">
        <f>AE58*'body umiestnenia'!$E$34</f>
        <v>0</v>
      </c>
      <c r="CL58">
        <f>AF58*'body umiestnenia'!$E$35</f>
        <v>0</v>
      </c>
      <c r="CM58">
        <f>AG58*'body umiestnenia'!$E$36</f>
        <v>0</v>
      </c>
      <c r="CN58">
        <f>AH58*'body umiestnenia'!$E$37</f>
        <v>0</v>
      </c>
      <c r="CO58">
        <f>AI58*'body umiestnenia'!$F$22</f>
        <v>0</v>
      </c>
      <c r="CP58">
        <f>AJ58*'body umiestnenia'!$F$23</f>
        <v>0</v>
      </c>
      <c r="CQ58">
        <f>AK58*'body umiestnenia'!$F$24</f>
        <v>0</v>
      </c>
      <c r="CR58">
        <f>AL58*'body umiestnenia'!$F$25</f>
        <v>10</v>
      </c>
      <c r="CS58">
        <f>AM58*'body umiestnenia'!$F$26</f>
        <v>0</v>
      </c>
      <c r="CT58">
        <f>AN58*'body umiestnenia'!$F$27</f>
        <v>16</v>
      </c>
      <c r="CU58">
        <f>AO58*'body umiestnenia'!$F$28</f>
        <v>0</v>
      </c>
      <c r="CV58">
        <f>AP58*'body umiestnenia'!$F$29</f>
        <v>6</v>
      </c>
      <c r="CW58">
        <f>AQ58*'body umiestnenia'!$F$30</f>
        <v>0</v>
      </c>
      <c r="CX58">
        <f>AR58*'body umiestnenia'!$F$31</f>
        <v>0</v>
      </c>
      <c r="CY58">
        <f>AS58*'body umiestnenia'!$F$32</f>
        <v>0</v>
      </c>
      <c r="CZ58">
        <f>AT58*'body umiestnenia'!$F$33</f>
        <v>0</v>
      </c>
      <c r="DA58">
        <f>AU58*'body umiestnenia'!$G$22</f>
        <v>0</v>
      </c>
      <c r="DB58">
        <f>AV58*'body umiestnenia'!$G$23</f>
        <v>0</v>
      </c>
      <c r="DC58">
        <f>AW58*'body umiestnenia'!$G$24</f>
        <v>0</v>
      </c>
      <c r="DD58">
        <f>AX58*'body umiestnenia'!$G$25</f>
        <v>0</v>
      </c>
      <c r="DE58">
        <f>AY58*'body umiestnenia'!$G$26</f>
        <v>0</v>
      </c>
      <c r="DF58">
        <f>AZ58*'body umiestnenia'!$G$27</f>
        <v>0</v>
      </c>
      <c r="DG58">
        <f>BA58*'body umiestnenia'!$G$28</f>
        <v>0</v>
      </c>
      <c r="DH58">
        <f>BB58*'body umiestnenia'!$G$29</f>
        <v>0</v>
      </c>
      <c r="DI58">
        <f t="shared" si="1"/>
        <v>8</v>
      </c>
      <c r="DJ58">
        <f t="shared" si="2"/>
        <v>0</v>
      </c>
      <c r="DK58">
        <f t="shared" si="3"/>
        <v>0</v>
      </c>
      <c r="DL58">
        <f t="shared" si="4"/>
        <v>60</v>
      </c>
      <c r="DM58">
        <f t="shared" si="5"/>
        <v>0.73728188744163192</v>
      </c>
    </row>
    <row r="59" spans="1:117" x14ac:dyDescent="0.3">
      <c r="A59" s="16" t="s">
        <v>56</v>
      </c>
      <c r="B59" s="5">
        <v>3</v>
      </c>
      <c r="C59" s="5">
        <v>1</v>
      </c>
      <c r="D59" s="5">
        <v>1</v>
      </c>
      <c r="E59" s="5"/>
      <c r="F59" s="5">
        <v>1</v>
      </c>
      <c r="G59" s="5">
        <v>1</v>
      </c>
      <c r="H59" s="5"/>
      <c r="I59" s="5"/>
      <c r="J59" s="6"/>
      <c r="K59" s="6"/>
      <c r="L59" s="6"/>
      <c r="M59" s="6"/>
      <c r="N59" s="6"/>
      <c r="O59" s="6"/>
      <c r="P59" s="5"/>
      <c r="Q59" s="5"/>
      <c r="R59" s="5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5"/>
      <c r="AJ59" s="5"/>
      <c r="AK59" s="5"/>
      <c r="AL59" s="5"/>
      <c r="AM59" s="5"/>
      <c r="AN59" s="5"/>
      <c r="AO59" s="5"/>
      <c r="AP59" s="5"/>
      <c r="AQ59" s="5">
        <v>1</v>
      </c>
      <c r="AR59" s="5"/>
      <c r="AS59" s="5"/>
      <c r="AT59" s="5"/>
      <c r="AU59" s="11"/>
      <c r="AV59" s="11"/>
      <c r="AW59" s="11"/>
      <c r="AX59" s="11">
        <v>1</v>
      </c>
      <c r="AY59" s="11"/>
      <c r="AZ59" s="11"/>
      <c r="BA59" s="11"/>
      <c r="BB59" s="11">
        <v>1</v>
      </c>
      <c r="BD59" s="1">
        <v>1</v>
      </c>
      <c r="BE59" s="1">
        <v>1</v>
      </c>
      <c r="BF59" s="1">
        <v>1</v>
      </c>
      <c r="BH59">
        <f>B59*'body umiestnenia'!$B$22</f>
        <v>30</v>
      </c>
      <c r="BI59">
        <f>C59*'body umiestnenia'!$B$23</f>
        <v>9</v>
      </c>
      <c r="BJ59">
        <f>D59*'body umiestnenia'!$B$24</f>
        <v>8</v>
      </c>
      <c r="BK59">
        <f>E59*'body umiestnenia'!$B$25</f>
        <v>0</v>
      </c>
      <c r="BL59">
        <f>F59*'body umiestnenia'!$B$26</f>
        <v>5</v>
      </c>
      <c r="BM59">
        <f>G59*'body umiestnenia'!$B$27</f>
        <v>4</v>
      </c>
      <c r="BN59">
        <f>H59*'body umiestnenia'!$B$28</f>
        <v>0</v>
      </c>
      <c r="BO59">
        <f>I59*'body umiestnenia'!$B$29</f>
        <v>0</v>
      </c>
      <c r="BP59">
        <f>J59*'body umiestnenia'!$C$22</f>
        <v>0</v>
      </c>
      <c r="BQ59">
        <f>K59*'body umiestnenia'!$C$23</f>
        <v>0</v>
      </c>
      <c r="BR59">
        <f>L59*'body umiestnenia'!$C$24</f>
        <v>0</v>
      </c>
      <c r="BS59">
        <f>M59*'body umiestnenia'!$C$25</f>
        <v>0</v>
      </c>
      <c r="BT59">
        <f>N59*'body umiestnenia'!$C$26</f>
        <v>0</v>
      </c>
      <c r="BU59">
        <f>O59*'body umiestnenia'!$C$27</f>
        <v>0</v>
      </c>
      <c r="BV59">
        <f>P59*'body umiestnenia'!$D$22</f>
        <v>0</v>
      </c>
      <c r="BW59">
        <f>Q59*'body umiestnenia'!$D$23</f>
        <v>0</v>
      </c>
      <c r="BX59">
        <f>R59*'body umiestnenia'!$D$24</f>
        <v>0</v>
      </c>
      <c r="BY59">
        <f>S59*'body umiestnenia'!$E$22</f>
        <v>0</v>
      </c>
      <c r="BZ59">
        <f>T59*'body umiestnenia'!$E$23</f>
        <v>0</v>
      </c>
      <c r="CA59">
        <f>U59*'body umiestnenia'!$E$24</f>
        <v>0</v>
      </c>
      <c r="CB59">
        <f>V59*'body umiestnenia'!$E$25</f>
        <v>0</v>
      </c>
      <c r="CC59">
        <f>W59*'body umiestnenia'!$E$26</f>
        <v>0</v>
      </c>
      <c r="CD59">
        <f>X59*'body umiestnenia'!$E$27</f>
        <v>0</v>
      </c>
      <c r="CE59">
        <f>Y59*'body umiestnenia'!$E$28</f>
        <v>0</v>
      </c>
      <c r="CF59">
        <f>Z59*'body umiestnenia'!$E$29</f>
        <v>0</v>
      </c>
      <c r="CG59">
        <f>AA59*'body umiestnenia'!$E$30</f>
        <v>0</v>
      </c>
      <c r="CH59">
        <f>AB59*'body umiestnenia'!$E$31</f>
        <v>0</v>
      </c>
      <c r="CI59">
        <f>AC59*'body umiestnenia'!$E$32</f>
        <v>0</v>
      </c>
      <c r="CJ59">
        <f>AD59*'body umiestnenia'!$E$33</f>
        <v>0</v>
      </c>
      <c r="CK59">
        <f>AE59*'body umiestnenia'!$E$34</f>
        <v>0</v>
      </c>
      <c r="CL59">
        <f>AF59*'body umiestnenia'!$E$35</f>
        <v>0</v>
      </c>
      <c r="CM59">
        <f>AG59*'body umiestnenia'!$E$36</f>
        <v>0</v>
      </c>
      <c r="CN59">
        <f>AH59*'body umiestnenia'!$E$37</f>
        <v>0</v>
      </c>
      <c r="CO59">
        <f>AI59*'body umiestnenia'!$F$22</f>
        <v>0</v>
      </c>
      <c r="CP59">
        <f>AJ59*'body umiestnenia'!$F$23</f>
        <v>0</v>
      </c>
      <c r="CQ59">
        <f>AK59*'body umiestnenia'!$F$24</f>
        <v>0</v>
      </c>
      <c r="CR59">
        <f>AL59*'body umiestnenia'!$F$25</f>
        <v>0</v>
      </c>
      <c r="CS59">
        <f>AM59*'body umiestnenia'!$F$26</f>
        <v>0</v>
      </c>
      <c r="CT59">
        <f>AN59*'body umiestnenia'!$F$27</f>
        <v>0</v>
      </c>
      <c r="CU59">
        <f>AO59*'body umiestnenia'!$F$28</f>
        <v>0</v>
      </c>
      <c r="CV59">
        <f>AP59*'body umiestnenia'!$F$29</f>
        <v>0</v>
      </c>
      <c r="CW59">
        <f>AQ59*'body umiestnenia'!$F$30</f>
        <v>5</v>
      </c>
      <c r="CX59">
        <f>AR59*'body umiestnenia'!$F$31</f>
        <v>0</v>
      </c>
      <c r="CY59">
        <f>AS59*'body umiestnenia'!$F$32</f>
        <v>0</v>
      </c>
      <c r="CZ59">
        <f>AT59*'body umiestnenia'!$F$33</f>
        <v>0</v>
      </c>
      <c r="DA59">
        <f>AU59*'body umiestnenia'!$G$22</f>
        <v>0</v>
      </c>
      <c r="DB59">
        <f>AV59*'body umiestnenia'!$G$23</f>
        <v>0</v>
      </c>
      <c r="DC59">
        <f>AW59*'body umiestnenia'!$G$24</f>
        <v>0</v>
      </c>
      <c r="DD59">
        <f>AX59*'body umiestnenia'!$G$25</f>
        <v>7</v>
      </c>
      <c r="DE59">
        <f>AY59*'body umiestnenia'!$G$26</f>
        <v>0</v>
      </c>
      <c r="DF59">
        <f>AZ59*'body umiestnenia'!$G$27</f>
        <v>0</v>
      </c>
      <c r="DG59">
        <f>BA59*'body umiestnenia'!$G$28</f>
        <v>0</v>
      </c>
      <c r="DH59">
        <f>BB59*'body umiestnenia'!$G$29</f>
        <v>2</v>
      </c>
      <c r="DI59">
        <f t="shared" si="1"/>
        <v>8</v>
      </c>
      <c r="DJ59">
        <f t="shared" si="2"/>
        <v>8</v>
      </c>
      <c r="DK59">
        <f t="shared" si="3"/>
        <v>6</v>
      </c>
      <c r="DL59">
        <f t="shared" si="4"/>
        <v>92</v>
      </c>
      <c r="DM59">
        <f t="shared" si="5"/>
        <v>1.130498894077169</v>
      </c>
    </row>
    <row r="60" spans="1:117" x14ac:dyDescent="0.3">
      <c r="A60" s="106" t="s">
        <v>57</v>
      </c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  <c r="M60" s="6"/>
      <c r="N60" s="6"/>
      <c r="O60" s="6"/>
      <c r="P60" s="5"/>
      <c r="Q60" s="5"/>
      <c r="R60" s="5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11"/>
      <c r="AV60" s="11"/>
      <c r="AW60" s="11"/>
      <c r="AX60" s="11"/>
      <c r="AY60" s="11"/>
      <c r="AZ60" s="11"/>
      <c r="BA60" s="11"/>
      <c r="BB60" s="11"/>
      <c r="BD60" s="1"/>
      <c r="BE60" s="1"/>
      <c r="BF60" s="1"/>
      <c r="BH60">
        <f>B60*'body umiestnenia'!$B$22</f>
        <v>0</v>
      </c>
      <c r="BI60">
        <f>C60*'body umiestnenia'!$B$23</f>
        <v>0</v>
      </c>
      <c r="BJ60">
        <f>D60*'body umiestnenia'!$B$24</f>
        <v>0</v>
      </c>
      <c r="BK60">
        <f>E60*'body umiestnenia'!$B$25</f>
        <v>0</v>
      </c>
      <c r="BL60">
        <f>F60*'body umiestnenia'!$B$26</f>
        <v>0</v>
      </c>
      <c r="BM60">
        <f>G60*'body umiestnenia'!$B$27</f>
        <v>0</v>
      </c>
      <c r="BN60">
        <f>H60*'body umiestnenia'!$B$28</f>
        <v>0</v>
      </c>
      <c r="BO60">
        <f>I60*'body umiestnenia'!$B$29</f>
        <v>0</v>
      </c>
      <c r="BP60">
        <f>J60*'body umiestnenia'!$C$22</f>
        <v>0</v>
      </c>
      <c r="BQ60">
        <f>K60*'body umiestnenia'!$C$23</f>
        <v>0</v>
      </c>
      <c r="BR60">
        <f>L60*'body umiestnenia'!$C$24</f>
        <v>0</v>
      </c>
      <c r="BS60">
        <f>M60*'body umiestnenia'!$C$25</f>
        <v>0</v>
      </c>
      <c r="BT60">
        <f>N60*'body umiestnenia'!$C$26</f>
        <v>0</v>
      </c>
      <c r="BU60">
        <f>O60*'body umiestnenia'!$C$27</f>
        <v>0</v>
      </c>
      <c r="BV60">
        <f>P60*'body umiestnenia'!$D$22</f>
        <v>0</v>
      </c>
      <c r="BW60">
        <f>Q60*'body umiestnenia'!$D$23</f>
        <v>0</v>
      </c>
      <c r="BX60">
        <f>R60*'body umiestnenia'!$D$24</f>
        <v>0</v>
      </c>
      <c r="BY60">
        <f>S60*'body umiestnenia'!$E$22</f>
        <v>0</v>
      </c>
      <c r="BZ60">
        <f>T60*'body umiestnenia'!$E$23</f>
        <v>0</v>
      </c>
      <c r="CA60">
        <f>U60*'body umiestnenia'!$E$24</f>
        <v>0</v>
      </c>
      <c r="CB60">
        <f>V60*'body umiestnenia'!$E$25</f>
        <v>0</v>
      </c>
      <c r="CC60">
        <f>W60*'body umiestnenia'!$E$26</f>
        <v>0</v>
      </c>
      <c r="CD60">
        <f>X60*'body umiestnenia'!$E$27</f>
        <v>0</v>
      </c>
      <c r="CE60">
        <f>Y60*'body umiestnenia'!$E$28</f>
        <v>0</v>
      </c>
      <c r="CF60">
        <f>Z60*'body umiestnenia'!$E$29</f>
        <v>0</v>
      </c>
      <c r="CG60">
        <f>AA60*'body umiestnenia'!$E$30</f>
        <v>0</v>
      </c>
      <c r="CH60">
        <f>AB60*'body umiestnenia'!$E$31</f>
        <v>0</v>
      </c>
      <c r="CI60">
        <f>AC60*'body umiestnenia'!$E$32</f>
        <v>0</v>
      </c>
      <c r="CJ60">
        <f>AD60*'body umiestnenia'!$E$33</f>
        <v>0</v>
      </c>
      <c r="CK60">
        <f>AE60*'body umiestnenia'!$E$34</f>
        <v>0</v>
      </c>
      <c r="CL60">
        <f>AF60*'body umiestnenia'!$E$35</f>
        <v>0</v>
      </c>
      <c r="CM60">
        <f>AG60*'body umiestnenia'!$E$36</f>
        <v>0</v>
      </c>
      <c r="CN60">
        <f>AH60*'body umiestnenia'!$E$37</f>
        <v>0</v>
      </c>
      <c r="CO60">
        <f>AI60*'body umiestnenia'!$F$22</f>
        <v>0</v>
      </c>
      <c r="CP60">
        <f>AJ60*'body umiestnenia'!$F$23</f>
        <v>0</v>
      </c>
      <c r="CQ60">
        <f>AK60*'body umiestnenia'!$F$24</f>
        <v>0</v>
      </c>
      <c r="CR60">
        <f>AL60*'body umiestnenia'!$F$25</f>
        <v>0</v>
      </c>
      <c r="CS60">
        <f>AM60*'body umiestnenia'!$F$26</f>
        <v>0</v>
      </c>
      <c r="CT60">
        <f>AN60*'body umiestnenia'!$F$27</f>
        <v>0</v>
      </c>
      <c r="CU60">
        <f>AO60*'body umiestnenia'!$F$28</f>
        <v>0</v>
      </c>
      <c r="CV60">
        <f>AP60*'body umiestnenia'!$F$29</f>
        <v>0</v>
      </c>
      <c r="CW60">
        <f>AQ60*'body umiestnenia'!$F$30</f>
        <v>0</v>
      </c>
      <c r="CX60">
        <f>AR60*'body umiestnenia'!$F$31</f>
        <v>0</v>
      </c>
      <c r="CY60">
        <f>AS60*'body umiestnenia'!$F$32</f>
        <v>0</v>
      </c>
      <c r="CZ60">
        <f>AT60*'body umiestnenia'!$F$33</f>
        <v>0</v>
      </c>
      <c r="DA60">
        <f>AU60*'body umiestnenia'!$G$22</f>
        <v>0</v>
      </c>
      <c r="DB60">
        <f>AV60*'body umiestnenia'!$G$23</f>
        <v>0</v>
      </c>
      <c r="DC60">
        <f>AW60*'body umiestnenia'!$G$24</f>
        <v>0</v>
      </c>
      <c r="DD60">
        <f>AX60*'body umiestnenia'!$G$25</f>
        <v>0</v>
      </c>
      <c r="DE60">
        <f>AY60*'body umiestnenia'!$G$26</f>
        <v>0</v>
      </c>
      <c r="DF60">
        <f>AZ60*'body umiestnenia'!$G$27</f>
        <v>0</v>
      </c>
      <c r="DG60">
        <f>BA60*'body umiestnenia'!$G$28</f>
        <v>0</v>
      </c>
      <c r="DH60">
        <f>BB60*'body umiestnenia'!$G$29</f>
        <v>0</v>
      </c>
      <c r="DI60">
        <f t="shared" si="1"/>
        <v>0</v>
      </c>
      <c r="DJ60">
        <f t="shared" si="2"/>
        <v>0</v>
      </c>
      <c r="DK60">
        <f t="shared" si="3"/>
        <v>0</v>
      </c>
      <c r="DL60">
        <f t="shared" si="4"/>
        <v>0</v>
      </c>
      <c r="DM60">
        <f t="shared" si="5"/>
        <v>0</v>
      </c>
    </row>
    <row r="61" spans="1:117" x14ac:dyDescent="0.3">
      <c r="A61" s="16" t="s">
        <v>2</v>
      </c>
      <c r="B61" s="5">
        <v>5</v>
      </c>
      <c r="C61" s="5"/>
      <c r="D61" s="5"/>
      <c r="E61" s="5"/>
      <c r="F61" s="5">
        <v>2</v>
      </c>
      <c r="G61" s="5"/>
      <c r="H61" s="5"/>
      <c r="I61" s="5"/>
      <c r="J61" s="6">
        <v>1</v>
      </c>
      <c r="K61" s="6">
        <v>4</v>
      </c>
      <c r="L61" s="6">
        <v>2</v>
      </c>
      <c r="M61" s="6"/>
      <c r="N61" s="6"/>
      <c r="O61" s="6"/>
      <c r="P61" s="5">
        <v>1</v>
      </c>
      <c r="Q61" s="5">
        <v>1</v>
      </c>
      <c r="R61" s="5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11"/>
      <c r="AV61" s="11"/>
      <c r="AW61" s="11"/>
      <c r="AX61" s="11"/>
      <c r="AY61" s="11"/>
      <c r="AZ61" s="11"/>
      <c r="BA61" s="11"/>
      <c r="BB61" s="11"/>
      <c r="BD61" s="1">
        <v>1</v>
      </c>
      <c r="BE61" s="1"/>
      <c r="BF61" s="1">
        <v>1</v>
      </c>
      <c r="BH61">
        <f>B61*'body umiestnenia'!$B$22</f>
        <v>50</v>
      </c>
      <c r="BI61">
        <f>C61*'body umiestnenia'!$B$23</f>
        <v>0</v>
      </c>
      <c r="BJ61">
        <f>D61*'body umiestnenia'!$B$24</f>
        <v>0</v>
      </c>
      <c r="BK61">
        <f>E61*'body umiestnenia'!$B$25</f>
        <v>0</v>
      </c>
      <c r="BL61">
        <f>F61*'body umiestnenia'!$B$26</f>
        <v>10</v>
      </c>
      <c r="BM61">
        <f>G61*'body umiestnenia'!$B$27</f>
        <v>0</v>
      </c>
      <c r="BN61">
        <f>H61*'body umiestnenia'!$B$28</f>
        <v>0</v>
      </c>
      <c r="BO61">
        <f>I61*'body umiestnenia'!$B$29</f>
        <v>0</v>
      </c>
      <c r="BP61">
        <f>J61*'body umiestnenia'!$C$22</f>
        <v>6</v>
      </c>
      <c r="BQ61">
        <f>K61*'body umiestnenia'!$C$23</f>
        <v>20</v>
      </c>
      <c r="BR61">
        <f>L61*'body umiestnenia'!$C$24</f>
        <v>8</v>
      </c>
      <c r="BS61">
        <f>M61*'body umiestnenia'!$C$25</f>
        <v>0</v>
      </c>
      <c r="BT61">
        <f>N61*'body umiestnenia'!$C$26</f>
        <v>0</v>
      </c>
      <c r="BU61">
        <f>O61*'body umiestnenia'!$C$27</f>
        <v>0</v>
      </c>
      <c r="BV61">
        <f>P61*'body umiestnenia'!$D$22</f>
        <v>5</v>
      </c>
      <c r="BW61">
        <f>Q61*'body umiestnenia'!$D$23</f>
        <v>4</v>
      </c>
      <c r="BX61">
        <f>R61*'body umiestnenia'!$D$24</f>
        <v>0</v>
      </c>
      <c r="BY61">
        <f>S61*'body umiestnenia'!$E$22</f>
        <v>0</v>
      </c>
      <c r="BZ61">
        <f>T61*'body umiestnenia'!$E$23</f>
        <v>0</v>
      </c>
      <c r="CA61">
        <f>U61*'body umiestnenia'!$E$24</f>
        <v>0</v>
      </c>
      <c r="CB61">
        <f>V61*'body umiestnenia'!$E$25</f>
        <v>0</v>
      </c>
      <c r="CC61">
        <f>W61*'body umiestnenia'!$E$26</f>
        <v>0</v>
      </c>
      <c r="CD61">
        <f>X61*'body umiestnenia'!$E$27</f>
        <v>0</v>
      </c>
      <c r="CE61">
        <f>Y61*'body umiestnenia'!$E$28</f>
        <v>0</v>
      </c>
      <c r="CF61">
        <f>Z61*'body umiestnenia'!$E$29</f>
        <v>0</v>
      </c>
      <c r="CG61">
        <f>AA61*'body umiestnenia'!$E$30</f>
        <v>0</v>
      </c>
      <c r="CH61">
        <f>AB61*'body umiestnenia'!$E$31</f>
        <v>0</v>
      </c>
      <c r="CI61">
        <f>AC61*'body umiestnenia'!$E$32</f>
        <v>0</v>
      </c>
      <c r="CJ61">
        <f>AD61*'body umiestnenia'!$E$33</f>
        <v>0</v>
      </c>
      <c r="CK61">
        <f>AE61*'body umiestnenia'!$E$34</f>
        <v>0</v>
      </c>
      <c r="CL61">
        <f>AF61*'body umiestnenia'!$E$35</f>
        <v>0</v>
      </c>
      <c r="CM61">
        <f>AG61*'body umiestnenia'!$E$36</f>
        <v>0</v>
      </c>
      <c r="CN61">
        <f>AH61*'body umiestnenia'!$E$37</f>
        <v>0</v>
      </c>
      <c r="CO61">
        <f>AI61*'body umiestnenia'!$F$22</f>
        <v>0</v>
      </c>
      <c r="CP61">
        <f>AJ61*'body umiestnenia'!$F$23</f>
        <v>0</v>
      </c>
      <c r="CQ61">
        <f>AK61*'body umiestnenia'!$F$24</f>
        <v>0</v>
      </c>
      <c r="CR61">
        <f>AL61*'body umiestnenia'!$F$25</f>
        <v>0</v>
      </c>
      <c r="CS61">
        <f>AM61*'body umiestnenia'!$F$26</f>
        <v>0</v>
      </c>
      <c r="CT61">
        <f>AN61*'body umiestnenia'!$F$27</f>
        <v>0</v>
      </c>
      <c r="CU61">
        <f>AO61*'body umiestnenia'!$F$28</f>
        <v>0</v>
      </c>
      <c r="CV61">
        <f>AP61*'body umiestnenia'!$F$29</f>
        <v>0</v>
      </c>
      <c r="CW61">
        <f>AQ61*'body umiestnenia'!$F$30</f>
        <v>0</v>
      </c>
      <c r="CX61">
        <f>AR61*'body umiestnenia'!$F$31</f>
        <v>0</v>
      </c>
      <c r="CY61">
        <f>AS61*'body umiestnenia'!$F$32</f>
        <v>0</v>
      </c>
      <c r="CZ61">
        <f>AT61*'body umiestnenia'!$F$33</f>
        <v>0</v>
      </c>
      <c r="DA61">
        <f>AU61*'body umiestnenia'!$G$22</f>
        <v>0</v>
      </c>
      <c r="DB61">
        <f>AV61*'body umiestnenia'!$G$23</f>
        <v>0</v>
      </c>
      <c r="DC61">
        <f>AW61*'body umiestnenia'!$G$24</f>
        <v>0</v>
      </c>
      <c r="DD61">
        <f>AX61*'body umiestnenia'!$G$25</f>
        <v>0</v>
      </c>
      <c r="DE61">
        <f>AY61*'body umiestnenia'!$G$26</f>
        <v>0</v>
      </c>
      <c r="DF61">
        <f>AZ61*'body umiestnenia'!$G$27</f>
        <v>0</v>
      </c>
      <c r="DG61">
        <f>BA61*'body umiestnenia'!$G$28</f>
        <v>0</v>
      </c>
      <c r="DH61">
        <f>BB61*'body umiestnenia'!$G$29</f>
        <v>0</v>
      </c>
      <c r="DI61">
        <f t="shared" si="1"/>
        <v>8</v>
      </c>
      <c r="DJ61">
        <f t="shared" si="2"/>
        <v>0</v>
      </c>
      <c r="DK61">
        <f t="shared" si="3"/>
        <v>6</v>
      </c>
      <c r="DL61">
        <f t="shared" si="4"/>
        <v>117</v>
      </c>
      <c r="DM61">
        <f t="shared" si="5"/>
        <v>1.4376996805111821</v>
      </c>
    </row>
    <row r="62" spans="1:117" x14ac:dyDescent="0.3">
      <c r="A62" s="16" t="s">
        <v>36</v>
      </c>
      <c r="B62" s="5"/>
      <c r="C62" s="5"/>
      <c r="D62" s="5"/>
      <c r="E62" s="5"/>
      <c r="F62" s="5"/>
      <c r="G62" s="5"/>
      <c r="H62" s="5"/>
      <c r="I62" s="5"/>
      <c r="J62" s="6">
        <v>4</v>
      </c>
      <c r="K62" s="6">
        <v>1</v>
      </c>
      <c r="L62" s="6">
        <v>1</v>
      </c>
      <c r="M62" s="6"/>
      <c r="N62" s="6"/>
      <c r="O62" s="6"/>
      <c r="P62" s="5"/>
      <c r="Q62" s="5"/>
      <c r="R62" s="5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11">
        <v>2</v>
      </c>
      <c r="AV62" s="11">
        <v>2</v>
      </c>
      <c r="AW62" s="11"/>
      <c r="AX62" s="11"/>
      <c r="AY62" s="11"/>
      <c r="AZ62" s="11"/>
      <c r="BA62" s="11"/>
      <c r="BB62" s="11"/>
      <c r="BD62" s="1"/>
      <c r="BE62" s="1">
        <v>4</v>
      </c>
      <c r="BF62" s="1"/>
      <c r="BH62">
        <f>B62*'body umiestnenia'!$B$22</f>
        <v>0</v>
      </c>
      <c r="BI62">
        <f>C62*'body umiestnenia'!$B$23</f>
        <v>0</v>
      </c>
      <c r="BJ62">
        <f>D62*'body umiestnenia'!$B$24</f>
        <v>0</v>
      </c>
      <c r="BK62">
        <f>E62*'body umiestnenia'!$B$25</f>
        <v>0</v>
      </c>
      <c r="BL62">
        <f>F62*'body umiestnenia'!$B$26</f>
        <v>0</v>
      </c>
      <c r="BM62">
        <f>G62*'body umiestnenia'!$B$27</f>
        <v>0</v>
      </c>
      <c r="BN62">
        <f>H62*'body umiestnenia'!$B$28</f>
        <v>0</v>
      </c>
      <c r="BO62">
        <f>I62*'body umiestnenia'!$B$29</f>
        <v>0</v>
      </c>
      <c r="BP62">
        <f>J62*'body umiestnenia'!$C$22</f>
        <v>24</v>
      </c>
      <c r="BQ62">
        <f>K62*'body umiestnenia'!$C$23</f>
        <v>5</v>
      </c>
      <c r="BR62">
        <f>L62*'body umiestnenia'!$C$24</f>
        <v>4</v>
      </c>
      <c r="BS62">
        <f>M62*'body umiestnenia'!$C$25</f>
        <v>0</v>
      </c>
      <c r="BT62">
        <f>N62*'body umiestnenia'!$C$26</f>
        <v>0</v>
      </c>
      <c r="BU62">
        <f>O62*'body umiestnenia'!$C$27</f>
        <v>0</v>
      </c>
      <c r="BV62">
        <f>P62*'body umiestnenia'!$D$22</f>
        <v>0</v>
      </c>
      <c r="BW62">
        <f>Q62*'body umiestnenia'!$D$23</f>
        <v>0</v>
      </c>
      <c r="BX62">
        <f>R62*'body umiestnenia'!$D$24</f>
        <v>0</v>
      </c>
      <c r="BY62">
        <f>S62*'body umiestnenia'!$E$22</f>
        <v>0</v>
      </c>
      <c r="BZ62">
        <f>T62*'body umiestnenia'!$E$23</f>
        <v>0</v>
      </c>
      <c r="CA62">
        <f>U62*'body umiestnenia'!$E$24</f>
        <v>0</v>
      </c>
      <c r="CB62">
        <f>V62*'body umiestnenia'!$E$25</f>
        <v>0</v>
      </c>
      <c r="CC62">
        <f>W62*'body umiestnenia'!$E$26</f>
        <v>0</v>
      </c>
      <c r="CD62">
        <f>X62*'body umiestnenia'!$E$27</f>
        <v>0</v>
      </c>
      <c r="CE62">
        <f>Y62*'body umiestnenia'!$E$28</f>
        <v>0</v>
      </c>
      <c r="CF62">
        <f>Z62*'body umiestnenia'!$E$29</f>
        <v>0</v>
      </c>
      <c r="CG62">
        <f>AA62*'body umiestnenia'!$E$30</f>
        <v>0</v>
      </c>
      <c r="CH62">
        <f>AB62*'body umiestnenia'!$E$31</f>
        <v>0</v>
      </c>
      <c r="CI62">
        <f>AC62*'body umiestnenia'!$E$32</f>
        <v>0</v>
      </c>
      <c r="CJ62">
        <f>AD62*'body umiestnenia'!$E$33</f>
        <v>0</v>
      </c>
      <c r="CK62">
        <f>AE62*'body umiestnenia'!$E$34</f>
        <v>0</v>
      </c>
      <c r="CL62">
        <f>AF62*'body umiestnenia'!$E$35</f>
        <v>0</v>
      </c>
      <c r="CM62">
        <f>AG62*'body umiestnenia'!$E$36</f>
        <v>0</v>
      </c>
      <c r="CN62">
        <f>AH62*'body umiestnenia'!$E$37</f>
        <v>0</v>
      </c>
      <c r="CO62">
        <f>AI62*'body umiestnenia'!$F$22</f>
        <v>0</v>
      </c>
      <c r="CP62">
        <f>AJ62*'body umiestnenia'!$F$23</f>
        <v>0</v>
      </c>
      <c r="CQ62">
        <f>AK62*'body umiestnenia'!$F$24</f>
        <v>0</v>
      </c>
      <c r="CR62">
        <f>AL62*'body umiestnenia'!$F$25</f>
        <v>0</v>
      </c>
      <c r="CS62">
        <f>AM62*'body umiestnenia'!$F$26</f>
        <v>0</v>
      </c>
      <c r="CT62">
        <f>AN62*'body umiestnenia'!$F$27</f>
        <v>0</v>
      </c>
      <c r="CU62">
        <f>AO62*'body umiestnenia'!$F$28</f>
        <v>0</v>
      </c>
      <c r="CV62">
        <f>AP62*'body umiestnenia'!$F$29</f>
        <v>0</v>
      </c>
      <c r="CW62">
        <f>AQ62*'body umiestnenia'!$F$30</f>
        <v>0</v>
      </c>
      <c r="CX62">
        <f>AR62*'body umiestnenia'!$F$31</f>
        <v>0</v>
      </c>
      <c r="CY62">
        <f>AS62*'body umiestnenia'!$F$32</f>
        <v>0</v>
      </c>
      <c r="CZ62">
        <f>AT62*'body umiestnenia'!$F$33</f>
        <v>0</v>
      </c>
      <c r="DA62">
        <f>AU62*'body umiestnenia'!$G$22</f>
        <v>24</v>
      </c>
      <c r="DB62">
        <f>AV62*'body umiestnenia'!$G$23</f>
        <v>20</v>
      </c>
      <c r="DC62">
        <f>AW62*'body umiestnenia'!$G$24</f>
        <v>0</v>
      </c>
      <c r="DD62">
        <f>AX62*'body umiestnenia'!$G$25</f>
        <v>0</v>
      </c>
      <c r="DE62">
        <f>AY62*'body umiestnenia'!$G$26</f>
        <v>0</v>
      </c>
      <c r="DF62">
        <f>AZ62*'body umiestnenia'!$G$27</f>
        <v>0</v>
      </c>
      <c r="DG62">
        <f>BA62*'body umiestnenia'!$G$28</f>
        <v>0</v>
      </c>
      <c r="DH62">
        <f>BB62*'body umiestnenia'!$G$29</f>
        <v>0</v>
      </c>
      <c r="DI62">
        <f t="shared" si="1"/>
        <v>0</v>
      </c>
      <c r="DJ62">
        <f t="shared" si="2"/>
        <v>32</v>
      </c>
      <c r="DK62">
        <f t="shared" si="3"/>
        <v>0</v>
      </c>
      <c r="DL62">
        <f t="shared" si="4"/>
        <v>109</v>
      </c>
      <c r="DM62">
        <f t="shared" si="5"/>
        <v>1.339395428852298</v>
      </c>
    </row>
    <row r="63" spans="1:117" x14ac:dyDescent="0.3">
      <c r="A63" s="16" t="s">
        <v>58</v>
      </c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  <c r="M63" s="6"/>
      <c r="N63" s="6"/>
      <c r="O63" s="6"/>
      <c r="P63" s="5"/>
      <c r="Q63" s="5"/>
      <c r="R63" s="5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11"/>
      <c r="AV63" s="11"/>
      <c r="AW63" s="11"/>
      <c r="AX63" s="11"/>
      <c r="AY63" s="11"/>
      <c r="AZ63" s="11"/>
      <c r="BA63" s="11"/>
      <c r="BB63" s="11"/>
      <c r="BD63" s="1"/>
      <c r="BE63" s="1"/>
      <c r="BF63" s="1"/>
      <c r="BH63">
        <f>B63*'body umiestnenia'!$B$22</f>
        <v>0</v>
      </c>
      <c r="BI63">
        <f>C63*'body umiestnenia'!$B$23</f>
        <v>0</v>
      </c>
      <c r="BJ63">
        <f>D63*'body umiestnenia'!$B$24</f>
        <v>0</v>
      </c>
      <c r="BK63">
        <f>E63*'body umiestnenia'!$B$25</f>
        <v>0</v>
      </c>
      <c r="BL63">
        <f>F63*'body umiestnenia'!$B$26</f>
        <v>0</v>
      </c>
      <c r="BM63">
        <f>G63*'body umiestnenia'!$B$27</f>
        <v>0</v>
      </c>
      <c r="BN63">
        <f>H63*'body umiestnenia'!$B$28</f>
        <v>0</v>
      </c>
      <c r="BO63">
        <f>I63*'body umiestnenia'!$B$29</f>
        <v>0</v>
      </c>
      <c r="BP63">
        <f>J63*'body umiestnenia'!$C$22</f>
        <v>0</v>
      </c>
      <c r="BQ63">
        <f>K63*'body umiestnenia'!$C$23</f>
        <v>0</v>
      </c>
      <c r="BR63">
        <f>L63*'body umiestnenia'!$C$24</f>
        <v>0</v>
      </c>
      <c r="BS63">
        <f>M63*'body umiestnenia'!$C$25</f>
        <v>0</v>
      </c>
      <c r="BT63">
        <f>N63*'body umiestnenia'!$C$26</f>
        <v>0</v>
      </c>
      <c r="BU63">
        <f>O63*'body umiestnenia'!$C$27</f>
        <v>0</v>
      </c>
      <c r="BV63">
        <f>P63*'body umiestnenia'!$D$22</f>
        <v>0</v>
      </c>
      <c r="BW63">
        <f>Q63*'body umiestnenia'!$D$23</f>
        <v>0</v>
      </c>
      <c r="BX63">
        <f>R63*'body umiestnenia'!$D$24</f>
        <v>0</v>
      </c>
      <c r="BY63">
        <f>S63*'body umiestnenia'!$E$22</f>
        <v>0</v>
      </c>
      <c r="BZ63">
        <f>T63*'body umiestnenia'!$E$23</f>
        <v>0</v>
      </c>
      <c r="CA63">
        <f>U63*'body umiestnenia'!$E$24</f>
        <v>0</v>
      </c>
      <c r="CB63">
        <f>V63*'body umiestnenia'!$E$25</f>
        <v>0</v>
      </c>
      <c r="CC63">
        <f>W63*'body umiestnenia'!$E$26</f>
        <v>0</v>
      </c>
      <c r="CD63">
        <f>X63*'body umiestnenia'!$E$27</f>
        <v>0</v>
      </c>
      <c r="CE63">
        <f>Y63*'body umiestnenia'!$E$28</f>
        <v>0</v>
      </c>
      <c r="CF63">
        <f>Z63*'body umiestnenia'!$E$29</f>
        <v>0</v>
      </c>
      <c r="CG63">
        <f>AA63*'body umiestnenia'!$E$30</f>
        <v>0</v>
      </c>
      <c r="CH63">
        <f>AB63*'body umiestnenia'!$E$31</f>
        <v>0</v>
      </c>
      <c r="CI63">
        <f>AC63*'body umiestnenia'!$E$32</f>
        <v>0</v>
      </c>
      <c r="CJ63">
        <f>AD63*'body umiestnenia'!$E$33</f>
        <v>0</v>
      </c>
      <c r="CK63">
        <f>AE63*'body umiestnenia'!$E$34</f>
        <v>0</v>
      </c>
      <c r="CL63">
        <f>AF63*'body umiestnenia'!$E$35</f>
        <v>0</v>
      </c>
      <c r="CM63">
        <f>AG63*'body umiestnenia'!$E$36</f>
        <v>0</v>
      </c>
      <c r="CN63">
        <f>AH63*'body umiestnenia'!$E$37</f>
        <v>0</v>
      </c>
      <c r="CO63">
        <f>AI63*'body umiestnenia'!$F$22</f>
        <v>0</v>
      </c>
      <c r="CP63">
        <f>AJ63*'body umiestnenia'!$F$23</f>
        <v>0</v>
      </c>
      <c r="CQ63">
        <f>AK63*'body umiestnenia'!$F$24</f>
        <v>0</v>
      </c>
      <c r="CR63">
        <f>AL63*'body umiestnenia'!$F$25</f>
        <v>0</v>
      </c>
      <c r="CS63">
        <f>AM63*'body umiestnenia'!$F$26</f>
        <v>0</v>
      </c>
      <c r="CT63">
        <f>AN63*'body umiestnenia'!$F$27</f>
        <v>0</v>
      </c>
      <c r="CU63">
        <f>AO63*'body umiestnenia'!$F$28</f>
        <v>0</v>
      </c>
      <c r="CV63">
        <f>AP63*'body umiestnenia'!$F$29</f>
        <v>0</v>
      </c>
      <c r="CW63">
        <f>AQ63*'body umiestnenia'!$F$30</f>
        <v>0</v>
      </c>
      <c r="CX63">
        <f>AR63*'body umiestnenia'!$F$31</f>
        <v>0</v>
      </c>
      <c r="CY63">
        <f>AS63*'body umiestnenia'!$F$32</f>
        <v>0</v>
      </c>
      <c r="CZ63">
        <f>AT63*'body umiestnenia'!$F$33</f>
        <v>0</v>
      </c>
      <c r="DA63">
        <f>AU63*'body umiestnenia'!$G$22</f>
        <v>0</v>
      </c>
      <c r="DB63">
        <f>AV63*'body umiestnenia'!$G$23</f>
        <v>0</v>
      </c>
      <c r="DC63">
        <f>AW63*'body umiestnenia'!$G$24</f>
        <v>0</v>
      </c>
      <c r="DD63">
        <f>AX63*'body umiestnenia'!$G$25</f>
        <v>0</v>
      </c>
      <c r="DE63">
        <f>AY63*'body umiestnenia'!$G$26</f>
        <v>0</v>
      </c>
      <c r="DF63">
        <f>AZ63*'body umiestnenia'!$G$27</f>
        <v>0</v>
      </c>
      <c r="DG63">
        <f>BA63*'body umiestnenia'!$G$28</f>
        <v>0</v>
      </c>
      <c r="DH63">
        <f>BB63*'body umiestnenia'!$G$29</f>
        <v>0</v>
      </c>
      <c r="DI63">
        <f t="shared" si="1"/>
        <v>0</v>
      </c>
      <c r="DJ63">
        <f t="shared" si="2"/>
        <v>0</v>
      </c>
      <c r="DK63">
        <f t="shared" si="3"/>
        <v>0</v>
      </c>
      <c r="DL63">
        <f t="shared" si="4"/>
        <v>0</v>
      </c>
      <c r="DM63">
        <f t="shared" si="5"/>
        <v>0</v>
      </c>
    </row>
    <row r="64" spans="1:117" x14ac:dyDescent="0.3">
      <c r="A64" s="16" t="s">
        <v>59</v>
      </c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>
        <v>4</v>
      </c>
      <c r="Q64" s="5">
        <v>3</v>
      </c>
      <c r="R64" s="5">
        <v>3</v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11"/>
      <c r="AV64" s="11"/>
      <c r="AW64" s="11"/>
      <c r="AX64" s="11"/>
      <c r="AY64" s="11"/>
      <c r="AZ64" s="11"/>
      <c r="BA64" s="11"/>
      <c r="BB64" s="11"/>
      <c r="BD64" s="1"/>
      <c r="BE64" s="1"/>
      <c r="BF64" s="1">
        <v>3</v>
      </c>
      <c r="BH64">
        <f>B64*'body umiestnenia'!$B$22</f>
        <v>0</v>
      </c>
      <c r="BI64">
        <f>C64*'body umiestnenia'!$B$23</f>
        <v>0</v>
      </c>
      <c r="BJ64">
        <f>D64*'body umiestnenia'!$B$24</f>
        <v>0</v>
      </c>
      <c r="BK64">
        <f>E64*'body umiestnenia'!$B$25</f>
        <v>0</v>
      </c>
      <c r="BL64">
        <f>F64*'body umiestnenia'!$B$26</f>
        <v>0</v>
      </c>
      <c r="BM64">
        <f>G64*'body umiestnenia'!$B$27</f>
        <v>0</v>
      </c>
      <c r="BN64">
        <f>H64*'body umiestnenia'!$B$28</f>
        <v>0</v>
      </c>
      <c r="BO64">
        <f>I64*'body umiestnenia'!$B$29</f>
        <v>0</v>
      </c>
      <c r="BP64">
        <f>J64*'body umiestnenia'!$C$22</f>
        <v>0</v>
      </c>
      <c r="BQ64">
        <f>K64*'body umiestnenia'!$C$23</f>
        <v>0</v>
      </c>
      <c r="BR64">
        <f>L64*'body umiestnenia'!$C$24</f>
        <v>0</v>
      </c>
      <c r="BS64">
        <f>M64*'body umiestnenia'!$C$25</f>
        <v>0</v>
      </c>
      <c r="BT64">
        <f>N64*'body umiestnenia'!$C$26</f>
        <v>0</v>
      </c>
      <c r="BU64">
        <f>O64*'body umiestnenia'!$C$27</f>
        <v>0</v>
      </c>
      <c r="BV64">
        <f>P64*'body umiestnenia'!$D$22</f>
        <v>20</v>
      </c>
      <c r="BW64">
        <f>Q64*'body umiestnenia'!$D$23</f>
        <v>12</v>
      </c>
      <c r="BX64">
        <f>R64*'body umiestnenia'!$D$24</f>
        <v>9</v>
      </c>
      <c r="BY64">
        <f>S64*'body umiestnenia'!$E$22</f>
        <v>0</v>
      </c>
      <c r="BZ64">
        <f>T64*'body umiestnenia'!$E$23</f>
        <v>0</v>
      </c>
      <c r="CA64">
        <f>U64*'body umiestnenia'!$E$24</f>
        <v>0</v>
      </c>
      <c r="CB64">
        <f>V64*'body umiestnenia'!$E$25</f>
        <v>0</v>
      </c>
      <c r="CC64">
        <f>W64*'body umiestnenia'!$E$26</f>
        <v>0</v>
      </c>
      <c r="CD64">
        <f>X64*'body umiestnenia'!$E$27</f>
        <v>0</v>
      </c>
      <c r="CE64">
        <f>Y64*'body umiestnenia'!$E$28</f>
        <v>0</v>
      </c>
      <c r="CF64">
        <f>Z64*'body umiestnenia'!$E$29</f>
        <v>0</v>
      </c>
      <c r="CG64">
        <f>AA64*'body umiestnenia'!$E$30</f>
        <v>0</v>
      </c>
      <c r="CH64">
        <f>AB64*'body umiestnenia'!$E$31</f>
        <v>0</v>
      </c>
      <c r="CI64">
        <f>AC64*'body umiestnenia'!$E$32</f>
        <v>0</v>
      </c>
      <c r="CJ64">
        <f>AD64*'body umiestnenia'!$E$33</f>
        <v>0</v>
      </c>
      <c r="CK64">
        <f>AE64*'body umiestnenia'!$E$34</f>
        <v>0</v>
      </c>
      <c r="CL64">
        <f>AF64*'body umiestnenia'!$E$35</f>
        <v>0</v>
      </c>
      <c r="CM64">
        <f>AG64*'body umiestnenia'!$E$36</f>
        <v>0</v>
      </c>
      <c r="CN64">
        <f>AH64*'body umiestnenia'!$E$37</f>
        <v>0</v>
      </c>
      <c r="CO64">
        <f>AI64*'body umiestnenia'!$F$22</f>
        <v>0</v>
      </c>
      <c r="CP64">
        <f>AJ64*'body umiestnenia'!$F$23</f>
        <v>0</v>
      </c>
      <c r="CQ64">
        <f>AK64*'body umiestnenia'!$F$24</f>
        <v>0</v>
      </c>
      <c r="CR64">
        <f>AL64*'body umiestnenia'!$F$25</f>
        <v>0</v>
      </c>
      <c r="CS64">
        <f>AM64*'body umiestnenia'!$F$26</f>
        <v>0</v>
      </c>
      <c r="CT64">
        <f>AN64*'body umiestnenia'!$F$27</f>
        <v>0</v>
      </c>
      <c r="CU64">
        <f>AO64*'body umiestnenia'!$F$28</f>
        <v>0</v>
      </c>
      <c r="CV64">
        <f>AP64*'body umiestnenia'!$F$29</f>
        <v>0</v>
      </c>
      <c r="CW64">
        <f>AQ64*'body umiestnenia'!$F$30</f>
        <v>0</v>
      </c>
      <c r="CX64">
        <f>AR64*'body umiestnenia'!$F$31</f>
        <v>0</v>
      </c>
      <c r="CY64">
        <f>AS64*'body umiestnenia'!$F$32</f>
        <v>0</v>
      </c>
      <c r="CZ64">
        <f>AT64*'body umiestnenia'!$F$33</f>
        <v>0</v>
      </c>
      <c r="DA64">
        <f>AU64*'body umiestnenia'!$G$22</f>
        <v>0</v>
      </c>
      <c r="DB64">
        <f>AV64*'body umiestnenia'!$G$23</f>
        <v>0</v>
      </c>
      <c r="DC64">
        <f>AW64*'body umiestnenia'!$G$24</f>
        <v>0</v>
      </c>
      <c r="DD64">
        <f>AX64*'body umiestnenia'!$G$25</f>
        <v>0</v>
      </c>
      <c r="DE64">
        <f>AY64*'body umiestnenia'!$G$26</f>
        <v>0</v>
      </c>
      <c r="DF64">
        <f>AZ64*'body umiestnenia'!$G$27</f>
        <v>0</v>
      </c>
      <c r="DG64">
        <f>BA64*'body umiestnenia'!$G$28</f>
        <v>0</v>
      </c>
      <c r="DH64">
        <f>BB64*'body umiestnenia'!$G$29</f>
        <v>0</v>
      </c>
      <c r="DI64">
        <f t="shared" si="1"/>
        <v>0</v>
      </c>
      <c r="DJ64">
        <f t="shared" si="2"/>
        <v>0</v>
      </c>
      <c r="DK64">
        <f t="shared" si="3"/>
        <v>18</v>
      </c>
      <c r="DL64">
        <f t="shared" si="4"/>
        <v>59</v>
      </c>
      <c r="DM64">
        <f t="shared" si="5"/>
        <v>0.72499385598427135</v>
      </c>
    </row>
    <row r="65" spans="1:117" x14ac:dyDescent="0.3">
      <c r="A65" s="36" t="s">
        <v>60</v>
      </c>
      <c r="B65" s="5"/>
      <c r="C65" s="5"/>
      <c r="D65" s="5"/>
      <c r="E65" s="5"/>
      <c r="F65" s="5"/>
      <c r="G65" s="5"/>
      <c r="H65" s="5"/>
      <c r="I65" s="5"/>
      <c r="J65" s="6">
        <v>1</v>
      </c>
      <c r="K65" s="6">
        <v>1.5</v>
      </c>
      <c r="L65" s="6"/>
      <c r="M65" s="6"/>
      <c r="N65" s="6"/>
      <c r="O65" s="6"/>
      <c r="P65" s="5"/>
      <c r="Q65" s="5"/>
      <c r="R65" s="5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11"/>
      <c r="AV65" s="11"/>
      <c r="AW65" s="11"/>
      <c r="AX65" s="11"/>
      <c r="AY65" s="11"/>
      <c r="AZ65" s="11"/>
      <c r="BA65" s="11"/>
      <c r="BB65" s="11"/>
      <c r="BD65" s="1"/>
      <c r="BE65" s="1"/>
      <c r="BF65" s="1"/>
      <c r="BH65">
        <f>B65*'body umiestnenia'!$B$22</f>
        <v>0</v>
      </c>
      <c r="BI65">
        <f>C65*'body umiestnenia'!$B$23</f>
        <v>0</v>
      </c>
      <c r="BJ65">
        <f>D65*'body umiestnenia'!$B$24</f>
        <v>0</v>
      </c>
      <c r="BK65">
        <f>E65*'body umiestnenia'!$B$25</f>
        <v>0</v>
      </c>
      <c r="BL65">
        <f>F65*'body umiestnenia'!$B$26</f>
        <v>0</v>
      </c>
      <c r="BM65">
        <f>G65*'body umiestnenia'!$B$27</f>
        <v>0</v>
      </c>
      <c r="BN65">
        <f>H65*'body umiestnenia'!$B$28</f>
        <v>0</v>
      </c>
      <c r="BO65">
        <f>I65*'body umiestnenia'!$B$29</f>
        <v>0</v>
      </c>
      <c r="BP65">
        <f>J65*'body umiestnenia'!$C$22</f>
        <v>6</v>
      </c>
      <c r="BQ65">
        <f>K65*'body umiestnenia'!$C$23</f>
        <v>7.5</v>
      </c>
      <c r="BR65">
        <f>L65*'body umiestnenia'!$C$24</f>
        <v>0</v>
      </c>
      <c r="BS65">
        <f>M65*'body umiestnenia'!$C$25</f>
        <v>0</v>
      </c>
      <c r="BT65">
        <f>N65*'body umiestnenia'!$C$26</f>
        <v>0</v>
      </c>
      <c r="BU65">
        <f>O65*'body umiestnenia'!$C$27</f>
        <v>0</v>
      </c>
      <c r="BV65">
        <f>P65*'body umiestnenia'!$D$22</f>
        <v>0</v>
      </c>
      <c r="BW65">
        <f>Q65*'body umiestnenia'!$D$23</f>
        <v>0</v>
      </c>
      <c r="BX65">
        <f>R65*'body umiestnenia'!$D$24</f>
        <v>0</v>
      </c>
      <c r="BY65">
        <f>S65*'body umiestnenia'!$E$22</f>
        <v>0</v>
      </c>
      <c r="BZ65">
        <f>T65*'body umiestnenia'!$E$23</f>
        <v>0</v>
      </c>
      <c r="CA65">
        <f>U65*'body umiestnenia'!$E$24</f>
        <v>0</v>
      </c>
      <c r="CB65">
        <f>V65*'body umiestnenia'!$E$25</f>
        <v>0</v>
      </c>
      <c r="CC65">
        <f>W65*'body umiestnenia'!$E$26</f>
        <v>0</v>
      </c>
      <c r="CD65">
        <f>X65*'body umiestnenia'!$E$27</f>
        <v>0</v>
      </c>
      <c r="CE65">
        <f>Y65*'body umiestnenia'!$E$28</f>
        <v>0</v>
      </c>
      <c r="CF65">
        <f>Z65*'body umiestnenia'!$E$29</f>
        <v>0</v>
      </c>
      <c r="CG65">
        <f>AA65*'body umiestnenia'!$E$30</f>
        <v>0</v>
      </c>
      <c r="CH65">
        <f>AB65*'body umiestnenia'!$E$31</f>
        <v>0</v>
      </c>
      <c r="CI65">
        <f>AC65*'body umiestnenia'!$E$32</f>
        <v>0</v>
      </c>
      <c r="CJ65">
        <f>AD65*'body umiestnenia'!$E$33</f>
        <v>0</v>
      </c>
      <c r="CK65">
        <f>AE65*'body umiestnenia'!$E$34</f>
        <v>0</v>
      </c>
      <c r="CL65">
        <f>AF65*'body umiestnenia'!$E$35</f>
        <v>0</v>
      </c>
      <c r="CM65">
        <f>AG65*'body umiestnenia'!$E$36</f>
        <v>0</v>
      </c>
      <c r="CN65">
        <f>AH65*'body umiestnenia'!$E$37</f>
        <v>0</v>
      </c>
      <c r="CO65">
        <f>AI65*'body umiestnenia'!$F$22</f>
        <v>0</v>
      </c>
      <c r="CP65">
        <f>AJ65*'body umiestnenia'!$F$23</f>
        <v>0</v>
      </c>
      <c r="CQ65">
        <f>AK65*'body umiestnenia'!$F$24</f>
        <v>0</v>
      </c>
      <c r="CR65">
        <f>AL65*'body umiestnenia'!$F$25</f>
        <v>0</v>
      </c>
      <c r="CS65">
        <f>AM65*'body umiestnenia'!$F$26</f>
        <v>0</v>
      </c>
      <c r="CT65">
        <f>AN65*'body umiestnenia'!$F$27</f>
        <v>0</v>
      </c>
      <c r="CU65">
        <f>AO65*'body umiestnenia'!$F$28</f>
        <v>0</v>
      </c>
      <c r="CV65">
        <f>AP65*'body umiestnenia'!$F$29</f>
        <v>0</v>
      </c>
      <c r="CW65">
        <f>AQ65*'body umiestnenia'!$F$30</f>
        <v>0</v>
      </c>
      <c r="CX65">
        <f>AR65*'body umiestnenia'!$F$31</f>
        <v>0</v>
      </c>
      <c r="CY65">
        <f>AS65*'body umiestnenia'!$F$32</f>
        <v>0</v>
      </c>
      <c r="CZ65">
        <f>AT65*'body umiestnenia'!$F$33</f>
        <v>0</v>
      </c>
      <c r="DA65">
        <f>AU65*'body umiestnenia'!$G$22</f>
        <v>0</v>
      </c>
      <c r="DB65">
        <f>AV65*'body umiestnenia'!$G$23</f>
        <v>0</v>
      </c>
      <c r="DC65">
        <f>AW65*'body umiestnenia'!$G$24</f>
        <v>0</v>
      </c>
      <c r="DD65">
        <f>AX65*'body umiestnenia'!$G$25</f>
        <v>0</v>
      </c>
      <c r="DE65">
        <f>AY65*'body umiestnenia'!$G$26</f>
        <v>0</v>
      </c>
      <c r="DF65">
        <f>AZ65*'body umiestnenia'!$G$27</f>
        <v>0</v>
      </c>
      <c r="DG65">
        <f>BA65*'body umiestnenia'!$G$28</f>
        <v>0</v>
      </c>
      <c r="DH65">
        <f>BB65*'body umiestnenia'!$G$29</f>
        <v>0</v>
      </c>
      <c r="DI65">
        <f t="shared" si="1"/>
        <v>0</v>
      </c>
      <c r="DJ65">
        <f t="shared" si="2"/>
        <v>0</v>
      </c>
      <c r="DK65">
        <f t="shared" si="3"/>
        <v>0</v>
      </c>
      <c r="DL65">
        <f t="shared" si="4"/>
        <v>13.5</v>
      </c>
      <c r="DM65">
        <f t="shared" si="5"/>
        <v>0.16588842467436718</v>
      </c>
    </row>
    <row r="66" spans="1:117" x14ac:dyDescent="0.3">
      <c r="A66" s="36" t="s">
        <v>61</v>
      </c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5"/>
      <c r="R66" s="5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11"/>
      <c r="AV66" s="11"/>
      <c r="AW66" s="11"/>
      <c r="AX66" s="11"/>
      <c r="AY66" s="11"/>
      <c r="AZ66" s="11"/>
      <c r="BA66" s="11"/>
      <c r="BB66" s="11"/>
      <c r="BD66" s="1"/>
      <c r="BE66" s="1"/>
      <c r="BF66" s="1"/>
      <c r="BH66">
        <f>B66*'body umiestnenia'!$B$22</f>
        <v>0</v>
      </c>
      <c r="BI66">
        <f>C66*'body umiestnenia'!$B$23</f>
        <v>0</v>
      </c>
      <c r="BJ66">
        <f>D66*'body umiestnenia'!$B$24</f>
        <v>0</v>
      </c>
      <c r="BK66">
        <f>E66*'body umiestnenia'!$B$25</f>
        <v>0</v>
      </c>
      <c r="BL66">
        <f>F66*'body umiestnenia'!$B$26</f>
        <v>0</v>
      </c>
      <c r="BM66">
        <f>G66*'body umiestnenia'!$B$27</f>
        <v>0</v>
      </c>
      <c r="BN66">
        <f>H66*'body umiestnenia'!$B$28</f>
        <v>0</v>
      </c>
      <c r="BO66">
        <f>I66*'body umiestnenia'!$B$29</f>
        <v>0</v>
      </c>
      <c r="BP66">
        <f>J66*'body umiestnenia'!$C$22</f>
        <v>0</v>
      </c>
      <c r="BQ66">
        <f>K66*'body umiestnenia'!$C$23</f>
        <v>0</v>
      </c>
      <c r="BR66">
        <f>L66*'body umiestnenia'!$C$24</f>
        <v>0</v>
      </c>
      <c r="BS66">
        <f>M66*'body umiestnenia'!$C$25</f>
        <v>0</v>
      </c>
      <c r="BT66">
        <f>N66*'body umiestnenia'!$C$26</f>
        <v>0</v>
      </c>
      <c r="BU66">
        <f>O66*'body umiestnenia'!$C$27</f>
        <v>0</v>
      </c>
      <c r="BV66">
        <f>P66*'body umiestnenia'!$D$22</f>
        <v>0</v>
      </c>
      <c r="BW66">
        <f>Q66*'body umiestnenia'!$D$23</f>
        <v>0</v>
      </c>
      <c r="BX66">
        <f>R66*'body umiestnenia'!$D$24</f>
        <v>0</v>
      </c>
      <c r="BY66">
        <f>S66*'body umiestnenia'!$E$22</f>
        <v>0</v>
      </c>
      <c r="BZ66">
        <f>T66*'body umiestnenia'!$E$23</f>
        <v>0</v>
      </c>
      <c r="CA66">
        <f>U66*'body umiestnenia'!$E$24</f>
        <v>0</v>
      </c>
      <c r="CB66">
        <f>V66*'body umiestnenia'!$E$25</f>
        <v>0</v>
      </c>
      <c r="CC66">
        <f>W66*'body umiestnenia'!$E$26</f>
        <v>0</v>
      </c>
      <c r="CD66">
        <f>X66*'body umiestnenia'!$E$27</f>
        <v>0</v>
      </c>
      <c r="CE66">
        <f>Y66*'body umiestnenia'!$E$28</f>
        <v>0</v>
      </c>
      <c r="CF66">
        <f>Z66*'body umiestnenia'!$E$29</f>
        <v>0</v>
      </c>
      <c r="CG66">
        <f>AA66*'body umiestnenia'!$E$30</f>
        <v>0</v>
      </c>
      <c r="CH66">
        <f>AB66*'body umiestnenia'!$E$31</f>
        <v>0</v>
      </c>
      <c r="CI66">
        <f>AC66*'body umiestnenia'!$E$32</f>
        <v>0</v>
      </c>
      <c r="CJ66">
        <f>AD66*'body umiestnenia'!$E$33</f>
        <v>0</v>
      </c>
      <c r="CK66">
        <f>AE66*'body umiestnenia'!$E$34</f>
        <v>0</v>
      </c>
      <c r="CL66">
        <f>AF66*'body umiestnenia'!$E$35</f>
        <v>0</v>
      </c>
      <c r="CM66">
        <f>AG66*'body umiestnenia'!$E$36</f>
        <v>0</v>
      </c>
      <c r="CN66">
        <f>AH66*'body umiestnenia'!$E$37</f>
        <v>0</v>
      </c>
      <c r="CO66">
        <f>AI66*'body umiestnenia'!$F$22</f>
        <v>0</v>
      </c>
      <c r="CP66">
        <f>AJ66*'body umiestnenia'!$F$23</f>
        <v>0</v>
      </c>
      <c r="CQ66">
        <f>AK66*'body umiestnenia'!$F$24</f>
        <v>0</v>
      </c>
      <c r="CR66">
        <f>AL66*'body umiestnenia'!$F$25</f>
        <v>0</v>
      </c>
      <c r="CS66">
        <f>AM66*'body umiestnenia'!$F$26</f>
        <v>0</v>
      </c>
      <c r="CT66">
        <f>AN66*'body umiestnenia'!$F$27</f>
        <v>0</v>
      </c>
      <c r="CU66">
        <f>AO66*'body umiestnenia'!$F$28</f>
        <v>0</v>
      </c>
      <c r="CV66">
        <f>AP66*'body umiestnenia'!$F$29</f>
        <v>0</v>
      </c>
      <c r="CW66">
        <f>AQ66*'body umiestnenia'!$F$30</f>
        <v>0</v>
      </c>
      <c r="CX66">
        <f>AR66*'body umiestnenia'!$F$31</f>
        <v>0</v>
      </c>
      <c r="CY66">
        <f>AS66*'body umiestnenia'!$F$32</f>
        <v>0</v>
      </c>
      <c r="CZ66">
        <f>AT66*'body umiestnenia'!$F$33</f>
        <v>0</v>
      </c>
      <c r="DA66">
        <f>AU66*'body umiestnenia'!$G$22</f>
        <v>0</v>
      </c>
      <c r="DB66">
        <f>AV66*'body umiestnenia'!$G$23</f>
        <v>0</v>
      </c>
      <c r="DC66">
        <f>AW66*'body umiestnenia'!$G$24</f>
        <v>0</v>
      </c>
      <c r="DD66">
        <f>AX66*'body umiestnenia'!$G$25</f>
        <v>0</v>
      </c>
      <c r="DE66">
        <f>AY66*'body umiestnenia'!$G$26</f>
        <v>0</v>
      </c>
      <c r="DF66">
        <f>AZ66*'body umiestnenia'!$G$27</f>
        <v>0</v>
      </c>
      <c r="DG66">
        <f>BA66*'body umiestnenia'!$G$28</f>
        <v>0</v>
      </c>
      <c r="DH66">
        <f>BB66*'body umiestnenia'!$G$29</f>
        <v>0</v>
      </c>
      <c r="DI66">
        <f t="shared" si="1"/>
        <v>0</v>
      </c>
      <c r="DJ66">
        <f t="shared" si="2"/>
        <v>0</v>
      </c>
      <c r="DK66">
        <f t="shared" si="3"/>
        <v>0</v>
      </c>
      <c r="DL66">
        <f t="shared" si="4"/>
        <v>0</v>
      </c>
      <c r="DM66">
        <f t="shared" si="5"/>
        <v>0</v>
      </c>
    </row>
    <row r="67" spans="1:117" x14ac:dyDescent="0.3">
      <c r="A67" s="36" t="s">
        <v>62</v>
      </c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5"/>
      <c r="R67" s="5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11"/>
      <c r="AV67" s="11"/>
      <c r="AW67" s="11"/>
      <c r="AX67" s="11"/>
      <c r="AY67" s="11"/>
      <c r="AZ67" s="11"/>
      <c r="BA67" s="11"/>
      <c r="BB67" s="11"/>
      <c r="BD67" s="1"/>
      <c r="BE67" s="1"/>
      <c r="BF67" s="1"/>
      <c r="BH67">
        <f>B67*'body umiestnenia'!$B$22</f>
        <v>0</v>
      </c>
      <c r="BI67">
        <f>C67*'body umiestnenia'!$B$23</f>
        <v>0</v>
      </c>
      <c r="BJ67">
        <f>D67*'body umiestnenia'!$B$24</f>
        <v>0</v>
      </c>
      <c r="BK67">
        <f>E67*'body umiestnenia'!$B$25</f>
        <v>0</v>
      </c>
      <c r="BL67">
        <f>F67*'body umiestnenia'!$B$26</f>
        <v>0</v>
      </c>
      <c r="BM67">
        <f>G67*'body umiestnenia'!$B$27</f>
        <v>0</v>
      </c>
      <c r="BN67">
        <f>H67*'body umiestnenia'!$B$28</f>
        <v>0</v>
      </c>
      <c r="BO67">
        <f>I67*'body umiestnenia'!$B$29</f>
        <v>0</v>
      </c>
      <c r="BP67">
        <f>J67*'body umiestnenia'!$C$22</f>
        <v>0</v>
      </c>
      <c r="BQ67">
        <f>K67*'body umiestnenia'!$C$23</f>
        <v>0</v>
      </c>
      <c r="BR67">
        <f>L67*'body umiestnenia'!$C$24</f>
        <v>0</v>
      </c>
      <c r="BS67">
        <f>M67*'body umiestnenia'!$C$25</f>
        <v>0</v>
      </c>
      <c r="BT67">
        <f>N67*'body umiestnenia'!$C$26</f>
        <v>0</v>
      </c>
      <c r="BU67">
        <f>O67*'body umiestnenia'!$C$27</f>
        <v>0</v>
      </c>
      <c r="BV67">
        <f>P67*'body umiestnenia'!$D$22</f>
        <v>0</v>
      </c>
      <c r="BW67">
        <f>Q67*'body umiestnenia'!$D$23</f>
        <v>0</v>
      </c>
      <c r="BX67">
        <f>R67*'body umiestnenia'!$D$24</f>
        <v>0</v>
      </c>
      <c r="BY67">
        <f>S67*'body umiestnenia'!$E$22</f>
        <v>0</v>
      </c>
      <c r="BZ67">
        <f>T67*'body umiestnenia'!$E$23</f>
        <v>0</v>
      </c>
      <c r="CA67">
        <f>U67*'body umiestnenia'!$E$24</f>
        <v>0</v>
      </c>
      <c r="CB67">
        <f>V67*'body umiestnenia'!$E$25</f>
        <v>0</v>
      </c>
      <c r="CC67">
        <f>W67*'body umiestnenia'!$E$26</f>
        <v>0</v>
      </c>
      <c r="CD67">
        <f>X67*'body umiestnenia'!$E$27</f>
        <v>0</v>
      </c>
      <c r="CE67">
        <f>Y67*'body umiestnenia'!$E$28</f>
        <v>0</v>
      </c>
      <c r="CF67">
        <f>Z67*'body umiestnenia'!$E$29</f>
        <v>0</v>
      </c>
      <c r="CG67">
        <f>AA67*'body umiestnenia'!$E$30</f>
        <v>0</v>
      </c>
      <c r="CH67">
        <f>AB67*'body umiestnenia'!$E$31</f>
        <v>0</v>
      </c>
      <c r="CI67">
        <f>AC67*'body umiestnenia'!$E$32</f>
        <v>0</v>
      </c>
      <c r="CJ67">
        <f>AD67*'body umiestnenia'!$E$33</f>
        <v>0</v>
      </c>
      <c r="CK67">
        <f>AE67*'body umiestnenia'!$E$34</f>
        <v>0</v>
      </c>
      <c r="CL67">
        <f>AF67*'body umiestnenia'!$E$35</f>
        <v>0</v>
      </c>
      <c r="CM67">
        <f>AG67*'body umiestnenia'!$E$36</f>
        <v>0</v>
      </c>
      <c r="CN67">
        <f>AH67*'body umiestnenia'!$E$37</f>
        <v>0</v>
      </c>
      <c r="CO67">
        <f>AI67*'body umiestnenia'!$F$22</f>
        <v>0</v>
      </c>
      <c r="CP67">
        <f>AJ67*'body umiestnenia'!$F$23</f>
        <v>0</v>
      </c>
      <c r="CQ67">
        <f>AK67*'body umiestnenia'!$F$24</f>
        <v>0</v>
      </c>
      <c r="CR67">
        <f>AL67*'body umiestnenia'!$F$25</f>
        <v>0</v>
      </c>
      <c r="CS67">
        <f>AM67*'body umiestnenia'!$F$26</f>
        <v>0</v>
      </c>
      <c r="CT67">
        <f>AN67*'body umiestnenia'!$F$27</f>
        <v>0</v>
      </c>
      <c r="CU67">
        <f>AO67*'body umiestnenia'!$F$28</f>
        <v>0</v>
      </c>
      <c r="CV67">
        <f>AP67*'body umiestnenia'!$F$29</f>
        <v>0</v>
      </c>
      <c r="CW67">
        <f>AQ67*'body umiestnenia'!$F$30</f>
        <v>0</v>
      </c>
      <c r="CX67">
        <f>AR67*'body umiestnenia'!$F$31</f>
        <v>0</v>
      </c>
      <c r="CY67">
        <f>AS67*'body umiestnenia'!$F$32</f>
        <v>0</v>
      </c>
      <c r="CZ67">
        <f>AT67*'body umiestnenia'!$F$33</f>
        <v>0</v>
      </c>
      <c r="DA67">
        <f>AU67*'body umiestnenia'!$G$22</f>
        <v>0</v>
      </c>
      <c r="DB67">
        <f>AV67*'body umiestnenia'!$G$23</f>
        <v>0</v>
      </c>
      <c r="DC67">
        <f>AW67*'body umiestnenia'!$G$24</f>
        <v>0</v>
      </c>
      <c r="DD67">
        <f>AX67*'body umiestnenia'!$G$25</f>
        <v>0</v>
      </c>
      <c r="DE67">
        <f>AY67*'body umiestnenia'!$G$26</f>
        <v>0</v>
      </c>
      <c r="DF67">
        <f>AZ67*'body umiestnenia'!$G$27</f>
        <v>0</v>
      </c>
      <c r="DG67">
        <f>BA67*'body umiestnenia'!$G$28</f>
        <v>0</v>
      </c>
      <c r="DH67">
        <f>BB67*'body umiestnenia'!$G$29</f>
        <v>0</v>
      </c>
      <c r="DI67">
        <f t="shared" si="1"/>
        <v>0</v>
      </c>
      <c r="DJ67">
        <f t="shared" si="2"/>
        <v>0</v>
      </c>
      <c r="DK67">
        <f t="shared" si="3"/>
        <v>0</v>
      </c>
      <c r="DL67">
        <f t="shared" si="4"/>
        <v>0</v>
      </c>
      <c r="DM67">
        <f t="shared" si="5"/>
        <v>0</v>
      </c>
    </row>
    <row r="68" spans="1:117" x14ac:dyDescent="0.3">
      <c r="A68" s="16" t="s">
        <v>63</v>
      </c>
      <c r="B68" s="5">
        <v>2</v>
      </c>
      <c r="C68" s="5">
        <v>3</v>
      </c>
      <c r="D68" s="5">
        <v>2</v>
      </c>
      <c r="E68" s="5">
        <v>3</v>
      </c>
      <c r="F68" s="5">
        <v>2</v>
      </c>
      <c r="G68" s="5">
        <v>2</v>
      </c>
      <c r="H68" s="5">
        <v>1</v>
      </c>
      <c r="I68" s="5"/>
      <c r="J68" s="6"/>
      <c r="K68" s="6"/>
      <c r="L68" s="6"/>
      <c r="M68" s="6"/>
      <c r="N68" s="6"/>
      <c r="O68" s="6"/>
      <c r="P68" s="5"/>
      <c r="Q68" s="5">
        <v>1</v>
      </c>
      <c r="R68" s="5">
        <v>3</v>
      </c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11"/>
      <c r="AV68" s="11"/>
      <c r="AW68" s="11"/>
      <c r="AX68" s="11"/>
      <c r="AY68" s="11"/>
      <c r="AZ68" s="11"/>
      <c r="BA68" s="11"/>
      <c r="BB68" s="11"/>
      <c r="BD68" s="1">
        <v>1</v>
      </c>
      <c r="BE68" s="1"/>
      <c r="BF68" s="1"/>
      <c r="BH68">
        <f>B68*'body umiestnenia'!$B$22</f>
        <v>20</v>
      </c>
      <c r="BI68">
        <f>C68*'body umiestnenia'!$B$23</f>
        <v>27</v>
      </c>
      <c r="BJ68">
        <f>D68*'body umiestnenia'!$B$24</f>
        <v>16</v>
      </c>
      <c r="BK68">
        <f>E68*'body umiestnenia'!$B$25</f>
        <v>18</v>
      </c>
      <c r="BL68">
        <f>F68*'body umiestnenia'!$B$26</f>
        <v>10</v>
      </c>
      <c r="BM68">
        <f>G68*'body umiestnenia'!$B$27</f>
        <v>8</v>
      </c>
      <c r="BN68">
        <f>H68*'body umiestnenia'!$B$28</f>
        <v>3</v>
      </c>
      <c r="BO68">
        <f>I68*'body umiestnenia'!$B$29</f>
        <v>0</v>
      </c>
      <c r="BP68">
        <f>J68*'body umiestnenia'!$C$22</f>
        <v>0</v>
      </c>
      <c r="BQ68">
        <f>K68*'body umiestnenia'!$C$23</f>
        <v>0</v>
      </c>
      <c r="BR68">
        <f>L68*'body umiestnenia'!$C$24</f>
        <v>0</v>
      </c>
      <c r="BS68">
        <f>M68*'body umiestnenia'!$C$25</f>
        <v>0</v>
      </c>
      <c r="BT68">
        <f>N68*'body umiestnenia'!$C$26</f>
        <v>0</v>
      </c>
      <c r="BU68">
        <f>O68*'body umiestnenia'!$C$27</f>
        <v>0</v>
      </c>
      <c r="BV68">
        <f>P68*'body umiestnenia'!$D$22</f>
        <v>0</v>
      </c>
      <c r="BW68">
        <f>Q68*'body umiestnenia'!$D$23</f>
        <v>4</v>
      </c>
      <c r="BX68">
        <f>R68*'body umiestnenia'!$D$24</f>
        <v>9</v>
      </c>
      <c r="BY68">
        <f>S68*'body umiestnenia'!$E$22</f>
        <v>0</v>
      </c>
      <c r="BZ68">
        <f>T68*'body umiestnenia'!$E$23</f>
        <v>0</v>
      </c>
      <c r="CA68">
        <f>U68*'body umiestnenia'!$E$24</f>
        <v>0</v>
      </c>
      <c r="CB68">
        <f>V68*'body umiestnenia'!$E$25</f>
        <v>0</v>
      </c>
      <c r="CC68">
        <f>W68*'body umiestnenia'!$E$26</f>
        <v>0</v>
      </c>
      <c r="CD68">
        <f>X68*'body umiestnenia'!$E$27</f>
        <v>0</v>
      </c>
      <c r="CE68">
        <f>Y68*'body umiestnenia'!$E$28</f>
        <v>0</v>
      </c>
      <c r="CF68">
        <f>Z68*'body umiestnenia'!$E$29</f>
        <v>0</v>
      </c>
      <c r="CG68">
        <f>AA68*'body umiestnenia'!$E$30</f>
        <v>0</v>
      </c>
      <c r="CH68">
        <f>AB68*'body umiestnenia'!$E$31</f>
        <v>0</v>
      </c>
      <c r="CI68">
        <f>AC68*'body umiestnenia'!$E$32</f>
        <v>0</v>
      </c>
      <c r="CJ68">
        <f>AD68*'body umiestnenia'!$E$33</f>
        <v>0</v>
      </c>
      <c r="CK68">
        <f>AE68*'body umiestnenia'!$E$34</f>
        <v>0</v>
      </c>
      <c r="CL68">
        <f>AF68*'body umiestnenia'!$E$35</f>
        <v>0</v>
      </c>
      <c r="CM68">
        <f>AG68*'body umiestnenia'!$E$36</f>
        <v>0</v>
      </c>
      <c r="CN68">
        <f>AH68*'body umiestnenia'!$E$37</f>
        <v>0</v>
      </c>
      <c r="CO68">
        <f>AI68*'body umiestnenia'!$F$22</f>
        <v>0</v>
      </c>
      <c r="CP68">
        <f>AJ68*'body umiestnenia'!$F$23</f>
        <v>0</v>
      </c>
      <c r="CQ68">
        <f>AK68*'body umiestnenia'!$F$24</f>
        <v>0</v>
      </c>
      <c r="CR68">
        <f>AL68*'body umiestnenia'!$F$25</f>
        <v>0</v>
      </c>
      <c r="CS68">
        <f>AM68*'body umiestnenia'!$F$26</f>
        <v>0</v>
      </c>
      <c r="CT68">
        <f>AN68*'body umiestnenia'!$F$27</f>
        <v>0</v>
      </c>
      <c r="CU68">
        <f>AO68*'body umiestnenia'!$F$28</f>
        <v>0</v>
      </c>
      <c r="CV68">
        <f>AP68*'body umiestnenia'!$F$29</f>
        <v>0</v>
      </c>
      <c r="CW68">
        <f>AQ68*'body umiestnenia'!$F$30</f>
        <v>0</v>
      </c>
      <c r="CX68">
        <f>AR68*'body umiestnenia'!$F$31</f>
        <v>0</v>
      </c>
      <c r="CY68">
        <f>AS68*'body umiestnenia'!$F$32</f>
        <v>0</v>
      </c>
      <c r="CZ68">
        <f>AT68*'body umiestnenia'!$F$33</f>
        <v>0</v>
      </c>
      <c r="DA68">
        <f>AU68*'body umiestnenia'!$G$22</f>
        <v>0</v>
      </c>
      <c r="DB68">
        <f>AV68*'body umiestnenia'!$G$23</f>
        <v>0</v>
      </c>
      <c r="DC68">
        <f>AW68*'body umiestnenia'!$G$24</f>
        <v>0</v>
      </c>
      <c r="DD68">
        <f>AX68*'body umiestnenia'!$G$25</f>
        <v>0</v>
      </c>
      <c r="DE68">
        <f>AY68*'body umiestnenia'!$G$26</f>
        <v>0</v>
      </c>
      <c r="DF68">
        <f>AZ68*'body umiestnenia'!$G$27</f>
        <v>0</v>
      </c>
      <c r="DG68">
        <f>BA68*'body umiestnenia'!$G$28</f>
        <v>0</v>
      </c>
      <c r="DH68">
        <f>BB68*'body umiestnenia'!$G$29</f>
        <v>0</v>
      </c>
      <c r="DI68">
        <f t="shared" si="1"/>
        <v>8</v>
      </c>
      <c r="DJ68">
        <f t="shared" si="2"/>
        <v>0</v>
      </c>
      <c r="DK68">
        <f t="shared" si="3"/>
        <v>0</v>
      </c>
      <c r="DL68">
        <f t="shared" si="4"/>
        <v>123</v>
      </c>
      <c r="DM68">
        <f t="shared" si="5"/>
        <v>1.5114278692553453</v>
      </c>
    </row>
    <row r="69" spans="1:117" x14ac:dyDescent="0.3">
      <c r="A69" s="16" t="s">
        <v>64</v>
      </c>
      <c r="B69" s="5">
        <v>3</v>
      </c>
      <c r="C69" s="5"/>
      <c r="D69" s="5">
        <v>5</v>
      </c>
      <c r="E69" s="5"/>
      <c r="F69" s="5"/>
      <c r="G69" s="5"/>
      <c r="H69" s="5"/>
      <c r="I69" s="5"/>
      <c r="J69" s="6">
        <v>3</v>
      </c>
      <c r="K69" s="6">
        <v>2</v>
      </c>
      <c r="L69" s="6">
        <v>1</v>
      </c>
      <c r="M69" s="6">
        <v>1</v>
      </c>
      <c r="N69" s="6">
        <v>1</v>
      </c>
      <c r="O69" s="6">
        <v>1</v>
      </c>
      <c r="P69" s="5"/>
      <c r="Q69" s="5"/>
      <c r="R69" s="5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5">
        <v>2</v>
      </c>
      <c r="AJ69" s="5">
        <v>1</v>
      </c>
      <c r="AK69" s="5"/>
      <c r="AL69" s="5"/>
      <c r="AM69" s="5">
        <v>1</v>
      </c>
      <c r="AN69" s="5"/>
      <c r="AO69" s="5"/>
      <c r="AP69" s="5">
        <v>2</v>
      </c>
      <c r="AQ69" s="5"/>
      <c r="AR69" s="5"/>
      <c r="AS69" s="5"/>
      <c r="AT69" s="5">
        <v>2</v>
      </c>
      <c r="AU69" s="11"/>
      <c r="AV69" s="11"/>
      <c r="AW69" s="11"/>
      <c r="AX69" s="11"/>
      <c r="AY69" s="11"/>
      <c r="AZ69" s="11"/>
      <c r="BA69" s="11"/>
      <c r="BB69" s="11"/>
      <c r="BD69" s="1"/>
      <c r="BE69" s="1">
        <v>13</v>
      </c>
      <c r="BF69" s="1">
        <v>2</v>
      </c>
      <c r="BH69">
        <f>B69*'body umiestnenia'!$B$22</f>
        <v>30</v>
      </c>
      <c r="BI69">
        <f>C69*'body umiestnenia'!$B$23</f>
        <v>0</v>
      </c>
      <c r="BJ69">
        <f>D69*'body umiestnenia'!$B$24</f>
        <v>40</v>
      </c>
      <c r="BK69">
        <f>E69*'body umiestnenia'!$B$25</f>
        <v>0</v>
      </c>
      <c r="BL69">
        <f>F69*'body umiestnenia'!$B$26</f>
        <v>0</v>
      </c>
      <c r="BM69">
        <f>G69*'body umiestnenia'!$B$27</f>
        <v>0</v>
      </c>
      <c r="BN69">
        <f>H69*'body umiestnenia'!$B$28</f>
        <v>0</v>
      </c>
      <c r="BO69">
        <f>I69*'body umiestnenia'!$B$29</f>
        <v>0</v>
      </c>
      <c r="BP69">
        <f>J69*'body umiestnenia'!$C$22</f>
        <v>18</v>
      </c>
      <c r="BQ69">
        <f>K69*'body umiestnenia'!$C$23</f>
        <v>10</v>
      </c>
      <c r="BR69">
        <f>L69*'body umiestnenia'!$C$24</f>
        <v>4</v>
      </c>
      <c r="BS69">
        <f>M69*'body umiestnenia'!$C$25</f>
        <v>3.5</v>
      </c>
      <c r="BT69">
        <f>N69*'body umiestnenia'!$C$26</f>
        <v>3</v>
      </c>
      <c r="BU69">
        <f>O69*'body umiestnenia'!$C$27</f>
        <v>2.5</v>
      </c>
      <c r="BV69">
        <f>P69*'body umiestnenia'!$D$22</f>
        <v>0</v>
      </c>
      <c r="BW69">
        <f>Q69*'body umiestnenia'!$D$23</f>
        <v>0</v>
      </c>
      <c r="BX69">
        <f>R69*'body umiestnenia'!$D$24</f>
        <v>0</v>
      </c>
      <c r="BY69">
        <f>S69*'body umiestnenia'!$E$22</f>
        <v>0</v>
      </c>
      <c r="BZ69">
        <f>T69*'body umiestnenia'!$E$23</f>
        <v>0</v>
      </c>
      <c r="CA69">
        <f>U69*'body umiestnenia'!$E$24</f>
        <v>0</v>
      </c>
      <c r="CB69">
        <f>V69*'body umiestnenia'!$E$25</f>
        <v>0</v>
      </c>
      <c r="CC69">
        <f>W69*'body umiestnenia'!$E$26</f>
        <v>0</v>
      </c>
      <c r="CD69">
        <f>X69*'body umiestnenia'!$E$27</f>
        <v>0</v>
      </c>
      <c r="CE69">
        <f>Y69*'body umiestnenia'!$E$28</f>
        <v>0</v>
      </c>
      <c r="CF69">
        <f>Z69*'body umiestnenia'!$E$29</f>
        <v>0</v>
      </c>
      <c r="CG69">
        <f>AA69*'body umiestnenia'!$E$30</f>
        <v>0</v>
      </c>
      <c r="CH69">
        <f>AB69*'body umiestnenia'!$E$31</f>
        <v>0</v>
      </c>
      <c r="CI69">
        <f>AC69*'body umiestnenia'!$E$32</f>
        <v>0</v>
      </c>
      <c r="CJ69">
        <f>AD69*'body umiestnenia'!$E$33</f>
        <v>0</v>
      </c>
      <c r="CK69">
        <f>AE69*'body umiestnenia'!$E$34</f>
        <v>0</v>
      </c>
      <c r="CL69">
        <f>AF69*'body umiestnenia'!$E$35</f>
        <v>0</v>
      </c>
      <c r="CM69">
        <f>AG69*'body umiestnenia'!$E$36</f>
        <v>0</v>
      </c>
      <c r="CN69">
        <f>AH69*'body umiestnenia'!$E$37</f>
        <v>0</v>
      </c>
      <c r="CO69">
        <f>AI69*'body umiestnenia'!$F$22</f>
        <v>32</v>
      </c>
      <c r="CP69">
        <f>AJ69*'body umiestnenia'!$F$23</f>
        <v>14</v>
      </c>
      <c r="CQ69">
        <f>AK69*'body umiestnenia'!$F$24</f>
        <v>0</v>
      </c>
      <c r="CR69">
        <f>AL69*'body umiestnenia'!$F$25</f>
        <v>0</v>
      </c>
      <c r="CS69">
        <f>AM69*'body umiestnenia'!$F$26</f>
        <v>9</v>
      </c>
      <c r="CT69">
        <f>AN69*'body umiestnenia'!$F$27</f>
        <v>0</v>
      </c>
      <c r="CU69">
        <f>AO69*'body umiestnenia'!$F$28</f>
        <v>0</v>
      </c>
      <c r="CV69">
        <f>AP69*'body umiestnenia'!$F$29</f>
        <v>12</v>
      </c>
      <c r="CW69">
        <f>AQ69*'body umiestnenia'!$F$30</f>
        <v>0</v>
      </c>
      <c r="CX69">
        <f>AR69*'body umiestnenia'!$F$31</f>
        <v>0</v>
      </c>
      <c r="CY69">
        <f>AS69*'body umiestnenia'!$F$32</f>
        <v>0</v>
      </c>
      <c r="CZ69">
        <f>AT69*'body umiestnenia'!$F$33</f>
        <v>5</v>
      </c>
      <c r="DA69">
        <f>AU69*'body umiestnenia'!$G$22</f>
        <v>0</v>
      </c>
      <c r="DB69">
        <f>AV69*'body umiestnenia'!$G$23</f>
        <v>0</v>
      </c>
      <c r="DC69">
        <f>AW69*'body umiestnenia'!$G$24</f>
        <v>0</v>
      </c>
      <c r="DD69">
        <f>AX69*'body umiestnenia'!$G$25</f>
        <v>0</v>
      </c>
      <c r="DE69">
        <f>AY69*'body umiestnenia'!$G$26</f>
        <v>0</v>
      </c>
      <c r="DF69">
        <f>AZ69*'body umiestnenia'!$G$27</f>
        <v>0</v>
      </c>
      <c r="DG69">
        <f>BA69*'body umiestnenia'!$G$28</f>
        <v>0</v>
      </c>
      <c r="DH69">
        <f>BB69*'body umiestnenia'!$G$29</f>
        <v>0</v>
      </c>
      <c r="DI69">
        <f t="shared" ref="DI69:DI132" si="6">BD69*8</f>
        <v>0</v>
      </c>
      <c r="DJ69">
        <f t="shared" ref="DJ69:DJ132" si="7">BE69*8</f>
        <v>104</v>
      </c>
      <c r="DK69">
        <f t="shared" ref="DK69:DK132" si="8">BF69*6</f>
        <v>12</v>
      </c>
      <c r="DL69">
        <f t="shared" ref="DL69:DL132" si="9">SUM(BH69:DK69)</f>
        <v>299</v>
      </c>
      <c r="DM69">
        <f t="shared" ref="DM69:DM132" si="10">DL69/$DM$156</f>
        <v>3.6741214057507987</v>
      </c>
    </row>
    <row r="70" spans="1:117" x14ac:dyDescent="0.3">
      <c r="A70" s="16" t="s">
        <v>65</v>
      </c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  <c r="M70" s="6"/>
      <c r="N70" s="6"/>
      <c r="O70" s="6"/>
      <c r="P70" s="5"/>
      <c r="Q70" s="5"/>
      <c r="R70" s="5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11"/>
      <c r="AV70" s="11"/>
      <c r="AW70" s="11"/>
      <c r="AX70" s="11"/>
      <c r="AY70" s="11"/>
      <c r="AZ70" s="11"/>
      <c r="BA70" s="11"/>
      <c r="BB70" s="11"/>
      <c r="BD70" s="1"/>
      <c r="BE70" s="1"/>
      <c r="BF70" s="1"/>
      <c r="BH70">
        <f>B70*'body umiestnenia'!$B$22</f>
        <v>0</v>
      </c>
      <c r="BI70">
        <f>C70*'body umiestnenia'!$B$23</f>
        <v>0</v>
      </c>
      <c r="BJ70">
        <f>D70*'body umiestnenia'!$B$24</f>
        <v>0</v>
      </c>
      <c r="BK70">
        <f>E70*'body umiestnenia'!$B$25</f>
        <v>0</v>
      </c>
      <c r="BL70">
        <f>F70*'body umiestnenia'!$B$26</f>
        <v>0</v>
      </c>
      <c r="BM70">
        <f>G70*'body umiestnenia'!$B$27</f>
        <v>0</v>
      </c>
      <c r="BN70">
        <f>H70*'body umiestnenia'!$B$28</f>
        <v>0</v>
      </c>
      <c r="BO70">
        <f>I70*'body umiestnenia'!$B$29</f>
        <v>0</v>
      </c>
      <c r="BP70">
        <f>J70*'body umiestnenia'!$C$22</f>
        <v>0</v>
      </c>
      <c r="BQ70">
        <f>K70*'body umiestnenia'!$C$23</f>
        <v>0</v>
      </c>
      <c r="BR70">
        <f>L70*'body umiestnenia'!$C$24</f>
        <v>0</v>
      </c>
      <c r="BS70">
        <f>M70*'body umiestnenia'!$C$25</f>
        <v>0</v>
      </c>
      <c r="BT70">
        <f>N70*'body umiestnenia'!$C$26</f>
        <v>0</v>
      </c>
      <c r="BU70">
        <f>O70*'body umiestnenia'!$C$27</f>
        <v>0</v>
      </c>
      <c r="BV70">
        <f>P70*'body umiestnenia'!$D$22</f>
        <v>0</v>
      </c>
      <c r="BW70">
        <f>Q70*'body umiestnenia'!$D$23</f>
        <v>0</v>
      </c>
      <c r="BX70">
        <f>R70*'body umiestnenia'!$D$24</f>
        <v>0</v>
      </c>
      <c r="BY70">
        <f>S70*'body umiestnenia'!$E$22</f>
        <v>0</v>
      </c>
      <c r="BZ70">
        <f>T70*'body umiestnenia'!$E$23</f>
        <v>0</v>
      </c>
      <c r="CA70">
        <f>U70*'body umiestnenia'!$E$24</f>
        <v>0</v>
      </c>
      <c r="CB70">
        <f>V70*'body umiestnenia'!$E$25</f>
        <v>0</v>
      </c>
      <c r="CC70">
        <f>W70*'body umiestnenia'!$E$26</f>
        <v>0</v>
      </c>
      <c r="CD70">
        <f>X70*'body umiestnenia'!$E$27</f>
        <v>0</v>
      </c>
      <c r="CE70">
        <f>Y70*'body umiestnenia'!$E$28</f>
        <v>0</v>
      </c>
      <c r="CF70">
        <f>Z70*'body umiestnenia'!$E$29</f>
        <v>0</v>
      </c>
      <c r="CG70">
        <f>AA70*'body umiestnenia'!$E$30</f>
        <v>0</v>
      </c>
      <c r="CH70">
        <f>AB70*'body umiestnenia'!$E$31</f>
        <v>0</v>
      </c>
      <c r="CI70">
        <f>AC70*'body umiestnenia'!$E$32</f>
        <v>0</v>
      </c>
      <c r="CJ70">
        <f>AD70*'body umiestnenia'!$E$33</f>
        <v>0</v>
      </c>
      <c r="CK70">
        <f>AE70*'body umiestnenia'!$E$34</f>
        <v>0</v>
      </c>
      <c r="CL70">
        <f>AF70*'body umiestnenia'!$E$35</f>
        <v>0</v>
      </c>
      <c r="CM70">
        <f>AG70*'body umiestnenia'!$E$36</f>
        <v>0</v>
      </c>
      <c r="CN70">
        <f>AH70*'body umiestnenia'!$E$37</f>
        <v>0</v>
      </c>
      <c r="CO70">
        <f>AI70*'body umiestnenia'!$F$22</f>
        <v>0</v>
      </c>
      <c r="CP70">
        <f>AJ70*'body umiestnenia'!$F$23</f>
        <v>0</v>
      </c>
      <c r="CQ70">
        <f>AK70*'body umiestnenia'!$F$24</f>
        <v>0</v>
      </c>
      <c r="CR70">
        <f>AL70*'body umiestnenia'!$F$25</f>
        <v>0</v>
      </c>
      <c r="CS70">
        <f>AM70*'body umiestnenia'!$F$26</f>
        <v>0</v>
      </c>
      <c r="CT70">
        <f>AN70*'body umiestnenia'!$F$27</f>
        <v>0</v>
      </c>
      <c r="CU70">
        <f>AO70*'body umiestnenia'!$F$28</f>
        <v>0</v>
      </c>
      <c r="CV70">
        <f>AP70*'body umiestnenia'!$F$29</f>
        <v>0</v>
      </c>
      <c r="CW70">
        <f>AQ70*'body umiestnenia'!$F$30</f>
        <v>0</v>
      </c>
      <c r="CX70">
        <f>AR70*'body umiestnenia'!$F$31</f>
        <v>0</v>
      </c>
      <c r="CY70">
        <f>AS70*'body umiestnenia'!$F$32</f>
        <v>0</v>
      </c>
      <c r="CZ70">
        <f>AT70*'body umiestnenia'!$F$33</f>
        <v>0</v>
      </c>
      <c r="DA70">
        <f>AU70*'body umiestnenia'!$G$22</f>
        <v>0</v>
      </c>
      <c r="DB70">
        <f>AV70*'body umiestnenia'!$G$23</f>
        <v>0</v>
      </c>
      <c r="DC70">
        <f>AW70*'body umiestnenia'!$G$24</f>
        <v>0</v>
      </c>
      <c r="DD70">
        <f>AX70*'body umiestnenia'!$G$25</f>
        <v>0</v>
      </c>
      <c r="DE70">
        <f>AY70*'body umiestnenia'!$G$26</f>
        <v>0</v>
      </c>
      <c r="DF70">
        <f>AZ70*'body umiestnenia'!$G$27</f>
        <v>0</v>
      </c>
      <c r="DG70">
        <f>BA70*'body umiestnenia'!$G$28</f>
        <v>0</v>
      </c>
      <c r="DH70">
        <f>BB70*'body umiestnenia'!$G$29</f>
        <v>0</v>
      </c>
      <c r="DI70">
        <f t="shared" si="6"/>
        <v>0</v>
      </c>
      <c r="DJ70">
        <f t="shared" si="7"/>
        <v>0</v>
      </c>
      <c r="DK70">
        <f t="shared" si="8"/>
        <v>0</v>
      </c>
      <c r="DL70">
        <f t="shared" si="9"/>
        <v>0</v>
      </c>
      <c r="DM70">
        <f t="shared" si="10"/>
        <v>0</v>
      </c>
    </row>
    <row r="71" spans="1:117" x14ac:dyDescent="0.3">
      <c r="A71" s="106" t="s">
        <v>66</v>
      </c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  <c r="M71" s="6"/>
      <c r="N71" s="6"/>
      <c r="O71" s="6"/>
      <c r="P71" s="5"/>
      <c r="Q71" s="5"/>
      <c r="R71" s="5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11"/>
      <c r="AV71" s="11"/>
      <c r="AW71" s="11"/>
      <c r="AX71" s="11"/>
      <c r="AY71" s="11"/>
      <c r="AZ71" s="11"/>
      <c r="BA71" s="11"/>
      <c r="BB71" s="11"/>
      <c r="BD71" s="1"/>
      <c r="BE71" s="1"/>
      <c r="BF71" s="1"/>
      <c r="BH71">
        <f>B71*'body umiestnenia'!$B$22</f>
        <v>0</v>
      </c>
      <c r="BI71">
        <f>C71*'body umiestnenia'!$B$23</f>
        <v>0</v>
      </c>
      <c r="BJ71">
        <f>D71*'body umiestnenia'!$B$24</f>
        <v>0</v>
      </c>
      <c r="BK71">
        <f>E71*'body umiestnenia'!$B$25</f>
        <v>0</v>
      </c>
      <c r="BL71">
        <f>F71*'body umiestnenia'!$B$26</f>
        <v>0</v>
      </c>
      <c r="BM71">
        <f>G71*'body umiestnenia'!$B$27</f>
        <v>0</v>
      </c>
      <c r="BN71">
        <f>H71*'body umiestnenia'!$B$28</f>
        <v>0</v>
      </c>
      <c r="BO71">
        <f>I71*'body umiestnenia'!$B$29</f>
        <v>0</v>
      </c>
      <c r="BP71">
        <f>J71*'body umiestnenia'!$C$22</f>
        <v>0</v>
      </c>
      <c r="BQ71">
        <f>K71*'body umiestnenia'!$C$23</f>
        <v>0</v>
      </c>
      <c r="BR71">
        <f>L71*'body umiestnenia'!$C$24</f>
        <v>0</v>
      </c>
      <c r="BS71">
        <f>M71*'body umiestnenia'!$C$25</f>
        <v>0</v>
      </c>
      <c r="BT71">
        <f>N71*'body umiestnenia'!$C$26</f>
        <v>0</v>
      </c>
      <c r="BU71">
        <f>O71*'body umiestnenia'!$C$27</f>
        <v>0</v>
      </c>
      <c r="BV71">
        <f>P71*'body umiestnenia'!$D$22</f>
        <v>0</v>
      </c>
      <c r="BW71">
        <f>Q71*'body umiestnenia'!$D$23</f>
        <v>0</v>
      </c>
      <c r="BX71">
        <f>R71*'body umiestnenia'!$D$24</f>
        <v>0</v>
      </c>
      <c r="BY71">
        <f>S71*'body umiestnenia'!$E$22</f>
        <v>0</v>
      </c>
      <c r="BZ71">
        <f>T71*'body umiestnenia'!$E$23</f>
        <v>0</v>
      </c>
      <c r="CA71">
        <f>U71*'body umiestnenia'!$E$24</f>
        <v>0</v>
      </c>
      <c r="CB71">
        <f>V71*'body umiestnenia'!$E$25</f>
        <v>0</v>
      </c>
      <c r="CC71">
        <f>W71*'body umiestnenia'!$E$26</f>
        <v>0</v>
      </c>
      <c r="CD71">
        <f>X71*'body umiestnenia'!$E$27</f>
        <v>0</v>
      </c>
      <c r="CE71">
        <f>Y71*'body umiestnenia'!$E$28</f>
        <v>0</v>
      </c>
      <c r="CF71">
        <f>Z71*'body umiestnenia'!$E$29</f>
        <v>0</v>
      </c>
      <c r="CG71">
        <f>AA71*'body umiestnenia'!$E$30</f>
        <v>0</v>
      </c>
      <c r="CH71">
        <f>AB71*'body umiestnenia'!$E$31</f>
        <v>0</v>
      </c>
      <c r="CI71">
        <f>AC71*'body umiestnenia'!$E$32</f>
        <v>0</v>
      </c>
      <c r="CJ71">
        <f>AD71*'body umiestnenia'!$E$33</f>
        <v>0</v>
      </c>
      <c r="CK71">
        <f>AE71*'body umiestnenia'!$E$34</f>
        <v>0</v>
      </c>
      <c r="CL71">
        <f>AF71*'body umiestnenia'!$E$35</f>
        <v>0</v>
      </c>
      <c r="CM71">
        <f>AG71*'body umiestnenia'!$E$36</f>
        <v>0</v>
      </c>
      <c r="CN71">
        <f>AH71*'body umiestnenia'!$E$37</f>
        <v>0</v>
      </c>
      <c r="CO71">
        <f>AI71*'body umiestnenia'!$F$22</f>
        <v>0</v>
      </c>
      <c r="CP71">
        <f>AJ71*'body umiestnenia'!$F$23</f>
        <v>0</v>
      </c>
      <c r="CQ71">
        <f>AK71*'body umiestnenia'!$F$24</f>
        <v>0</v>
      </c>
      <c r="CR71">
        <f>AL71*'body umiestnenia'!$F$25</f>
        <v>0</v>
      </c>
      <c r="CS71">
        <f>AM71*'body umiestnenia'!$F$26</f>
        <v>0</v>
      </c>
      <c r="CT71">
        <f>AN71*'body umiestnenia'!$F$27</f>
        <v>0</v>
      </c>
      <c r="CU71">
        <f>AO71*'body umiestnenia'!$F$28</f>
        <v>0</v>
      </c>
      <c r="CV71">
        <f>AP71*'body umiestnenia'!$F$29</f>
        <v>0</v>
      </c>
      <c r="CW71">
        <f>AQ71*'body umiestnenia'!$F$30</f>
        <v>0</v>
      </c>
      <c r="CX71">
        <f>AR71*'body umiestnenia'!$F$31</f>
        <v>0</v>
      </c>
      <c r="CY71">
        <f>AS71*'body umiestnenia'!$F$32</f>
        <v>0</v>
      </c>
      <c r="CZ71">
        <f>AT71*'body umiestnenia'!$F$33</f>
        <v>0</v>
      </c>
      <c r="DA71">
        <f>AU71*'body umiestnenia'!$G$22</f>
        <v>0</v>
      </c>
      <c r="DB71">
        <f>AV71*'body umiestnenia'!$G$23</f>
        <v>0</v>
      </c>
      <c r="DC71">
        <f>AW71*'body umiestnenia'!$G$24</f>
        <v>0</v>
      </c>
      <c r="DD71">
        <f>AX71*'body umiestnenia'!$G$25</f>
        <v>0</v>
      </c>
      <c r="DE71">
        <f>AY71*'body umiestnenia'!$G$26</f>
        <v>0</v>
      </c>
      <c r="DF71">
        <f>AZ71*'body umiestnenia'!$G$27</f>
        <v>0</v>
      </c>
      <c r="DG71">
        <f>BA71*'body umiestnenia'!$G$28</f>
        <v>0</v>
      </c>
      <c r="DH71">
        <f>BB71*'body umiestnenia'!$G$29</f>
        <v>0</v>
      </c>
      <c r="DI71">
        <f t="shared" si="6"/>
        <v>0</v>
      </c>
      <c r="DJ71">
        <f t="shared" si="7"/>
        <v>0</v>
      </c>
      <c r="DK71">
        <f t="shared" si="8"/>
        <v>0</v>
      </c>
      <c r="DL71">
        <f t="shared" si="9"/>
        <v>0</v>
      </c>
      <c r="DM71">
        <f t="shared" si="10"/>
        <v>0</v>
      </c>
    </row>
    <row r="72" spans="1:117" x14ac:dyDescent="0.3">
      <c r="A72" s="16" t="s">
        <v>67</v>
      </c>
      <c r="B72" s="5">
        <v>1</v>
      </c>
      <c r="C72" s="5"/>
      <c r="D72" s="5"/>
      <c r="E72" s="5"/>
      <c r="F72" s="5"/>
      <c r="G72" s="5"/>
      <c r="H72" s="5"/>
      <c r="I72" s="5"/>
      <c r="J72" s="6"/>
      <c r="K72" s="6"/>
      <c r="L72" s="6"/>
      <c r="M72" s="6"/>
      <c r="N72" s="6"/>
      <c r="O72" s="6"/>
      <c r="P72" s="5"/>
      <c r="Q72" s="5"/>
      <c r="R72" s="5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5"/>
      <c r="AJ72" s="5">
        <v>1</v>
      </c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11">
        <v>1</v>
      </c>
      <c r="AV72" s="11"/>
      <c r="AW72" s="11"/>
      <c r="AX72" s="11"/>
      <c r="AY72" s="11"/>
      <c r="AZ72" s="11"/>
      <c r="BA72" s="11"/>
      <c r="BB72" s="11"/>
      <c r="BD72" s="1"/>
      <c r="BE72" s="1"/>
      <c r="BF72" s="1"/>
      <c r="BH72">
        <f>B72*'body umiestnenia'!$B$22</f>
        <v>10</v>
      </c>
      <c r="BI72">
        <f>C72*'body umiestnenia'!$B$23</f>
        <v>0</v>
      </c>
      <c r="BJ72">
        <f>D72*'body umiestnenia'!$B$24</f>
        <v>0</v>
      </c>
      <c r="BK72">
        <f>E72*'body umiestnenia'!$B$25</f>
        <v>0</v>
      </c>
      <c r="BL72">
        <f>F72*'body umiestnenia'!$B$26</f>
        <v>0</v>
      </c>
      <c r="BM72">
        <f>G72*'body umiestnenia'!$B$27</f>
        <v>0</v>
      </c>
      <c r="BN72">
        <f>H72*'body umiestnenia'!$B$28</f>
        <v>0</v>
      </c>
      <c r="BO72">
        <f>I72*'body umiestnenia'!$B$29</f>
        <v>0</v>
      </c>
      <c r="BP72">
        <f>J72*'body umiestnenia'!$C$22</f>
        <v>0</v>
      </c>
      <c r="BQ72">
        <f>K72*'body umiestnenia'!$C$23</f>
        <v>0</v>
      </c>
      <c r="BR72">
        <f>L72*'body umiestnenia'!$C$24</f>
        <v>0</v>
      </c>
      <c r="BS72">
        <f>M72*'body umiestnenia'!$C$25</f>
        <v>0</v>
      </c>
      <c r="BT72">
        <f>N72*'body umiestnenia'!$C$26</f>
        <v>0</v>
      </c>
      <c r="BU72">
        <f>O72*'body umiestnenia'!$C$27</f>
        <v>0</v>
      </c>
      <c r="BV72">
        <f>P72*'body umiestnenia'!$D$22</f>
        <v>0</v>
      </c>
      <c r="BW72">
        <f>Q72*'body umiestnenia'!$D$23</f>
        <v>0</v>
      </c>
      <c r="BX72">
        <f>R72*'body umiestnenia'!$D$24</f>
        <v>0</v>
      </c>
      <c r="BY72">
        <f>S72*'body umiestnenia'!$E$22</f>
        <v>0</v>
      </c>
      <c r="BZ72">
        <f>T72*'body umiestnenia'!$E$23</f>
        <v>0</v>
      </c>
      <c r="CA72">
        <f>U72*'body umiestnenia'!$E$24</f>
        <v>0</v>
      </c>
      <c r="CB72">
        <f>V72*'body umiestnenia'!$E$25</f>
        <v>0</v>
      </c>
      <c r="CC72">
        <f>W72*'body umiestnenia'!$E$26</f>
        <v>0</v>
      </c>
      <c r="CD72">
        <f>X72*'body umiestnenia'!$E$27</f>
        <v>0</v>
      </c>
      <c r="CE72">
        <f>Y72*'body umiestnenia'!$E$28</f>
        <v>0</v>
      </c>
      <c r="CF72">
        <f>Z72*'body umiestnenia'!$E$29</f>
        <v>0</v>
      </c>
      <c r="CG72">
        <f>AA72*'body umiestnenia'!$E$30</f>
        <v>0</v>
      </c>
      <c r="CH72">
        <f>AB72*'body umiestnenia'!$E$31</f>
        <v>0</v>
      </c>
      <c r="CI72">
        <f>AC72*'body umiestnenia'!$E$32</f>
        <v>0</v>
      </c>
      <c r="CJ72">
        <f>AD72*'body umiestnenia'!$E$33</f>
        <v>0</v>
      </c>
      <c r="CK72">
        <f>AE72*'body umiestnenia'!$E$34</f>
        <v>0</v>
      </c>
      <c r="CL72">
        <f>AF72*'body umiestnenia'!$E$35</f>
        <v>0</v>
      </c>
      <c r="CM72">
        <f>AG72*'body umiestnenia'!$E$36</f>
        <v>0</v>
      </c>
      <c r="CN72">
        <f>AH72*'body umiestnenia'!$E$37</f>
        <v>0</v>
      </c>
      <c r="CO72">
        <f>AI72*'body umiestnenia'!$F$22</f>
        <v>0</v>
      </c>
      <c r="CP72">
        <f>AJ72*'body umiestnenia'!$F$23</f>
        <v>14</v>
      </c>
      <c r="CQ72">
        <f>AK72*'body umiestnenia'!$F$24</f>
        <v>0</v>
      </c>
      <c r="CR72">
        <f>AL72*'body umiestnenia'!$F$25</f>
        <v>0</v>
      </c>
      <c r="CS72">
        <f>AM72*'body umiestnenia'!$F$26</f>
        <v>0</v>
      </c>
      <c r="CT72">
        <f>AN72*'body umiestnenia'!$F$27</f>
        <v>0</v>
      </c>
      <c r="CU72">
        <f>AO72*'body umiestnenia'!$F$28</f>
        <v>0</v>
      </c>
      <c r="CV72">
        <f>AP72*'body umiestnenia'!$F$29</f>
        <v>0</v>
      </c>
      <c r="CW72">
        <f>AQ72*'body umiestnenia'!$F$30</f>
        <v>0</v>
      </c>
      <c r="CX72">
        <f>AR72*'body umiestnenia'!$F$31</f>
        <v>0</v>
      </c>
      <c r="CY72">
        <f>AS72*'body umiestnenia'!$F$32</f>
        <v>0</v>
      </c>
      <c r="CZ72">
        <f>AT72*'body umiestnenia'!$F$33</f>
        <v>0</v>
      </c>
      <c r="DA72">
        <f>AU72*'body umiestnenia'!$G$22</f>
        <v>12</v>
      </c>
      <c r="DB72">
        <f>AV72*'body umiestnenia'!$G$23</f>
        <v>0</v>
      </c>
      <c r="DC72">
        <f>AW72*'body umiestnenia'!$G$24</f>
        <v>0</v>
      </c>
      <c r="DD72">
        <f>AX72*'body umiestnenia'!$G$25</f>
        <v>0</v>
      </c>
      <c r="DE72">
        <f>AY72*'body umiestnenia'!$G$26</f>
        <v>0</v>
      </c>
      <c r="DF72">
        <f>AZ72*'body umiestnenia'!$G$27</f>
        <v>0</v>
      </c>
      <c r="DG72">
        <f>BA72*'body umiestnenia'!$G$28</f>
        <v>0</v>
      </c>
      <c r="DH72">
        <f>BB72*'body umiestnenia'!$G$29</f>
        <v>0</v>
      </c>
      <c r="DI72">
        <f t="shared" si="6"/>
        <v>0</v>
      </c>
      <c r="DJ72">
        <f t="shared" si="7"/>
        <v>0</v>
      </c>
      <c r="DK72">
        <f t="shared" si="8"/>
        <v>0</v>
      </c>
      <c r="DL72">
        <f t="shared" si="9"/>
        <v>36</v>
      </c>
      <c r="DM72">
        <f t="shared" si="10"/>
        <v>0.44236913246497911</v>
      </c>
    </row>
    <row r="73" spans="1:117" x14ac:dyDescent="0.3">
      <c r="A73" s="36" t="s">
        <v>68</v>
      </c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  <c r="M73" s="6"/>
      <c r="N73" s="6"/>
      <c r="O73" s="6"/>
      <c r="P73" s="5"/>
      <c r="Q73" s="5"/>
      <c r="R73" s="5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11"/>
      <c r="AV73" s="11"/>
      <c r="AW73" s="11"/>
      <c r="AX73" s="11"/>
      <c r="AY73" s="11"/>
      <c r="AZ73" s="11"/>
      <c r="BA73" s="11"/>
      <c r="BB73" s="11"/>
      <c r="BD73" s="1"/>
      <c r="BE73" s="1"/>
      <c r="BF73" s="1"/>
      <c r="BH73">
        <f>B73*'body umiestnenia'!$B$22</f>
        <v>0</v>
      </c>
      <c r="BI73">
        <f>C73*'body umiestnenia'!$B$23</f>
        <v>0</v>
      </c>
      <c r="BJ73">
        <f>D73*'body umiestnenia'!$B$24</f>
        <v>0</v>
      </c>
      <c r="BK73">
        <f>E73*'body umiestnenia'!$B$25</f>
        <v>0</v>
      </c>
      <c r="BL73">
        <f>F73*'body umiestnenia'!$B$26</f>
        <v>0</v>
      </c>
      <c r="BM73">
        <f>G73*'body umiestnenia'!$B$27</f>
        <v>0</v>
      </c>
      <c r="BN73">
        <f>H73*'body umiestnenia'!$B$28</f>
        <v>0</v>
      </c>
      <c r="BO73">
        <f>I73*'body umiestnenia'!$B$29</f>
        <v>0</v>
      </c>
      <c r="BP73">
        <f>J73*'body umiestnenia'!$C$22</f>
        <v>0</v>
      </c>
      <c r="BQ73">
        <f>K73*'body umiestnenia'!$C$23</f>
        <v>0</v>
      </c>
      <c r="BR73">
        <f>L73*'body umiestnenia'!$C$24</f>
        <v>0</v>
      </c>
      <c r="BS73">
        <f>M73*'body umiestnenia'!$C$25</f>
        <v>0</v>
      </c>
      <c r="BT73">
        <f>N73*'body umiestnenia'!$C$26</f>
        <v>0</v>
      </c>
      <c r="BU73">
        <f>O73*'body umiestnenia'!$C$27</f>
        <v>0</v>
      </c>
      <c r="BV73">
        <f>P73*'body umiestnenia'!$D$22</f>
        <v>0</v>
      </c>
      <c r="BW73">
        <f>Q73*'body umiestnenia'!$D$23</f>
        <v>0</v>
      </c>
      <c r="BX73">
        <f>R73*'body umiestnenia'!$D$24</f>
        <v>0</v>
      </c>
      <c r="BY73">
        <f>S73*'body umiestnenia'!$E$22</f>
        <v>0</v>
      </c>
      <c r="BZ73">
        <f>T73*'body umiestnenia'!$E$23</f>
        <v>0</v>
      </c>
      <c r="CA73">
        <f>U73*'body umiestnenia'!$E$24</f>
        <v>0</v>
      </c>
      <c r="CB73">
        <f>V73*'body umiestnenia'!$E$25</f>
        <v>0</v>
      </c>
      <c r="CC73">
        <f>W73*'body umiestnenia'!$E$26</f>
        <v>0</v>
      </c>
      <c r="CD73">
        <f>X73*'body umiestnenia'!$E$27</f>
        <v>0</v>
      </c>
      <c r="CE73">
        <f>Y73*'body umiestnenia'!$E$28</f>
        <v>0</v>
      </c>
      <c r="CF73">
        <f>Z73*'body umiestnenia'!$E$29</f>
        <v>0</v>
      </c>
      <c r="CG73">
        <f>AA73*'body umiestnenia'!$E$30</f>
        <v>0</v>
      </c>
      <c r="CH73">
        <f>AB73*'body umiestnenia'!$E$31</f>
        <v>0</v>
      </c>
      <c r="CI73">
        <f>AC73*'body umiestnenia'!$E$32</f>
        <v>0</v>
      </c>
      <c r="CJ73">
        <f>AD73*'body umiestnenia'!$E$33</f>
        <v>0</v>
      </c>
      <c r="CK73">
        <f>AE73*'body umiestnenia'!$E$34</f>
        <v>0</v>
      </c>
      <c r="CL73">
        <f>AF73*'body umiestnenia'!$E$35</f>
        <v>0</v>
      </c>
      <c r="CM73">
        <f>AG73*'body umiestnenia'!$E$36</f>
        <v>0</v>
      </c>
      <c r="CN73">
        <f>AH73*'body umiestnenia'!$E$37</f>
        <v>0</v>
      </c>
      <c r="CO73">
        <f>AI73*'body umiestnenia'!$F$22</f>
        <v>0</v>
      </c>
      <c r="CP73">
        <f>AJ73*'body umiestnenia'!$F$23</f>
        <v>0</v>
      </c>
      <c r="CQ73">
        <f>AK73*'body umiestnenia'!$F$24</f>
        <v>0</v>
      </c>
      <c r="CR73">
        <f>AL73*'body umiestnenia'!$F$25</f>
        <v>0</v>
      </c>
      <c r="CS73">
        <f>AM73*'body umiestnenia'!$F$26</f>
        <v>0</v>
      </c>
      <c r="CT73">
        <f>AN73*'body umiestnenia'!$F$27</f>
        <v>0</v>
      </c>
      <c r="CU73">
        <f>AO73*'body umiestnenia'!$F$28</f>
        <v>0</v>
      </c>
      <c r="CV73">
        <f>AP73*'body umiestnenia'!$F$29</f>
        <v>0</v>
      </c>
      <c r="CW73">
        <f>AQ73*'body umiestnenia'!$F$30</f>
        <v>0</v>
      </c>
      <c r="CX73">
        <f>AR73*'body umiestnenia'!$F$31</f>
        <v>0</v>
      </c>
      <c r="CY73">
        <f>AS73*'body umiestnenia'!$F$32</f>
        <v>0</v>
      </c>
      <c r="CZ73">
        <f>AT73*'body umiestnenia'!$F$33</f>
        <v>0</v>
      </c>
      <c r="DA73">
        <f>AU73*'body umiestnenia'!$G$22</f>
        <v>0</v>
      </c>
      <c r="DB73">
        <f>AV73*'body umiestnenia'!$G$23</f>
        <v>0</v>
      </c>
      <c r="DC73">
        <f>AW73*'body umiestnenia'!$G$24</f>
        <v>0</v>
      </c>
      <c r="DD73">
        <f>AX73*'body umiestnenia'!$G$25</f>
        <v>0</v>
      </c>
      <c r="DE73">
        <f>AY73*'body umiestnenia'!$G$26</f>
        <v>0</v>
      </c>
      <c r="DF73">
        <f>AZ73*'body umiestnenia'!$G$27</f>
        <v>0</v>
      </c>
      <c r="DG73">
        <f>BA73*'body umiestnenia'!$G$28</f>
        <v>0</v>
      </c>
      <c r="DH73">
        <f>BB73*'body umiestnenia'!$G$29</f>
        <v>0</v>
      </c>
      <c r="DI73">
        <f t="shared" si="6"/>
        <v>0</v>
      </c>
      <c r="DJ73">
        <f t="shared" si="7"/>
        <v>0</v>
      </c>
      <c r="DK73">
        <f t="shared" si="8"/>
        <v>0</v>
      </c>
      <c r="DL73">
        <f t="shared" si="9"/>
        <v>0</v>
      </c>
      <c r="DM73">
        <f t="shared" si="10"/>
        <v>0</v>
      </c>
    </row>
    <row r="74" spans="1:117" x14ac:dyDescent="0.3">
      <c r="A74" s="16" t="s">
        <v>69</v>
      </c>
      <c r="B74" s="5"/>
      <c r="C74" s="5"/>
      <c r="D74" s="5"/>
      <c r="E74" s="5"/>
      <c r="F74" s="5">
        <v>1</v>
      </c>
      <c r="G74" s="5"/>
      <c r="H74" s="5"/>
      <c r="I74" s="5"/>
      <c r="J74" s="6"/>
      <c r="K74" s="6"/>
      <c r="L74" s="6"/>
      <c r="M74" s="6"/>
      <c r="N74" s="6"/>
      <c r="O74" s="6"/>
      <c r="P74" s="5"/>
      <c r="Q74" s="5"/>
      <c r="R74" s="5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11"/>
      <c r="AV74" s="11"/>
      <c r="AW74" s="11"/>
      <c r="AX74" s="11"/>
      <c r="AY74" s="11"/>
      <c r="AZ74" s="11"/>
      <c r="BA74" s="11"/>
      <c r="BB74" s="11"/>
      <c r="BD74" s="1"/>
      <c r="BE74" s="1"/>
      <c r="BF74" s="1"/>
      <c r="BH74">
        <f>B74*'body umiestnenia'!$B$22</f>
        <v>0</v>
      </c>
      <c r="BI74">
        <f>C74*'body umiestnenia'!$B$23</f>
        <v>0</v>
      </c>
      <c r="BJ74">
        <f>D74*'body umiestnenia'!$B$24</f>
        <v>0</v>
      </c>
      <c r="BK74">
        <f>E74*'body umiestnenia'!$B$25</f>
        <v>0</v>
      </c>
      <c r="BL74">
        <f>F74*'body umiestnenia'!$B$26</f>
        <v>5</v>
      </c>
      <c r="BM74">
        <f>G74*'body umiestnenia'!$B$27</f>
        <v>0</v>
      </c>
      <c r="BN74">
        <f>H74*'body umiestnenia'!$B$28</f>
        <v>0</v>
      </c>
      <c r="BO74">
        <f>I74*'body umiestnenia'!$B$29</f>
        <v>0</v>
      </c>
      <c r="BP74">
        <f>J74*'body umiestnenia'!$C$22</f>
        <v>0</v>
      </c>
      <c r="BQ74">
        <f>K74*'body umiestnenia'!$C$23</f>
        <v>0</v>
      </c>
      <c r="BR74">
        <f>L74*'body umiestnenia'!$C$24</f>
        <v>0</v>
      </c>
      <c r="BS74">
        <f>M74*'body umiestnenia'!$C$25</f>
        <v>0</v>
      </c>
      <c r="BT74">
        <f>N74*'body umiestnenia'!$C$26</f>
        <v>0</v>
      </c>
      <c r="BU74">
        <f>O74*'body umiestnenia'!$C$27</f>
        <v>0</v>
      </c>
      <c r="BV74">
        <f>P74*'body umiestnenia'!$D$22</f>
        <v>0</v>
      </c>
      <c r="BW74">
        <f>Q74*'body umiestnenia'!$D$23</f>
        <v>0</v>
      </c>
      <c r="BX74">
        <f>R74*'body umiestnenia'!$D$24</f>
        <v>0</v>
      </c>
      <c r="BY74">
        <f>S74*'body umiestnenia'!$E$22</f>
        <v>0</v>
      </c>
      <c r="BZ74">
        <f>T74*'body umiestnenia'!$E$23</f>
        <v>0</v>
      </c>
      <c r="CA74">
        <f>U74*'body umiestnenia'!$E$24</f>
        <v>0</v>
      </c>
      <c r="CB74">
        <f>V74*'body umiestnenia'!$E$25</f>
        <v>0</v>
      </c>
      <c r="CC74">
        <f>W74*'body umiestnenia'!$E$26</f>
        <v>0</v>
      </c>
      <c r="CD74">
        <f>X74*'body umiestnenia'!$E$27</f>
        <v>0</v>
      </c>
      <c r="CE74">
        <f>Y74*'body umiestnenia'!$E$28</f>
        <v>0</v>
      </c>
      <c r="CF74">
        <f>Z74*'body umiestnenia'!$E$29</f>
        <v>0</v>
      </c>
      <c r="CG74">
        <f>AA74*'body umiestnenia'!$E$30</f>
        <v>0</v>
      </c>
      <c r="CH74">
        <f>AB74*'body umiestnenia'!$E$31</f>
        <v>0</v>
      </c>
      <c r="CI74">
        <f>AC74*'body umiestnenia'!$E$32</f>
        <v>0</v>
      </c>
      <c r="CJ74">
        <f>AD74*'body umiestnenia'!$E$33</f>
        <v>0</v>
      </c>
      <c r="CK74">
        <f>AE74*'body umiestnenia'!$E$34</f>
        <v>0</v>
      </c>
      <c r="CL74">
        <f>AF74*'body umiestnenia'!$E$35</f>
        <v>0</v>
      </c>
      <c r="CM74">
        <f>AG74*'body umiestnenia'!$E$36</f>
        <v>0</v>
      </c>
      <c r="CN74">
        <f>AH74*'body umiestnenia'!$E$37</f>
        <v>0</v>
      </c>
      <c r="CO74">
        <f>AI74*'body umiestnenia'!$F$22</f>
        <v>0</v>
      </c>
      <c r="CP74">
        <f>AJ74*'body umiestnenia'!$F$23</f>
        <v>0</v>
      </c>
      <c r="CQ74">
        <f>AK74*'body umiestnenia'!$F$24</f>
        <v>0</v>
      </c>
      <c r="CR74">
        <f>AL74*'body umiestnenia'!$F$25</f>
        <v>0</v>
      </c>
      <c r="CS74">
        <f>AM74*'body umiestnenia'!$F$26</f>
        <v>0</v>
      </c>
      <c r="CT74">
        <f>AN74*'body umiestnenia'!$F$27</f>
        <v>0</v>
      </c>
      <c r="CU74">
        <f>AO74*'body umiestnenia'!$F$28</f>
        <v>0</v>
      </c>
      <c r="CV74">
        <f>AP74*'body umiestnenia'!$F$29</f>
        <v>0</v>
      </c>
      <c r="CW74">
        <f>AQ74*'body umiestnenia'!$F$30</f>
        <v>0</v>
      </c>
      <c r="CX74">
        <f>AR74*'body umiestnenia'!$F$31</f>
        <v>0</v>
      </c>
      <c r="CY74">
        <f>AS74*'body umiestnenia'!$F$32</f>
        <v>0</v>
      </c>
      <c r="CZ74">
        <f>AT74*'body umiestnenia'!$F$33</f>
        <v>0</v>
      </c>
      <c r="DA74">
        <f>AU74*'body umiestnenia'!$G$22</f>
        <v>0</v>
      </c>
      <c r="DB74">
        <f>AV74*'body umiestnenia'!$G$23</f>
        <v>0</v>
      </c>
      <c r="DC74">
        <f>AW74*'body umiestnenia'!$G$24</f>
        <v>0</v>
      </c>
      <c r="DD74">
        <f>AX74*'body umiestnenia'!$G$25</f>
        <v>0</v>
      </c>
      <c r="DE74">
        <f>AY74*'body umiestnenia'!$G$26</f>
        <v>0</v>
      </c>
      <c r="DF74">
        <f>AZ74*'body umiestnenia'!$G$27</f>
        <v>0</v>
      </c>
      <c r="DG74">
        <f>BA74*'body umiestnenia'!$G$28</f>
        <v>0</v>
      </c>
      <c r="DH74">
        <f>BB74*'body umiestnenia'!$G$29</f>
        <v>0</v>
      </c>
      <c r="DI74">
        <f t="shared" si="6"/>
        <v>0</v>
      </c>
      <c r="DJ74">
        <f t="shared" si="7"/>
        <v>0</v>
      </c>
      <c r="DK74">
        <f t="shared" si="8"/>
        <v>0</v>
      </c>
      <c r="DL74">
        <f t="shared" si="9"/>
        <v>5</v>
      </c>
      <c r="DM74">
        <f t="shared" si="10"/>
        <v>6.144015728680266E-2</v>
      </c>
    </row>
    <row r="75" spans="1:117" x14ac:dyDescent="0.3">
      <c r="A75" s="16" t="s">
        <v>143</v>
      </c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  <c r="M75" s="6"/>
      <c r="N75" s="6"/>
      <c r="O75" s="6"/>
      <c r="P75" s="5"/>
      <c r="Q75" s="5"/>
      <c r="R75" s="5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11"/>
      <c r="AV75" s="11"/>
      <c r="AW75" s="11"/>
      <c r="AX75" s="11"/>
      <c r="AY75" s="11"/>
      <c r="AZ75" s="11"/>
      <c r="BA75" s="11"/>
      <c r="BB75" s="11"/>
      <c r="BD75" s="1"/>
      <c r="BE75" s="1"/>
      <c r="BF75" s="1"/>
      <c r="BH75">
        <f>B75*'body umiestnenia'!$B$22</f>
        <v>0</v>
      </c>
      <c r="BI75">
        <f>C75*'body umiestnenia'!$B$23</f>
        <v>0</v>
      </c>
      <c r="BJ75">
        <f>D75*'body umiestnenia'!$B$24</f>
        <v>0</v>
      </c>
      <c r="BK75">
        <f>E75*'body umiestnenia'!$B$25</f>
        <v>0</v>
      </c>
      <c r="BL75">
        <f>F75*'body umiestnenia'!$B$26</f>
        <v>0</v>
      </c>
      <c r="BM75">
        <f>G75*'body umiestnenia'!$B$27</f>
        <v>0</v>
      </c>
      <c r="BN75">
        <f>H75*'body umiestnenia'!$B$28</f>
        <v>0</v>
      </c>
      <c r="BO75">
        <f>I75*'body umiestnenia'!$B$29</f>
        <v>0</v>
      </c>
      <c r="BP75">
        <f>J75*'body umiestnenia'!$C$22</f>
        <v>0</v>
      </c>
      <c r="BQ75">
        <f>K75*'body umiestnenia'!$C$23</f>
        <v>0</v>
      </c>
      <c r="BR75">
        <f>L75*'body umiestnenia'!$C$24</f>
        <v>0</v>
      </c>
      <c r="BS75">
        <f>M75*'body umiestnenia'!$C$25</f>
        <v>0</v>
      </c>
      <c r="BT75">
        <f>N75*'body umiestnenia'!$C$26</f>
        <v>0</v>
      </c>
      <c r="BU75">
        <f>O75*'body umiestnenia'!$C$27</f>
        <v>0</v>
      </c>
      <c r="BV75">
        <f>P75*'body umiestnenia'!$D$22</f>
        <v>0</v>
      </c>
      <c r="BW75">
        <f>Q75*'body umiestnenia'!$D$23</f>
        <v>0</v>
      </c>
      <c r="BX75">
        <f>R75*'body umiestnenia'!$D$24</f>
        <v>0</v>
      </c>
      <c r="BY75">
        <f>S75*'body umiestnenia'!$E$22</f>
        <v>0</v>
      </c>
      <c r="BZ75">
        <f>T75*'body umiestnenia'!$E$23</f>
        <v>0</v>
      </c>
      <c r="CA75">
        <f>U75*'body umiestnenia'!$E$24</f>
        <v>0</v>
      </c>
      <c r="CB75">
        <f>V75*'body umiestnenia'!$E$25</f>
        <v>0</v>
      </c>
      <c r="CC75">
        <f>W75*'body umiestnenia'!$E$26</f>
        <v>0</v>
      </c>
      <c r="CD75">
        <f>X75*'body umiestnenia'!$E$27</f>
        <v>0</v>
      </c>
      <c r="CE75">
        <f>Y75*'body umiestnenia'!$E$28</f>
        <v>0</v>
      </c>
      <c r="CF75">
        <f>Z75*'body umiestnenia'!$E$29</f>
        <v>0</v>
      </c>
      <c r="CG75">
        <f>AA75*'body umiestnenia'!$E$30</f>
        <v>0</v>
      </c>
      <c r="CH75">
        <f>AB75*'body umiestnenia'!$E$31</f>
        <v>0</v>
      </c>
      <c r="CI75">
        <f>AC75*'body umiestnenia'!$E$32</f>
        <v>0</v>
      </c>
      <c r="CJ75">
        <f>AD75*'body umiestnenia'!$E$33</f>
        <v>0</v>
      </c>
      <c r="CK75">
        <f>AE75*'body umiestnenia'!$E$34</f>
        <v>0</v>
      </c>
      <c r="CL75">
        <f>AF75*'body umiestnenia'!$E$35</f>
        <v>0</v>
      </c>
      <c r="CM75">
        <f>AG75*'body umiestnenia'!$E$36</f>
        <v>0</v>
      </c>
      <c r="CN75">
        <f>AH75*'body umiestnenia'!$E$37</f>
        <v>0</v>
      </c>
      <c r="CO75">
        <f>AI75*'body umiestnenia'!$F$22</f>
        <v>0</v>
      </c>
      <c r="CP75">
        <f>AJ75*'body umiestnenia'!$F$23</f>
        <v>0</v>
      </c>
      <c r="CQ75">
        <f>AK75*'body umiestnenia'!$F$24</f>
        <v>0</v>
      </c>
      <c r="CR75">
        <f>AL75*'body umiestnenia'!$F$25</f>
        <v>0</v>
      </c>
      <c r="CS75">
        <f>AM75*'body umiestnenia'!$F$26</f>
        <v>0</v>
      </c>
      <c r="CT75">
        <f>AN75*'body umiestnenia'!$F$27</f>
        <v>0</v>
      </c>
      <c r="CU75">
        <f>AO75*'body umiestnenia'!$F$28</f>
        <v>0</v>
      </c>
      <c r="CV75">
        <f>AP75*'body umiestnenia'!$F$29</f>
        <v>0</v>
      </c>
      <c r="CW75">
        <f>AQ75*'body umiestnenia'!$F$30</f>
        <v>0</v>
      </c>
      <c r="CX75">
        <f>AR75*'body umiestnenia'!$F$31</f>
        <v>0</v>
      </c>
      <c r="CY75">
        <f>AS75*'body umiestnenia'!$F$32</f>
        <v>0</v>
      </c>
      <c r="CZ75">
        <f>AT75*'body umiestnenia'!$F$33</f>
        <v>0</v>
      </c>
      <c r="DA75">
        <f>AU75*'body umiestnenia'!$G$22</f>
        <v>0</v>
      </c>
      <c r="DB75">
        <f>AV75*'body umiestnenia'!$G$23</f>
        <v>0</v>
      </c>
      <c r="DC75">
        <f>AW75*'body umiestnenia'!$G$24</f>
        <v>0</v>
      </c>
      <c r="DD75">
        <f>AX75*'body umiestnenia'!$G$25</f>
        <v>0</v>
      </c>
      <c r="DE75">
        <f>AY75*'body umiestnenia'!$G$26</f>
        <v>0</v>
      </c>
      <c r="DF75">
        <f>AZ75*'body umiestnenia'!$G$27</f>
        <v>0</v>
      </c>
      <c r="DG75">
        <f>BA75*'body umiestnenia'!$G$28</f>
        <v>0</v>
      </c>
      <c r="DH75">
        <f>BB75*'body umiestnenia'!$G$29</f>
        <v>0</v>
      </c>
      <c r="DI75">
        <f t="shared" si="6"/>
        <v>0</v>
      </c>
      <c r="DJ75">
        <f t="shared" si="7"/>
        <v>0</v>
      </c>
      <c r="DK75">
        <f t="shared" si="8"/>
        <v>0</v>
      </c>
      <c r="DL75">
        <f t="shared" si="9"/>
        <v>0</v>
      </c>
      <c r="DM75">
        <f t="shared" si="10"/>
        <v>0</v>
      </c>
    </row>
    <row r="76" spans="1:117" x14ac:dyDescent="0.3">
      <c r="A76" s="36" t="s">
        <v>8</v>
      </c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  <c r="M76" s="6"/>
      <c r="N76" s="6"/>
      <c r="O76" s="6"/>
      <c r="P76" s="5"/>
      <c r="Q76" s="5"/>
      <c r="R76" s="5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11"/>
      <c r="AV76" s="11"/>
      <c r="AW76" s="11"/>
      <c r="AX76" s="11"/>
      <c r="AY76" s="11"/>
      <c r="AZ76" s="11"/>
      <c r="BA76" s="11"/>
      <c r="BB76" s="11"/>
      <c r="BD76" s="1"/>
      <c r="BE76" s="1"/>
      <c r="BF76" s="1"/>
      <c r="BH76">
        <f>B76*'body umiestnenia'!$B$22</f>
        <v>0</v>
      </c>
      <c r="BI76">
        <f>C76*'body umiestnenia'!$B$23</f>
        <v>0</v>
      </c>
      <c r="BJ76">
        <f>D76*'body umiestnenia'!$B$24</f>
        <v>0</v>
      </c>
      <c r="BK76">
        <f>E76*'body umiestnenia'!$B$25</f>
        <v>0</v>
      </c>
      <c r="BL76">
        <f>F76*'body umiestnenia'!$B$26</f>
        <v>0</v>
      </c>
      <c r="BM76">
        <f>G76*'body umiestnenia'!$B$27</f>
        <v>0</v>
      </c>
      <c r="BN76">
        <f>H76*'body umiestnenia'!$B$28</f>
        <v>0</v>
      </c>
      <c r="BO76">
        <f>I76*'body umiestnenia'!$B$29</f>
        <v>0</v>
      </c>
      <c r="BP76">
        <f>J76*'body umiestnenia'!$C$22</f>
        <v>0</v>
      </c>
      <c r="BQ76">
        <f>K76*'body umiestnenia'!$C$23</f>
        <v>0</v>
      </c>
      <c r="BR76">
        <f>L76*'body umiestnenia'!$C$24</f>
        <v>0</v>
      </c>
      <c r="BS76">
        <f>M76*'body umiestnenia'!$C$25</f>
        <v>0</v>
      </c>
      <c r="BT76">
        <f>N76*'body umiestnenia'!$C$26</f>
        <v>0</v>
      </c>
      <c r="BU76">
        <f>O76*'body umiestnenia'!$C$27</f>
        <v>0</v>
      </c>
      <c r="BV76">
        <f>P76*'body umiestnenia'!$D$22</f>
        <v>0</v>
      </c>
      <c r="BW76">
        <f>Q76*'body umiestnenia'!$D$23</f>
        <v>0</v>
      </c>
      <c r="BX76">
        <f>R76*'body umiestnenia'!$D$24</f>
        <v>0</v>
      </c>
      <c r="BY76">
        <f>S76*'body umiestnenia'!$E$22</f>
        <v>0</v>
      </c>
      <c r="BZ76">
        <f>T76*'body umiestnenia'!$E$23</f>
        <v>0</v>
      </c>
      <c r="CA76">
        <f>U76*'body umiestnenia'!$E$24</f>
        <v>0</v>
      </c>
      <c r="CB76">
        <f>V76*'body umiestnenia'!$E$25</f>
        <v>0</v>
      </c>
      <c r="CC76">
        <f>W76*'body umiestnenia'!$E$26</f>
        <v>0</v>
      </c>
      <c r="CD76">
        <f>X76*'body umiestnenia'!$E$27</f>
        <v>0</v>
      </c>
      <c r="CE76">
        <f>Y76*'body umiestnenia'!$E$28</f>
        <v>0</v>
      </c>
      <c r="CF76">
        <f>Z76*'body umiestnenia'!$E$29</f>
        <v>0</v>
      </c>
      <c r="CG76">
        <f>AA76*'body umiestnenia'!$E$30</f>
        <v>0</v>
      </c>
      <c r="CH76">
        <f>AB76*'body umiestnenia'!$E$31</f>
        <v>0</v>
      </c>
      <c r="CI76">
        <f>AC76*'body umiestnenia'!$E$32</f>
        <v>0</v>
      </c>
      <c r="CJ76">
        <f>AD76*'body umiestnenia'!$E$33</f>
        <v>0</v>
      </c>
      <c r="CK76">
        <f>AE76*'body umiestnenia'!$E$34</f>
        <v>0</v>
      </c>
      <c r="CL76">
        <f>AF76*'body umiestnenia'!$E$35</f>
        <v>0</v>
      </c>
      <c r="CM76">
        <f>AG76*'body umiestnenia'!$E$36</f>
        <v>0</v>
      </c>
      <c r="CN76">
        <f>AH76*'body umiestnenia'!$E$37</f>
        <v>0</v>
      </c>
      <c r="CO76">
        <f>AI76*'body umiestnenia'!$F$22</f>
        <v>0</v>
      </c>
      <c r="CP76">
        <f>AJ76*'body umiestnenia'!$F$23</f>
        <v>0</v>
      </c>
      <c r="CQ76">
        <f>AK76*'body umiestnenia'!$F$24</f>
        <v>0</v>
      </c>
      <c r="CR76">
        <f>AL76*'body umiestnenia'!$F$25</f>
        <v>0</v>
      </c>
      <c r="CS76">
        <f>AM76*'body umiestnenia'!$F$26</f>
        <v>0</v>
      </c>
      <c r="CT76">
        <f>AN76*'body umiestnenia'!$F$27</f>
        <v>0</v>
      </c>
      <c r="CU76">
        <f>AO76*'body umiestnenia'!$F$28</f>
        <v>0</v>
      </c>
      <c r="CV76">
        <f>AP76*'body umiestnenia'!$F$29</f>
        <v>0</v>
      </c>
      <c r="CW76">
        <f>AQ76*'body umiestnenia'!$F$30</f>
        <v>0</v>
      </c>
      <c r="CX76">
        <f>AR76*'body umiestnenia'!$F$31</f>
        <v>0</v>
      </c>
      <c r="CY76">
        <f>AS76*'body umiestnenia'!$F$32</f>
        <v>0</v>
      </c>
      <c r="CZ76">
        <f>AT76*'body umiestnenia'!$F$33</f>
        <v>0</v>
      </c>
      <c r="DA76">
        <f>AU76*'body umiestnenia'!$G$22</f>
        <v>0</v>
      </c>
      <c r="DB76">
        <f>AV76*'body umiestnenia'!$G$23</f>
        <v>0</v>
      </c>
      <c r="DC76">
        <f>AW76*'body umiestnenia'!$G$24</f>
        <v>0</v>
      </c>
      <c r="DD76">
        <f>AX76*'body umiestnenia'!$G$25</f>
        <v>0</v>
      </c>
      <c r="DE76">
        <f>AY76*'body umiestnenia'!$G$26</f>
        <v>0</v>
      </c>
      <c r="DF76">
        <f>AZ76*'body umiestnenia'!$G$27</f>
        <v>0</v>
      </c>
      <c r="DG76">
        <f>BA76*'body umiestnenia'!$G$28</f>
        <v>0</v>
      </c>
      <c r="DH76">
        <f>BB76*'body umiestnenia'!$G$29</f>
        <v>0</v>
      </c>
      <c r="DI76">
        <f t="shared" si="6"/>
        <v>0</v>
      </c>
      <c r="DJ76">
        <f t="shared" si="7"/>
        <v>0</v>
      </c>
      <c r="DK76">
        <f t="shared" si="8"/>
        <v>0</v>
      </c>
      <c r="DL76">
        <f t="shared" si="9"/>
        <v>0</v>
      </c>
      <c r="DM76">
        <f t="shared" si="10"/>
        <v>0</v>
      </c>
    </row>
    <row r="77" spans="1:117" x14ac:dyDescent="0.3">
      <c r="A77" s="16" t="s">
        <v>71</v>
      </c>
      <c r="B77" s="5">
        <v>3</v>
      </c>
      <c r="C77" s="5">
        <v>1</v>
      </c>
      <c r="D77" s="5">
        <v>5</v>
      </c>
      <c r="E77" s="5"/>
      <c r="F77" s="5"/>
      <c r="G77" s="5"/>
      <c r="H77" s="5"/>
      <c r="I77" s="5"/>
      <c r="J77" s="6"/>
      <c r="K77" s="6"/>
      <c r="L77" s="6">
        <v>3</v>
      </c>
      <c r="M77" s="6"/>
      <c r="N77" s="6"/>
      <c r="O77" s="6"/>
      <c r="P77" s="5"/>
      <c r="Q77" s="5">
        <v>1</v>
      </c>
      <c r="R77" s="5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5">
        <v>3</v>
      </c>
      <c r="AJ77" s="5">
        <v>1</v>
      </c>
      <c r="AK77" s="5">
        <v>2</v>
      </c>
      <c r="AL77" s="5"/>
      <c r="AM77" s="5"/>
      <c r="AN77" s="5"/>
      <c r="AO77" s="5"/>
      <c r="AP77" s="5"/>
      <c r="AQ77" s="5"/>
      <c r="AR77" s="5"/>
      <c r="AS77" s="5"/>
      <c r="AT77" s="5"/>
      <c r="AU77" s="11">
        <v>1</v>
      </c>
      <c r="AV77" s="11">
        <v>1</v>
      </c>
      <c r="AW77" s="11"/>
      <c r="AX77" s="11"/>
      <c r="AY77" s="11"/>
      <c r="AZ77" s="11"/>
      <c r="BA77" s="11"/>
      <c r="BB77" s="11"/>
      <c r="BD77" s="1">
        <v>3</v>
      </c>
      <c r="BE77" s="1">
        <v>1</v>
      </c>
      <c r="BF77" s="1">
        <v>2</v>
      </c>
      <c r="BH77">
        <f>B77*'body umiestnenia'!$B$22</f>
        <v>30</v>
      </c>
      <c r="BI77">
        <f>C77*'body umiestnenia'!$B$23</f>
        <v>9</v>
      </c>
      <c r="BJ77">
        <f>D77*'body umiestnenia'!$B$24</f>
        <v>40</v>
      </c>
      <c r="BK77">
        <f>E77*'body umiestnenia'!$B$25</f>
        <v>0</v>
      </c>
      <c r="BL77">
        <f>F77*'body umiestnenia'!$B$26</f>
        <v>0</v>
      </c>
      <c r="BM77">
        <f>G77*'body umiestnenia'!$B$27</f>
        <v>0</v>
      </c>
      <c r="BN77">
        <f>H77*'body umiestnenia'!$B$28</f>
        <v>0</v>
      </c>
      <c r="BO77">
        <f>I77*'body umiestnenia'!$B$29</f>
        <v>0</v>
      </c>
      <c r="BP77">
        <f>J77*'body umiestnenia'!$C$22</f>
        <v>0</v>
      </c>
      <c r="BQ77">
        <f>K77*'body umiestnenia'!$C$23</f>
        <v>0</v>
      </c>
      <c r="BR77">
        <f>L77*'body umiestnenia'!$C$24</f>
        <v>12</v>
      </c>
      <c r="BS77">
        <f>M77*'body umiestnenia'!$C$25</f>
        <v>0</v>
      </c>
      <c r="BT77">
        <f>N77*'body umiestnenia'!$C$26</f>
        <v>0</v>
      </c>
      <c r="BU77">
        <f>O77*'body umiestnenia'!$C$27</f>
        <v>0</v>
      </c>
      <c r="BV77">
        <f>P77*'body umiestnenia'!$D$22</f>
        <v>0</v>
      </c>
      <c r="BW77">
        <f>Q77*'body umiestnenia'!$D$23</f>
        <v>4</v>
      </c>
      <c r="BX77">
        <f>R77*'body umiestnenia'!$D$24</f>
        <v>0</v>
      </c>
      <c r="BY77">
        <f>S77*'body umiestnenia'!$E$22</f>
        <v>0</v>
      </c>
      <c r="BZ77">
        <f>T77*'body umiestnenia'!$E$23</f>
        <v>0</v>
      </c>
      <c r="CA77">
        <f>U77*'body umiestnenia'!$E$24</f>
        <v>0</v>
      </c>
      <c r="CB77">
        <f>V77*'body umiestnenia'!$E$25</f>
        <v>0</v>
      </c>
      <c r="CC77">
        <f>W77*'body umiestnenia'!$E$26</f>
        <v>0</v>
      </c>
      <c r="CD77">
        <f>X77*'body umiestnenia'!$E$27</f>
        <v>0</v>
      </c>
      <c r="CE77">
        <f>Y77*'body umiestnenia'!$E$28</f>
        <v>0</v>
      </c>
      <c r="CF77">
        <f>Z77*'body umiestnenia'!$E$29</f>
        <v>0</v>
      </c>
      <c r="CG77">
        <f>AA77*'body umiestnenia'!$E$30</f>
        <v>0</v>
      </c>
      <c r="CH77">
        <f>AB77*'body umiestnenia'!$E$31</f>
        <v>0</v>
      </c>
      <c r="CI77">
        <f>AC77*'body umiestnenia'!$E$32</f>
        <v>0</v>
      </c>
      <c r="CJ77">
        <f>AD77*'body umiestnenia'!$E$33</f>
        <v>0</v>
      </c>
      <c r="CK77">
        <f>AE77*'body umiestnenia'!$E$34</f>
        <v>0</v>
      </c>
      <c r="CL77">
        <f>AF77*'body umiestnenia'!$E$35</f>
        <v>0</v>
      </c>
      <c r="CM77">
        <f>AG77*'body umiestnenia'!$E$36</f>
        <v>0</v>
      </c>
      <c r="CN77">
        <f>AH77*'body umiestnenia'!$E$37</f>
        <v>0</v>
      </c>
      <c r="CO77">
        <f>AI77*'body umiestnenia'!$F$22</f>
        <v>48</v>
      </c>
      <c r="CP77">
        <f>AJ77*'body umiestnenia'!$F$23</f>
        <v>14</v>
      </c>
      <c r="CQ77">
        <f>AK77*'body umiestnenia'!$F$24</f>
        <v>26</v>
      </c>
      <c r="CR77">
        <f>AL77*'body umiestnenia'!$F$25</f>
        <v>0</v>
      </c>
      <c r="CS77">
        <f>AM77*'body umiestnenia'!$F$26</f>
        <v>0</v>
      </c>
      <c r="CT77">
        <f>AN77*'body umiestnenia'!$F$27</f>
        <v>0</v>
      </c>
      <c r="CU77">
        <f>AO77*'body umiestnenia'!$F$28</f>
        <v>0</v>
      </c>
      <c r="CV77">
        <f>AP77*'body umiestnenia'!$F$29</f>
        <v>0</v>
      </c>
      <c r="CW77">
        <f>AQ77*'body umiestnenia'!$F$30</f>
        <v>0</v>
      </c>
      <c r="CX77">
        <f>AR77*'body umiestnenia'!$F$31</f>
        <v>0</v>
      </c>
      <c r="CY77">
        <f>AS77*'body umiestnenia'!$F$32</f>
        <v>0</v>
      </c>
      <c r="CZ77">
        <f>AT77*'body umiestnenia'!$F$33</f>
        <v>0</v>
      </c>
      <c r="DA77">
        <f>AU77*'body umiestnenia'!$G$22</f>
        <v>12</v>
      </c>
      <c r="DB77">
        <f>AV77*'body umiestnenia'!$G$23</f>
        <v>10</v>
      </c>
      <c r="DC77">
        <f>AW77*'body umiestnenia'!$G$24</f>
        <v>0</v>
      </c>
      <c r="DD77">
        <f>AX77*'body umiestnenia'!$G$25</f>
        <v>0</v>
      </c>
      <c r="DE77">
        <f>AY77*'body umiestnenia'!$G$26</f>
        <v>0</v>
      </c>
      <c r="DF77">
        <f>AZ77*'body umiestnenia'!$G$27</f>
        <v>0</v>
      </c>
      <c r="DG77">
        <f>BA77*'body umiestnenia'!$G$28</f>
        <v>0</v>
      </c>
      <c r="DH77">
        <f>BB77*'body umiestnenia'!$G$29</f>
        <v>0</v>
      </c>
      <c r="DI77">
        <f t="shared" si="6"/>
        <v>24</v>
      </c>
      <c r="DJ77">
        <f t="shared" si="7"/>
        <v>8</v>
      </c>
      <c r="DK77">
        <f t="shared" si="8"/>
        <v>12</v>
      </c>
      <c r="DL77">
        <f t="shared" si="9"/>
        <v>249</v>
      </c>
      <c r="DM77">
        <f t="shared" si="10"/>
        <v>3.0597198328827724</v>
      </c>
    </row>
    <row r="78" spans="1:117" x14ac:dyDescent="0.3">
      <c r="A78" s="16" t="s">
        <v>72</v>
      </c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  <c r="M78" s="6"/>
      <c r="N78" s="6"/>
      <c r="O78" s="6"/>
      <c r="P78" s="5"/>
      <c r="Q78" s="5"/>
      <c r="R78" s="5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11"/>
      <c r="AV78" s="11"/>
      <c r="AW78" s="11"/>
      <c r="AX78" s="11"/>
      <c r="AY78" s="11"/>
      <c r="AZ78" s="11"/>
      <c r="BA78" s="11"/>
      <c r="BB78" s="11"/>
      <c r="BD78" s="1"/>
      <c r="BE78" s="1"/>
      <c r="BF78" s="1"/>
      <c r="BH78">
        <f>B78*'body umiestnenia'!$B$22</f>
        <v>0</v>
      </c>
      <c r="BI78">
        <f>C78*'body umiestnenia'!$B$23</f>
        <v>0</v>
      </c>
      <c r="BJ78">
        <f>D78*'body umiestnenia'!$B$24</f>
        <v>0</v>
      </c>
      <c r="BK78">
        <f>E78*'body umiestnenia'!$B$25</f>
        <v>0</v>
      </c>
      <c r="BL78">
        <f>F78*'body umiestnenia'!$B$26</f>
        <v>0</v>
      </c>
      <c r="BM78">
        <f>G78*'body umiestnenia'!$B$27</f>
        <v>0</v>
      </c>
      <c r="BN78">
        <f>H78*'body umiestnenia'!$B$28</f>
        <v>0</v>
      </c>
      <c r="BO78">
        <f>I78*'body umiestnenia'!$B$29</f>
        <v>0</v>
      </c>
      <c r="BP78">
        <f>J78*'body umiestnenia'!$C$22</f>
        <v>0</v>
      </c>
      <c r="BQ78">
        <f>K78*'body umiestnenia'!$C$23</f>
        <v>0</v>
      </c>
      <c r="BR78">
        <f>L78*'body umiestnenia'!$C$24</f>
        <v>0</v>
      </c>
      <c r="BS78">
        <f>M78*'body umiestnenia'!$C$25</f>
        <v>0</v>
      </c>
      <c r="BT78">
        <f>N78*'body umiestnenia'!$C$26</f>
        <v>0</v>
      </c>
      <c r="BU78">
        <f>O78*'body umiestnenia'!$C$27</f>
        <v>0</v>
      </c>
      <c r="BV78">
        <f>P78*'body umiestnenia'!$D$22</f>
        <v>0</v>
      </c>
      <c r="BW78">
        <f>Q78*'body umiestnenia'!$D$23</f>
        <v>0</v>
      </c>
      <c r="BX78">
        <f>R78*'body umiestnenia'!$D$24</f>
        <v>0</v>
      </c>
      <c r="BY78">
        <f>S78*'body umiestnenia'!$E$22</f>
        <v>0</v>
      </c>
      <c r="BZ78">
        <f>T78*'body umiestnenia'!$E$23</f>
        <v>0</v>
      </c>
      <c r="CA78">
        <f>U78*'body umiestnenia'!$E$24</f>
        <v>0</v>
      </c>
      <c r="CB78">
        <f>V78*'body umiestnenia'!$E$25</f>
        <v>0</v>
      </c>
      <c r="CC78">
        <f>W78*'body umiestnenia'!$E$26</f>
        <v>0</v>
      </c>
      <c r="CD78">
        <f>X78*'body umiestnenia'!$E$27</f>
        <v>0</v>
      </c>
      <c r="CE78">
        <f>Y78*'body umiestnenia'!$E$28</f>
        <v>0</v>
      </c>
      <c r="CF78">
        <f>Z78*'body umiestnenia'!$E$29</f>
        <v>0</v>
      </c>
      <c r="CG78">
        <f>AA78*'body umiestnenia'!$E$30</f>
        <v>0</v>
      </c>
      <c r="CH78">
        <f>AB78*'body umiestnenia'!$E$31</f>
        <v>0</v>
      </c>
      <c r="CI78">
        <f>AC78*'body umiestnenia'!$E$32</f>
        <v>0</v>
      </c>
      <c r="CJ78">
        <f>AD78*'body umiestnenia'!$E$33</f>
        <v>0</v>
      </c>
      <c r="CK78">
        <f>AE78*'body umiestnenia'!$E$34</f>
        <v>0</v>
      </c>
      <c r="CL78">
        <f>AF78*'body umiestnenia'!$E$35</f>
        <v>0</v>
      </c>
      <c r="CM78">
        <f>AG78*'body umiestnenia'!$E$36</f>
        <v>0</v>
      </c>
      <c r="CN78">
        <f>AH78*'body umiestnenia'!$E$37</f>
        <v>0</v>
      </c>
      <c r="CO78">
        <f>AI78*'body umiestnenia'!$F$22</f>
        <v>0</v>
      </c>
      <c r="CP78">
        <f>AJ78*'body umiestnenia'!$F$23</f>
        <v>0</v>
      </c>
      <c r="CQ78">
        <f>AK78*'body umiestnenia'!$F$24</f>
        <v>0</v>
      </c>
      <c r="CR78">
        <f>AL78*'body umiestnenia'!$F$25</f>
        <v>0</v>
      </c>
      <c r="CS78">
        <f>AM78*'body umiestnenia'!$F$26</f>
        <v>0</v>
      </c>
      <c r="CT78">
        <f>AN78*'body umiestnenia'!$F$27</f>
        <v>0</v>
      </c>
      <c r="CU78">
        <f>AO78*'body umiestnenia'!$F$28</f>
        <v>0</v>
      </c>
      <c r="CV78">
        <f>AP78*'body umiestnenia'!$F$29</f>
        <v>0</v>
      </c>
      <c r="CW78">
        <f>AQ78*'body umiestnenia'!$F$30</f>
        <v>0</v>
      </c>
      <c r="CX78">
        <f>AR78*'body umiestnenia'!$F$31</f>
        <v>0</v>
      </c>
      <c r="CY78">
        <f>AS78*'body umiestnenia'!$F$32</f>
        <v>0</v>
      </c>
      <c r="CZ78">
        <f>AT78*'body umiestnenia'!$F$33</f>
        <v>0</v>
      </c>
      <c r="DA78">
        <f>AU78*'body umiestnenia'!$G$22</f>
        <v>0</v>
      </c>
      <c r="DB78">
        <f>AV78*'body umiestnenia'!$G$23</f>
        <v>0</v>
      </c>
      <c r="DC78">
        <f>AW78*'body umiestnenia'!$G$24</f>
        <v>0</v>
      </c>
      <c r="DD78">
        <f>AX78*'body umiestnenia'!$G$25</f>
        <v>0</v>
      </c>
      <c r="DE78">
        <f>AY78*'body umiestnenia'!$G$26</f>
        <v>0</v>
      </c>
      <c r="DF78">
        <f>AZ78*'body umiestnenia'!$G$27</f>
        <v>0</v>
      </c>
      <c r="DG78">
        <f>BA78*'body umiestnenia'!$G$28</f>
        <v>0</v>
      </c>
      <c r="DH78">
        <f>BB78*'body umiestnenia'!$G$29</f>
        <v>0</v>
      </c>
      <c r="DI78">
        <f t="shared" si="6"/>
        <v>0</v>
      </c>
      <c r="DJ78">
        <f t="shared" si="7"/>
        <v>0</v>
      </c>
      <c r="DK78">
        <f t="shared" si="8"/>
        <v>0</v>
      </c>
      <c r="DL78">
        <f t="shared" si="9"/>
        <v>0</v>
      </c>
      <c r="DM78">
        <f t="shared" si="10"/>
        <v>0</v>
      </c>
    </row>
    <row r="79" spans="1:117" x14ac:dyDescent="0.3">
      <c r="A79" s="16" t="s">
        <v>73</v>
      </c>
      <c r="B79" s="5">
        <v>1</v>
      </c>
      <c r="C79" s="5">
        <v>1</v>
      </c>
      <c r="D79" s="5"/>
      <c r="E79" s="5">
        <v>2</v>
      </c>
      <c r="F79" s="5"/>
      <c r="G79" s="5"/>
      <c r="H79" s="5"/>
      <c r="I79" s="5"/>
      <c r="J79" s="6"/>
      <c r="K79" s="6"/>
      <c r="L79" s="6"/>
      <c r="M79" s="6"/>
      <c r="N79" s="6"/>
      <c r="O79" s="6"/>
      <c r="P79" s="5"/>
      <c r="Q79" s="5">
        <v>1</v>
      </c>
      <c r="R79" s="5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5"/>
      <c r="AJ79" s="5"/>
      <c r="AK79" s="5"/>
      <c r="AL79" s="5"/>
      <c r="AM79" s="5">
        <v>1</v>
      </c>
      <c r="AN79" s="5"/>
      <c r="AO79" s="5"/>
      <c r="AP79" s="5"/>
      <c r="AQ79" s="5"/>
      <c r="AR79" s="5"/>
      <c r="AS79" s="5"/>
      <c r="AT79" s="5"/>
      <c r="AU79" s="11"/>
      <c r="AV79" s="11"/>
      <c r="AW79" s="11"/>
      <c r="AX79" s="11"/>
      <c r="AY79" s="11"/>
      <c r="AZ79" s="11"/>
      <c r="BA79" s="11"/>
      <c r="BB79" s="11"/>
      <c r="BD79" s="1">
        <v>1</v>
      </c>
      <c r="BE79" s="1"/>
      <c r="BF79" s="1"/>
      <c r="BH79">
        <f>B79*'body umiestnenia'!$B$22</f>
        <v>10</v>
      </c>
      <c r="BI79">
        <f>C79*'body umiestnenia'!$B$23</f>
        <v>9</v>
      </c>
      <c r="BJ79">
        <f>D79*'body umiestnenia'!$B$24</f>
        <v>0</v>
      </c>
      <c r="BK79">
        <f>E79*'body umiestnenia'!$B$25</f>
        <v>12</v>
      </c>
      <c r="BL79">
        <f>F79*'body umiestnenia'!$B$26</f>
        <v>0</v>
      </c>
      <c r="BM79">
        <f>G79*'body umiestnenia'!$B$27</f>
        <v>0</v>
      </c>
      <c r="BN79">
        <f>H79*'body umiestnenia'!$B$28</f>
        <v>0</v>
      </c>
      <c r="BO79">
        <f>I79*'body umiestnenia'!$B$29</f>
        <v>0</v>
      </c>
      <c r="BP79">
        <f>J79*'body umiestnenia'!$C$22</f>
        <v>0</v>
      </c>
      <c r="BQ79">
        <f>K79*'body umiestnenia'!$C$23</f>
        <v>0</v>
      </c>
      <c r="BR79">
        <f>L79*'body umiestnenia'!$C$24</f>
        <v>0</v>
      </c>
      <c r="BS79">
        <f>M79*'body umiestnenia'!$C$25</f>
        <v>0</v>
      </c>
      <c r="BT79">
        <f>N79*'body umiestnenia'!$C$26</f>
        <v>0</v>
      </c>
      <c r="BU79">
        <f>O79*'body umiestnenia'!$C$27</f>
        <v>0</v>
      </c>
      <c r="BV79">
        <f>P79*'body umiestnenia'!$D$22</f>
        <v>0</v>
      </c>
      <c r="BW79">
        <f>Q79*'body umiestnenia'!$D$23</f>
        <v>4</v>
      </c>
      <c r="BX79">
        <f>R79*'body umiestnenia'!$D$24</f>
        <v>0</v>
      </c>
      <c r="BY79">
        <f>S79*'body umiestnenia'!$E$22</f>
        <v>0</v>
      </c>
      <c r="BZ79">
        <f>T79*'body umiestnenia'!$E$23</f>
        <v>0</v>
      </c>
      <c r="CA79">
        <f>U79*'body umiestnenia'!$E$24</f>
        <v>0</v>
      </c>
      <c r="CB79">
        <f>V79*'body umiestnenia'!$E$25</f>
        <v>0</v>
      </c>
      <c r="CC79">
        <f>W79*'body umiestnenia'!$E$26</f>
        <v>0</v>
      </c>
      <c r="CD79">
        <f>X79*'body umiestnenia'!$E$27</f>
        <v>0</v>
      </c>
      <c r="CE79">
        <f>Y79*'body umiestnenia'!$E$28</f>
        <v>0</v>
      </c>
      <c r="CF79">
        <f>Z79*'body umiestnenia'!$E$29</f>
        <v>0</v>
      </c>
      <c r="CG79">
        <f>AA79*'body umiestnenia'!$E$30</f>
        <v>0</v>
      </c>
      <c r="CH79">
        <f>AB79*'body umiestnenia'!$E$31</f>
        <v>0</v>
      </c>
      <c r="CI79">
        <f>AC79*'body umiestnenia'!$E$32</f>
        <v>0</v>
      </c>
      <c r="CJ79">
        <f>AD79*'body umiestnenia'!$E$33</f>
        <v>0</v>
      </c>
      <c r="CK79">
        <f>AE79*'body umiestnenia'!$E$34</f>
        <v>0</v>
      </c>
      <c r="CL79">
        <f>AF79*'body umiestnenia'!$E$35</f>
        <v>0</v>
      </c>
      <c r="CM79">
        <f>AG79*'body umiestnenia'!$E$36</f>
        <v>0</v>
      </c>
      <c r="CN79">
        <f>AH79*'body umiestnenia'!$E$37</f>
        <v>0</v>
      </c>
      <c r="CO79">
        <f>AI79*'body umiestnenia'!$F$22</f>
        <v>0</v>
      </c>
      <c r="CP79">
        <f>AJ79*'body umiestnenia'!$F$23</f>
        <v>0</v>
      </c>
      <c r="CQ79">
        <f>AK79*'body umiestnenia'!$F$24</f>
        <v>0</v>
      </c>
      <c r="CR79">
        <f>AL79*'body umiestnenia'!$F$25</f>
        <v>0</v>
      </c>
      <c r="CS79">
        <f>AM79*'body umiestnenia'!$F$26</f>
        <v>9</v>
      </c>
      <c r="CT79">
        <f>AN79*'body umiestnenia'!$F$27</f>
        <v>0</v>
      </c>
      <c r="CU79">
        <f>AO79*'body umiestnenia'!$F$28</f>
        <v>0</v>
      </c>
      <c r="CV79">
        <f>AP79*'body umiestnenia'!$F$29</f>
        <v>0</v>
      </c>
      <c r="CW79">
        <f>AQ79*'body umiestnenia'!$F$30</f>
        <v>0</v>
      </c>
      <c r="CX79">
        <f>AR79*'body umiestnenia'!$F$31</f>
        <v>0</v>
      </c>
      <c r="CY79">
        <f>AS79*'body umiestnenia'!$F$32</f>
        <v>0</v>
      </c>
      <c r="CZ79">
        <f>AT79*'body umiestnenia'!$F$33</f>
        <v>0</v>
      </c>
      <c r="DA79">
        <f>AU79*'body umiestnenia'!$G$22</f>
        <v>0</v>
      </c>
      <c r="DB79">
        <f>AV79*'body umiestnenia'!$G$23</f>
        <v>0</v>
      </c>
      <c r="DC79">
        <f>AW79*'body umiestnenia'!$G$24</f>
        <v>0</v>
      </c>
      <c r="DD79">
        <f>AX79*'body umiestnenia'!$G$25</f>
        <v>0</v>
      </c>
      <c r="DE79">
        <f>AY79*'body umiestnenia'!$G$26</f>
        <v>0</v>
      </c>
      <c r="DF79">
        <f>AZ79*'body umiestnenia'!$G$27</f>
        <v>0</v>
      </c>
      <c r="DG79">
        <f>BA79*'body umiestnenia'!$G$28</f>
        <v>0</v>
      </c>
      <c r="DH79">
        <f>BB79*'body umiestnenia'!$G$29</f>
        <v>0</v>
      </c>
      <c r="DI79">
        <f t="shared" si="6"/>
        <v>8</v>
      </c>
      <c r="DJ79">
        <f t="shared" si="7"/>
        <v>0</v>
      </c>
      <c r="DK79">
        <f t="shared" si="8"/>
        <v>0</v>
      </c>
      <c r="DL79">
        <f t="shared" si="9"/>
        <v>52</v>
      </c>
      <c r="DM79">
        <f t="shared" si="10"/>
        <v>0.63897763578274769</v>
      </c>
    </row>
    <row r="80" spans="1:117" x14ac:dyDescent="0.3">
      <c r="A80" s="36" t="s">
        <v>74</v>
      </c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  <c r="M80" s="6"/>
      <c r="N80" s="6"/>
      <c r="O80" s="6"/>
      <c r="P80" s="5"/>
      <c r="Q80" s="5"/>
      <c r="R80" s="5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11"/>
      <c r="AV80" s="11"/>
      <c r="AW80" s="11"/>
      <c r="AX80" s="11"/>
      <c r="AY80" s="11"/>
      <c r="AZ80" s="11"/>
      <c r="BA80" s="11"/>
      <c r="BB80" s="11"/>
      <c r="BD80" s="1"/>
      <c r="BE80" s="1"/>
      <c r="BF80" s="1"/>
      <c r="BH80">
        <f>B80*'body umiestnenia'!$B$22</f>
        <v>0</v>
      </c>
      <c r="BI80">
        <f>C80*'body umiestnenia'!$B$23</f>
        <v>0</v>
      </c>
      <c r="BJ80">
        <f>D80*'body umiestnenia'!$B$24</f>
        <v>0</v>
      </c>
      <c r="BK80">
        <f>E80*'body umiestnenia'!$B$25</f>
        <v>0</v>
      </c>
      <c r="BL80">
        <f>F80*'body umiestnenia'!$B$26</f>
        <v>0</v>
      </c>
      <c r="BM80">
        <f>G80*'body umiestnenia'!$B$27</f>
        <v>0</v>
      </c>
      <c r="BN80">
        <f>H80*'body umiestnenia'!$B$28</f>
        <v>0</v>
      </c>
      <c r="BO80">
        <f>I80*'body umiestnenia'!$B$29</f>
        <v>0</v>
      </c>
      <c r="BP80">
        <f>J80*'body umiestnenia'!$C$22</f>
        <v>0</v>
      </c>
      <c r="BQ80">
        <f>K80*'body umiestnenia'!$C$23</f>
        <v>0</v>
      </c>
      <c r="BR80">
        <f>L80*'body umiestnenia'!$C$24</f>
        <v>0</v>
      </c>
      <c r="BS80">
        <f>M80*'body umiestnenia'!$C$25</f>
        <v>0</v>
      </c>
      <c r="BT80">
        <f>N80*'body umiestnenia'!$C$26</f>
        <v>0</v>
      </c>
      <c r="BU80">
        <f>O80*'body umiestnenia'!$C$27</f>
        <v>0</v>
      </c>
      <c r="BV80">
        <f>P80*'body umiestnenia'!$D$22</f>
        <v>0</v>
      </c>
      <c r="BW80">
        <f>Q80*'body umiestnenia'!$D$23</f>
        <v>0</v>
      </c>
      <c r="BX80">
        <f>R80*'body umiestnenia'!$D$24</f>
        <v>0</v>
      </c>
      <c r="BY80">
        <f>S80*'body umiestnenia'!$E$22</f>
        <v>0</v>
      </c>
      <c r="BZ80">
        <f>T80*'body umiestnenia'!$E$23</f>
        <v>0</v>
      </c>
      <c r="CA80">
        <f>U80*'body umiestnenia'!$E$24</f>
        <v>0</v>
      </c>
      <c r="CB80">
        <f>V80*'body umiestnenia'!$E$25</f>
        <v>0</v>
      </c>
      <c r="CC80">
        <f>W80*'body umiestnenia'!$E$26</f>
        <v>0</v>
      </c>
      <c r="CD80">
        <f>X80*'body umiestnenia'!$E$27</f>
        <v>0</v>
      </c>
      <c r="CE80">
        <f>Y80*'body umiestnenia'!$E$28</f>
        <v>0</v>
      </c>
      <c r="CF80">
        <f>Z80*'body umiestnenia'!$E$29</f>
        <v>0</v>
      </c>
      <c r="CG80">
        <f>AA80*'body umiestnenia'!$E$30</f>
        <v>0</v>
      </c>
      <c r="CH80">
        <f>AB80*'body umiestnenia'!$E$31</f>
        <v>0</v>
      </c>
      <c r="CI80">
        <f>AC80*'body umiestnenia'!$E$32</f>
        <v>0</v>
      </c>
      <c r="CJ80">
        <f>AD80*'body umiestnenia'!$E$33</f>
        <v>0</v>
      </c>
      <c r="CK80">
        <f>AE80*'body umiestnenia'!$E$34</f>
        <v>0</v>
      </c>
      <c r="CL80">
        <f>AF80*'body umiestnenia'!$E$35</f>
        <v>0</v>
      </c>
      <c r="CM80">
        <f>AG80*'body umiestnenia'!$E$36</f>
        <v>0</v>
      </c>
      <c r="CN80">
        <f>AH80*'body umiestnenia'!$E$37</f>
        <v>0</v>
      </c>
      <c r="CO80">
        <f>AI80*'body umiestnenia'!$F$22</f>
        <v>0</v>
      </c>
      <c r="CP80">
        <f>AJ80*'body umiestnenia'!$F$23</f>
        <v>0</v>
      </c>
      <c r="CQ80">
        <f>AK80*'body umiestnenia'!$F$24</f>
        <v>0</v>
      </c>
      <c r="CR80">
        <f>AL80*'body umiestnenia'!$F$25</f>
        <v>0</v>
      </c>
      <c r="CS80">
        <f>AM80*'body umiestnenia'!$F$26</f>
        <v>0</v>
      </c>
      <c r="CT80">
        <f>AN80*'body umiestnenia'!$F$27</f>
        <v>0</v>
      </c>
      <c r="CU80">
        <f>AO80*'body umiestnenia'!$F$28</f>
        <v>0</v>
      </c>
      <c r="CV80">
        <f>AP80*'body umiestnenia'!$F$29</f>
        <v>0</v>
      </c>
      <c r="CW80">
        <f>AQ80*'body umiestnenia'!$F$30</f>
        <v>0</v>
      </c>
      <c r="CX80">
        <f>AR80*'body umiestnenia'!$F$31</f>
        <v>0</v>
      </c>
      <c r="CY80">
        <f>AS80*'body umiestnenia'!$F$32</f>
        <v>0</v>
      </c>
      <c r="CZ80">
        <f>AT80*'body umiestnenia'!$F$33</f>
        <v>0</v>
      </c>
      <c r="DA80">
        <f>AU80*'body umiestnenia'!$G$22</f>
        <v>0</v>
      </c>
      <c r="DB80">
        <f>AV80*'body umiestnenia'!$G$23</f>
        <v>0</v>
      </c>
      <c r="DC80">
        <f>AW80*'body umiestnenia'!$G$24</f>
        <v>0</v>
      </c>
      <c r="DD80">
        <f>AX80*'body umiestnenia'!$G$25</f>
        <v>0</v>
      </c>
      <c r="DE80">
        <f>AY80*'body umiestnenia'!$G$26</f>
        <v>0</v>
      </c>
      <c r="DF80">
        <f>AZ80*'body umiestnenia'!$G$27</f>
        <v>0</v>
      </c>
      <c r="DG80">
        <f>BA80*'body umiestnenia'!$G$28</f>
        <v>0</v>
      </c>
      <c r="DH80">
        <f>BB80*'body umiestnenia'!$G$29</f>
        <v>0</v>
      </c>
      <c r="DI80">
        <f t="shared" si="6"/>
        <v>0</v>
      </c>
      <c r="DJ80">
        <f t="shared" si="7"/>
        <v>0</v>
      </c>
      <c r="DK80">
        <f t="shared" si="8"/>
        <v>0</v>
      </c>
      <c r="DL80">
        <f t="shared" si="9"/>
        <v>0</v>
      </c>
      <c r="DM80">
        <f t="shared" si="10"/>
        <v>0</v>
      </c>
    </row>
    <row r="81" spans="1:117" x14ac:dyDescent="0.3">
      <c r="A81" s="36" t="s">
        <v>76</v>
      </c>
      <c r="B81" s="5"/>
      <c r="C81" s="5"/>
      <c r="D81" s="5"/>
      <c r="E81" s="5"/>
      <c r="F81" s="5"/>
      <c r="G81" s="5"/>
      <c r="H81" s="5"/>
      <c r="I81" s="5"/>
      <c r="J81" s="6">
        <v>2</v>
      </c>
      <c r="K81" s="6"/>
      <c r="L81" s="6">
        <v>3</v>
      </c>
      <c r="M81" s="6"/>
      <c r="N81" s="6"/>
      <c r="O81" s="6"/>
      <c r="P81" s="5"/>
      <c r="Q81" s="5"/>
      <c r="R81" s="5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11"/>
      <c r="AV81" s="11"/>
      <c r="AW81" s="11"/>
      <c r="AX81" s="11"/>
      <c r="AY81" s="11"/>
      <c r="AZ81" s="11"/>
      <c r="BA81" s="11"/>
      <c r="BB81" s="11"/>
      <c r="BD81" s="1"/>
      <c r="BE81" s="1"/>
      <c r="BF81" s="1"/>
      <c r="BH81">
        <f>B81*'body umiestnenia'!$B$22</f>
        <v>0</v>
      </c>
      <c r="BI81">
        <f>C81*'body umiestnenia'!$B$23</f>
        <v>0</v>
      </c>
      <c r="BJ81">
        <f>D81*'body umiestnenia'!$B$24</f>
        <v>0</v>
      </c>
      <c r="BK81">
        <f>E81*'body umiestnenia'!$B$25</f>
        <v>0</v>
      </c>
      <c r="BL81">
        <f>F81*'body umiestnenia'!$B$26</f>
        <v>0</v>
      </c>
      <c r="BM81">
        <f>G81*'body umiestnenia'!$B$27</f>
        <v>0</v>
      </c>
      <c r="BN81">
        <f>H81*'body umiestnenia'!$B$28</f>
        <v>0</v>
      </c>
      <c r="BO81">
        <f>I81*'body umiestnenia'!$B$29</f>
        <v>0</v>
      </c>
      <c r="BP81">
        <f>J81*'body umiestnenia'!$C$22</f>
        <v>12</v>
      </c>
      <c r="BQ81">
        <f>K81*'body umiestnenia'!$C$23</f>
        <v>0</v>
      </c>
      <c r="BR81">
        <f>L81*'body umiestnenia'!$C$24</f>
        <v>12</v>
      </c>
      <c r="BS81">
        <f>M81*'body umiestnenia'!$C$25</f>
        <v>0</v>
      </c>
      <c r="BT81">
        <f>N81*'body umiestnenia'!$C$26</f>
        <v>0</v>
      </c>
      <c r="BU81">
        <f>O81*'body umiestnenia'!$C$27</f>
        <v>0</v>
      </c>
      <c r="BV81">
        <f>P81*'body umiestnenia'!$D$22</f>
        <v>0</v>
      </c>
      <c r="BW81">
        <f>Q81*'body umiestnenia'!$D$23</f>
        <v>0</v>
      </c>
      <c r="BX81">
        <f>R81*'body umiestnenia'!$D$24</f>
        <v>0</v>
      </c>
      <c r="BY81">
        <f>S81*'body umiestnenia'!$E$22</f>
        <v>0</v>
      </c>
      <c r="BZ81">
        <f>T81*'body umiestnenia'!$E$23</f>
        <v>0</v>
      </c>
      <c r="CA81">
        <f>U81*'body umiestnenia'!$E$24</f>
        <v>0</v>
      </c>
      <c r="CB81">
        <f>V81*'body umiestnenia'!$E$25</f>
        <v>0</v>
      </c>
      <c r="CC81">
        <f>W81*'body umiestnenia'!$E$26</f>
        <v>0</v>
      </c>
      <c r="CD81">
        <f>X81*'body umiestnenia'!$E$27</f>
        <v>0</v>
      </c>
      <c r="CE81">
        <f>Y81*'body umiestnenia'!$E$28</f>
        <v>0</v>
      </c>
      <c r="CF81">
        <f>Z81*'body umiestnenia'!$E$29</f>
        <v>0</v>
      </c>
      <c r="CG81">
        <f>AA81*'body umiestnenia'!$E$30</f>
        <v>0</v>
      </c>
      <c r="CH81">
        <f>AB81*'body umiestnenia'!$E$31</f>
        <v>0</v>
      </c>
      <c r="CI81">
        <f>AC81*'body umiestnenia'!$E$32</f>
        <v>0</v>
      </c>
      <c r="CJ81">
        <f>AD81*'body umiestnenia'!$E$33</f>
        <v>0</v>
      </c>
      <c r="CK81">
        <f>AE81*'body umiestnenia'!$E$34</f>
        <v>0</v>
      </c>
      <c r="CL81">
        <f>AF81*'body umiestnenia'!$E$35</f>
        <v>0</v>
      </c>
      <c r="CM81">
        <f>AG81*'body umiestnenia'!$E$36</f>
        <v>0</v>
      </c>
      <c r="CN81">
        <f>AH81*'body umiestnenia'!$E$37</f>
        <v>0</v>
      </c>
      <c r="CO81">
        <f>AI81*'body umiestnenia'!$F$22</f>
        <v>0</v>
      </c>
      <c r="CP81">
        <f>AJ81*'body umiestnenia'!$F$23</f>
        <v>0</v>
      </c>
      <c r="CQ81">
        <f>AK81*'body umiestnenia'!$F$24</f>
        <v>0</v>
      </c>
      <c r="CR81">
        <f>AL81*'body umiestnenia'!$F$25</f>
        <v>0</v>
      </c>
      <c r="CS81">
        <f>AM81*'body umiestnenia'!$F$26</f>
        <v>0</v>
      </c>
      <c r="CT81">
        <f>AN81*'body umiestnenia'!$F$27</f>
        <v>0</v>
      </c>
      <c r="CU81">
        <f>AO81*'body umiestnenia'!$F$28</f>
        <v>0</v>
      </c>
      <c r="CV81">
        <f>AP81*'body umiestnenia'!$F$29</f>
        <v>0</v>
      </c>
      <c r="CW81">
        <f>AQ81*'body umiestnenia'!$F$30</f>
        <v>0</v>
      </c>
      <c r="CX81">
        <f>AR81*'body umiestnenia'!$F$31</f>
        <v>0</v>
      </c>
      <c r="CY81">
        <f>AS81*'body umiestnenia'!$F$32</f>
        <v>0</v>
      </c>
      <c r="CZ81">
        <f>AT81*'body umiestnenia'!$F$33</f>
        <v>0</v>
      </c>
      <c r="DA81">
        <f>AU81*'body umiestnenia'!$G$22</f>
        <v>0</v>
      </c>
      <c r="DB81">
        <f>AV81*'body umiestnenia'!$G$23</f>
        <v>0</v>
      </c>
      <c r="DC81">
        <f>AW81*'body umiestnenia'!$G$24</f>
        <v>0</v>
      </c>
      <c r="DD81">
        <f>AX81*'body umiestnenia'!$G$25</f>
        <v>0</v>
      </c>
      <c r="DE81">
        <f>AY81*'body umiestnenia'!$G$26</f>
        <v>0</v>
      </c>
      <c r="DF81">
        <f>AZ81*'body umiestnenia'!$G$27</f>
        <v>0</v>
      </c>
      <c r="DG81">
        <f>BA81*'body umiestnenia'!$G$28</f>
        <v>0</v>
      </c>
      <c r="DH81">
        <f>BB81*'body umiestnenia'!$G$29</f>
        <v>0</v>
      </c>
      <c r="DI81">
        <f t="shared" si="6"/>
        <v>0</v>
      </c>
      <c r="DJ81">
        <f t="shared" si="7"/>
        <v>0</v>
      </c>
      <c r="DK81">
        <f t="shared" si="8"/>
        <v>0</v>
      </c>
      <c r="DL81">
        <f t="shared" si="9"/>
        <v>24</v>
      </c>
      <c r="DM81">
        <f t="shared" si="10"/>
        <v>0.29491275497665276</v>
      </c>
    </row>
    <row r="82" spans="1:117" x14ac:dyDescent="0.3">
      <c r="A82" s="130" t="s">
        <v>77</v>
      </c>
      <c r="B82" s="5">
        <v>10</v>
      </c>
      <c r="C82" s="5">
        <v>4</v>
      </c>
      <c r="D82" s="5">
        <v>5</v>
      </c>
      <c r="E82" s="5">
        <v>1</v>
      </c>
      <c r="F82" s="5">
        <v>3</v>
      </c>
      <c r="G82" s="5">
        <v>2</v>
      </c>
      <c r="H82" s="5"/>
      <c r="I82" s="5">
        <v>1</v>
      </c>
      <c r="J82" s="6"/>
      <c r="K82" s="6"/>
      <c r="L82" s="6"/>
      <c r="M82" s="6"/>
      <c r="N82" s="6"/>
      <c r="O82" s="6"/>
      <c r="P82" s="5"/>
      <c r="Q82" s="5">
        <v>4</v>
      </c>
      <c r="R82" s="5">
        <v>3</v>
      </c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5"/>
      <c r="AJ82" s="5"/>
      <c r="AK82" s="5"/>
      <c r="AL82" s="5"/>
      <c r="AM82" s="5"/>
      <c r="AN82" s="5">
        <v>1</v>
      </c>
      <c r="AO82" s="5">
        <v>1</v>
      </c>
      <c r="AP82" s="5">
        <v>1</v>
      </c>
      <c r="AQ82" s="5">
        <v>2</v>
      </c>
      <c r="AR82" s="5">
        <v>2</v>
      </c>
      <c r="AS82" s="5"/>
      <c r="AT82" s="5"/>
      <c r="AU82" s="11"/>
      <c r="AV82" s="11">
        <v>1</v>
      </c>
      <c r="AW82" s="11"/>
      <c r="AX82" s="11"/>
      <c r="AY82" s="11"/>
      <c r="AZ82" s="11"/>
      <c r="BA82" s="11">
        <v>1</v>
      </c>
      <c r="BB82" s="11">
        <v>1</v>
      </c>
      <c r="BD82" s="1">
        <v>3</v>
      </c>
      <c r="BE82" s="1">
        <v>2</v>
      </c>
      <c r="BF82" s="1">
        <v>3</v>
      </c>
      <c r="BH82">
        <f>B82*'body umiestnenia'!$B$22</f>
        <v>100</v>
      </c>
      <c r="BI82">
        <f>C82*'body umiestnenia'!$B$23</f>
        <v>36</v>
      </c>
      <c r="BJ82">
        <f>D82*'body umiestnenia'!$B$24</f>
        <v>40</v>
      </c>
      <c r="BK82">
        <f>E82*'body umiestnenia'!$B$25</f>
        <v>6</v>
      </c>
      <c r="BL82">
        <f>F82*'body umiestnenia'!$B$26</f>
        <v>15</v>
      </c>
      <c r="BM82">
        <f>G82*'body umiestnenia'!$B$27</f>
        <v>8</v>
      </c>
      <c r="BN82">
        <f>H82*'body umiestnenia'!$B$28</f>
        <v>0</v>
      </c>
      <c r="BO82">
        <f>I82*'body umiestnenia'!$B$29</f>
        <v>2</v>
      </c>
      <c r="BP82">
        <f>J82*'body umiestnenia'!$C$22</f>
        <v>0</v>
      </c>
      <c r="BQ82">
        <f>K82*'body umiestnenia'!$C$23</f>
        <v>0</v>
      </c>
      <c r="BR82">
        <f>L82*'body umiestnenia'!$C$24</f>
        <v>0</v>
      </c>
      <c r="BS82">
        <f>M82*'body umiestnenia'!$C$25</f>
        <v>0</v>
      </c>
      <c r="BT82">
        <f>N82*'body umiestnenia'!$C$26</f>
        <v>0</v>
      </c>
      <c r="BU82">
        <f>O82*'body umiestnenia'!$C$27</f>
        <v>0</v>
      </c>
      <c r="BV82">
        <f>P82*'body umiestnenia'!$D$22</f>
        <v>0</v>
      </c>
      <c r="BW82">
        <f>Q82*'body umiestnenia'!$D$23</f>
        <v>16</v>
      </c>
      <c r="BX82">
        <f>R82*'body umiestnenia'!$D$24</f>
        <v>9</v>
      </c>
      <c r="BY82">
        <f>S82*'body umiestnenia'!$E$22</f>
        <v>0</v>
      </c>
      <c r="BZ82">
        <f>T82*'body umiestnenia'!$E$23</f>
        <v>0</v>
      </c>
      <c r="CA82">
        <f>U82*'body umiestnenia'!$E$24</f>
        <v>0</v>
      </c>
      <c r="CB82">
        <f>V82*'body umiestnenia'!$E$25</f>
        <v>0</v>
      </c>
      <c r="CC82">
        <f>W82*'body umiestnenia'!$E$26</f>
        <v>0</v>
      </c>
      <c r="CD82">
        <f>X82*'body umiestnenia'!$E$27</f>
        <v>0</v>
      </c>
      <c r="CE82">
        <f>Y82*'body umiestnenia'!$E$28</f>
        <v>0</v>
      </c>
      <c r="CF82">
        <f>Z82*'body umiestnenia'!$E$29</f>
        <v>0</v>
      </c>
      <c r="CG82">
        <f>AA82*'body umiestnenia'!$E$30</f>
        <v>0</v>
      </c>
      <c r="CH82">
        <f>AB82*'body umiestnenia'!$E$31</f>
        <v>0</v>
      </c>
      <c r="CI82">
        <f>AC82*'body umiestnenia'!$E$32</f>
        <v>0</v>
      </c>
      <c r="CJ82">
        <f>AD82*'body umiestnenia'!$E$33</f>
        <v>0</v>
      </c>
      <c r="CK82">
        <f>AE82*'body umiestnenia'!$E$34</f>
        <v>0</v>
      </c>
      <c r="CL82">
        <f>AF82*'body umiestnenia'!$E$35</f>
        <v>0</v>
      </c>
      <c r="CM82">
        <f>AG82*'body umiestnenia'!$E$36</f>
        <v>0</v>
      </c>
      <c r="CN82">
        <f>AH82*'body umiestnenia'!$E$37</f>
        <v>0</v>
      </c>
      <c r="CO82">
        <f>AI82*'body umiestnenia'!$F$22</f>
        <v>0</v>
      </c>
      <c r="CP82">
        <f>AJ82*'body umiestnenia'!$F$23</f>
        <v>0</v>
      </c>
      <c r="CQ82">
        <f>AK82*'body umiestnenia'!$F$24</f>
        <v>0</v>
      </c>
      <c r="CR82">
        <f>AL82*'body umiestnenia'!$F$25</f>
        <v>0</v>
      </c>
      <c r="CS82">
        <f>AM82*'body umiestnenia'!$F$26</f>
        <v>0</v>
      </c>
      <c r="CT82">
        <f>AN82*'body umiestnenia'!$F$27</f>
        <v>8</v>
      </c>
      <c r="CU82">
        <f>AO82*'body umiestnenia'!$F$28</f>
        <v>7</v>
      </c>
      <c r="CV82">
        <f>AP82*'body umiestnenia'!$F$29</f>
        <v>6</v>
      </c>
      <c r="CW82">
        <f>AQ82*'body umiestnenia'!$F$30</f>
        <v>10</v>
      </c>
      <c r="CX82">
        <f>AR82*'body umiestnenia'!$F$31</f>
        <v>8</v>
      </c>
      <c r="CY82">
        <f>AS82*'body umiestnenia'!$F$32</f>
        <v>0</v>
      </c>
      <c r="CZ82">
        <f>AT82*'body umiestnenia'!$F$33</f>
        <v>0</v>
      </c>
      <c r="DA82">
        <f>AU82*'body umiestnenia'!$G$22</f>
        <v>0</v>
      </c>
      <c r="DB82">
        <f>AV82*'body umiestnenia'!$G$23</f>
        <v>10</v>
      </c>
      <c r="DC82">
        <f>AW82*'body umiestnenia'!$G$24</f>
        <v>0</v>
      </c>
      <c r="DD82">
        <f>AX82*'body umiestnenia'!$G$25</f>
        <v>0</v>
      </c>
      <c r="DE82">
        <f>AY82*'body umiestnenia'!$G$26</f>
        <v>0</v>
      </c>
      <c r="DF82">
        <f>AZ82*'body umiestnenia'!$G$27</f>
        <v>0</v>
      </c>
      <c r="DG82">
        <f>BA82*'body umiestnenia'!$G$28</f>
        <v>3</v>
      </c>
      <c r="DH82">
        <f>BB82*'body umiestnenia'!$G$29</f>
        <v>2</v>
      </c>
      <c r="DI82">
        <f t="shared" si="6"/>
        <v>24</v>
      </c>
      <c r="DJ82">
        <f t="shared" si="7"/>
        <v>16</v>
      </c>
      <c r="DK82">
        <f t="shared" si="8"/>
        <v>18</v>
      </c>
      <c r="DL82">
        <f t="shared" si="9"/>
        <v>344</v>
      </c>
      <c r="DM82">
        <f t="shared" si="10"/>
        <v>4.2270828213320231</v>
      </c>
    </row>
    <row r="83" spans="1:117" x14ac:dyDescent="0.3">
      <c r="A83" s="106" t="s">
        <v>78</v>
      </c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  <c r="M83" s="6"/>
      <c r="N83" s="6"/>
      <c r="O83" s="6"/>
      <c r="P83" s="5"/>
      <c r="Q83" s="5"/>
      <c r="R83" s="5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11"/>
      <c r="AV83" s="11"/>
      <c r="AW83" s="11"/>
      <c r="AX83" s="11"/>
      <c r="AY83" s="11"/>
      <c r="AZ83" s="11"/>
      <c r="BA83" s="11"/>
      <c r="BB83" s="11"/>
      <c r="BD83" s="1"/>
      <c r="BE83" s="1"/>
      <c r="BF83" s="1"/>
      <c r="BH83">
        <f>B83*'body umiestnenia'!$B$22</f>
        <v>0</v>
      </c>
      <c r="BI83">
        <f>C83*'body umiestnenia'!$B$23</f>
        <v>0</v>
      </c>
      <c r="BJ83">
        <f>D83*'body umiestnenia'!$B$24</f>
        <v>0</v>
      </c>
      <c r="BK83">
        <f>E83*'body umiestnenia'!$B$25</f>
        <v>0</v>
      </c>
      <c r="BL83">
        <f>F83*'body umiestnenia'!$B$26</f>
        <v>0</v>
      </c>
      <c r="BM83">
        <f>G83*'body umiestnenia'!$B$27</f>
        <v>0</v>
      </c>
      <c r="BN83">
        <f>H83*'body umiestnenia'!$B$28</f>
        <v>0</v>
      </c>
      <c r="BO83">
        <f>I83*'body umiestnenia'!$B$29</f>
        <v>0</v>
      </c>
      <c r="BP83">
        <f>J83*'body umiestnenia'!$C$22</f>
        <v>0</v>
      </c>
      <c r="BQ83">
        <f>K83*'body umiestnenia'!$C$23</f>
        <v>0</v>
      </c>
      <c r="BR83">
        <f>L83*'body umiestnenia'!$C$24</f>
        <v>0</v>
      </c>
      <c r="BS83">
        <f>M83*'body umiestnenia'!$C$25</f>
        <v>0</v>
      </c>
      <c r="BT83">
        <f>N83*'body umiestnenia'!$C$26</f>
        <v>0</v>
      </c>
      <c r="BU83">
        <f>O83*'body umiestnenia'!$C$27</f>
        <v>0</v>
      </c>
      <c r="BV83">
        <f>P83*'body umiestnenia'!$D$22</f>
        <v>0</v>
      </c>
      <c r="BW83">
        <f>Q83*'body umiestnenia'!$D$23</f>
        <v>0</v>
      </c>
      <c r="BX83">
        <f>R83*'body umiestnenia'!$D$24</f>
        <v>0</v>
      </c>
      <c r="BY83">
        <f>S83*'body umiestnenia'!$E$22</f>
        <v>0</v>
      </c>
      <c r="BZ83">
        <f>T83*'body umiestnenia'!$E$23</f>
        <v>0</v>
      </c>
      <c r="CA83">
        <f>U83*'body umiestnenia'!$E$24</f>
        <v>0</v>
      </c>
      <c r="CB83">
        <f>V83*'body umiestnenia'!$E$25</f>
        <v>0</v>
      </c>
      <c r="CC83">
        <f>W83*'body umiestnenia'!$E$26</f>
        <v>0</v>
      </c>
      <c r="CD83">
        <f>X83*'body umiestnenia'!$E$27</f>
        <v>0</v>
      </c>
      <c r="CE83">
        <f>Y83*'body umiestnenia'!$E$28</f>
        <v>0</v>
      </c>
      <c r="CF83">
        <f>Z83*'body umiestnenia'!$E$29</f>
        <v>0</v>
      </c>
      <c r="CG83">
        <f>AA83*'body umiestnenia'!$E$30</f>
        <v>0</v>
      </c>
      <c r="CH83">
        <f>AB83*'body umiestnenia'!$E$31</f>
        <v>0</v>
      </c>
      <c r="CI83">
        <f>AC83*'body umiestnenia'!$E$32</f>
        <v>0</v>
      </c>
      <c r="CJ83">
        <f>AD83*'body umiestnenia'!$E$33</f>
        <v>0</v>
      </c>
      <c r="CK83">
        <f>AE83*'body umiestnenia'!$E$34</f>
        <v>0</v>
      </c>
      <c r="CL83">
        <f>AF83*'body umiestnenia'!$E$35</f>
        <v>0</v>
      </c>
      <c r="CM83">
        <f>AG83*'body umiestnenia'!$E$36</f>
        <v>0</v>
      </c>
      <c r="CN83">
        <f>AH83*'body umiestnenia'!$E$37</f>
        <v>0</v>
      </c>
      <c r="CO83">
        <f>AI83*'body umiestnenia'!$F$22</f>
        <v>0</v>
      </c>
      <c r="CP83">
        <f>AJ83*'body umiestnenia'!$F$23</f>
        <v>0</v>
      </c>
      <c r="CQ83">
        <f>AK83*'body umiestnenia'!$F$24</f>
        <v>0</v>
      </c>
      <c r="CR83">
        <f>AL83*'body umiestnenia'!$F$25</f>
        <v>0</v>
      </c>
      <c r="CS83">
        <f>AM83*'body umiestnenia'!$F$26</f>
        <v>0</v>
      </c>
      <c r="CT83">
        <f>AN83*'body umiestnenia'!$F$27</f>
        <v>0</v>
      </c>
      <c r="CU83">
        <f>AO83*'body umiestnenia'!$F$28</f>
        <v>0</v>
      </c>
      <c r="CV83">
        <f>AP83*'body umiestnenia'!$F$29</f>
        <v>0</v>
      </c>
      <c r="CW83">
        <f>AQ83*'body umiestnenia'!$F$30</f>
        <v>0</v>
      </c>
      <c r="CX83">
        <f>AR83*'body umiestnenia'!$F$31</f>
        <v>0</v>
      </c>
      <c r="CY83">
        <f>AS83*'body umiestnenia'!$F$32</f>
        <v>0</v>
      </c>
      <c r="CZ83">
        <f>AT83*'body umiestnenia'!$F$33</f>
        <v>0</v>
      </c>
      <c r="DA83">
        <f>AU83*'body umiestnenia'!$G$22</f>
        <v>0</v>
      </c>
      <c r="DB83">
        <f>AV83*'body umiestnenia'!$G$23</f>
        <v>0</v>
      </c>
      <c r="DC83">
        <f>AW83*'body umiestnenia'!$G$24</f>
        <v>0</v>
      </c>
      <c r="DD83">
        <f>AX83*'body umiestnenia'!$G$25</f>
        <v>0</v>
      </c>
      <c r="DE83">
        <f>AY83*'body umiestnenia'!$G$26</f>
        <v>0</v>
      </c>
      <c r="DF83">
        <f>AZ83*'body umiestnenia'!$G$27</f>
        <v>0</v>
      </c>
      <c r="DG83">
        <f>BA83*'body umiestnenia'!$G$28</f>
        <v>0</v>
      </c>
      <c r="DH83">
        <f>BB83*'body umiestnenia'!$G$29</f>
        <v>0</v>
      </c>
      <c r="DI83">
        <f t="shared" si="6"/>
        <v>0</v>
      </c>
      <c r="DJ83">
        <f t="shared" si="7"/>
        <v>0</v>
      </c>
      <c r="DK83">
        <f t="shared" si="8"/>
        <v>0</v>
      </c>
      <c r="DL83">
        <f t="shared" si="9"/>
        <v>0</v>
      </c>
      <c r="DM83">
        <f t="shared" si="10"/>
        <v>0</v>
      </c>
    </row>
    <row r="84" spans="1:117" x14ac:dyDescent="0.3">
      <c r="A84" s="16" t="s">
        <v>31</v>
      </c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  <c r="M84" s="6"/>
      <c r="N84" s="6"/>
      <c r="O84" s="6"/>
      <c r="P84" s="5"/>
      <c r="Q84" s="5"/>
      <c r="R84" s="5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11"/>
      <c r="AV84" s="11"/>
      <c r="AW84" s="11"/>
      <c r="AX84" s="11"/>
      <c r="AY84" s="11"/>
      <c r="AZ84" s="11"/>
      <c r="BA84" s="11"/>
      <c r="BB84" s="11"/>
      <c r="BD84" s="1"/>
      <c r="BE84" s="1"/>
      <c r="BF84" s="1"/>
      <c r="BH84">
        <f>B84*'body umiestnenia'!$B$22</f>
        <v>0</v>
      </c>
      <c r="BI84">
        <f>C84*'body umiestnenia'!$B$23</f>
        <v>0</v>
      </c>
      <c r="BJ84">
        <f>D84*'body umiestnenia'!$B$24</f>
        <v>0</v>
      </c>
      <c r="BK84">
        <f>E84*'body umiestnenia'!$B$25</f>
        <v>0</v>
      </c>
      <c r="BL84">
        <f>F84*'body umiestnenia'!$B$26</f>
        <v>0</v>
      </c>
      <c r="BM84">
        <f>G84*'body umiestnenia'!$B$27</f>
        <v>0</v>
      </c>
      <c r="BN84">
        <f>H84*'body umiestnenia'!$B$28</f>
        <v>0</v>
      </c>
      <c r="BO84">
        <f>I84*'body umiestnenia'!$B$29</f>
        <v>0</v>
      </c>
      <c r="BP84">
        <f>J84*'body umiestnenia'!$C$22</f>
        <v>0</v>
      </c>
      <c r="BQ84">
        <f>K84*'body umiestnenia'!$C$23</f>
        <v>0</v>
      </c>
      <c r="BR84">
        <f>L84*'body umiestnenia'!$C$24</f>
        <v>0</v>
      </c>
      <c r="BS84">
        <f>M84*'body umiestnenia'!$C$25</f>
        <v>0</v>
      </c>
      <c r="BT84">
        <f>N84*'body umiestnenia'!$C$26</f>
        <v>0</v>
      </c>
      <c r="BU84">
        <f>O84*'body umiestnenia'!$C$27</f>
        <v>0</v>
      </c>
      <c r="BV84">
        <f>P84*'body umiestnenia'!$D$22</f>
        <v>0</v>
      </c>
      <c r="BW84">
        <f>Q84*'body umiestnenia'!$D$23</f>
        <v>0</v>
      </c>
      <c r="BX84">
        <f>R84*'body umiestnenia'!$D$24</f>
        <v>0</v>
      </c>
      <c r="BY84">
        <f>S84*'body umiestnenia'!$E$22</f>
        <v>0</v>
      </c>
      <c r="BZ84">
        <f>T84*'body umiestnenia'!$E$23</f>
        <v>0</v>
      </c>
      <c r="CA84">
        <f>U84*'body umiestnenia'!$E$24</f>
        <v>0</v>
      </c>
      <c r="CB84">
        <f>V84*'body umiestnenia'!$E$25</f>
        <v>0</v>
      </c>
      <c r="CC84">
        <f>W84*'body umiestnenia'!$E$26</f>
        <v>0</v>
      </c>
      <c r="CD84">
        <f>X84*'body umiestnenia'!$E$27</f>
        <v>0</v>
      </c>
      <c r="CE84">
        <f>Y84*'body umiestnenia'!$E$28</f>
        <v>0</v>
      </c>
      <c r="CF84">
        <f>Z84*'body umiestnenia'!$E$29</f>
        <v>0</v>
      </c>
      <c r="CG84">
        <f>AA84*'body umiestnenia'!$E$30</f>
        <v>0</v>
      </c>
      <c r="CH84">
        <f>AB84*'body umiestnenia'!$E$31</f>
        <v>0</v>
      </c>
      <c r="CI84">
        <f>AC84*'body umiestnenia'!$E$32</f>
        <v>0</v>
      </c>
      <c r="CJ84">
        <f>AD84*'body umiestnenia'!$E$33</f>
        <v>0</v>
      </c>
      <c r="CK84">
        <f>AE84*'body umiestnenia'!$E$34</f>
        <v>0</v>
      </c>
      <c r="CL84">
        <f>AF84*'body umiestnenia'!$E$35</f>
        <v>0</v>
      </c>
      <c r="CM84">
        <f>AG84*'body umiestnenia'!$E$36</f>
        <v>0</v>
      </c>
      <c r="CN84">
        <f>AH84*'body umiestnenia'!$E$37</f>
        <v>0</v>
      </c>
      <c r="CO84">
        <f>AI84*'body umiestnenia'!$F$22</f>
        <v>0</v>
      </c>
      <c r="CP84">
        <f>AJ84*'body umiestnenia'!$F$23</f>
        <v>0</v>
      </c>
      <c r="CQ84">
        <f>AK84*'body umiestnenia'!$F$24</f>
        <v>0</v>
      </c>
      <c r="CR84">
        <f>AL84*'body umiestnenia'!$F$25</f>
        <v>0</v>
      </c>
      <c r="CS84">
        <f>AM84*'body umiestnenia'!$F$26</f>
        <v>0</v>
      </c>
      <c r="CT84">
        <f>AN84*'body umiestnenia'!$F$27</f>
        <v>0</v>
      </c>
      <c r="CU84">
        <f>AO84*'body umiestnenia'!$F$28</f>
        <v>0</v>
      </c>
      <c r="CV84">
        <f>AP84*'body umiestnenia'!$F$29</f>
        <v>0</v>
      </c>
      <c r="CW84">
        <f>AQ84*'body umiestnenia'!$F$30</f>
        <v>0</v>
      </c>
      <c r="CX84">
        <f>AR84*'body umiestnenia'!$F$31</f>
        <v>0</v>
      </c>
      <c r="CY84">
        <f>AS84*'body umiestnenia'!$F$32</f>
        <v>0</v>
      </c>
      <c r="CZ84">
        <f>AT84*'body umiestnenia'!$F$33</f>
        <v>0</v>
      </c>
      <c r="DA84">
        <f>AU84*'body umiestnenia'!$G$22</f>
        <v>0</v>
      </c>
      <c r="DB84">
        <f>AV84*'body umiestnenia'!$G$23</f>
        <v>0</v>
      </c>
      <c r="DC84">
        <f>AW84*'body umiestnenia'!$G$24</f>
        <v>0</v>
      </c>
      <c r="DD84">
        <f>AX84*'body umiestnenia'!$G$25</f>
        <v>0</v>
      </c>
      <c r="DE84">
        <f>AY84*'body umiestnenia'!$G$26</f>
        <v>0</v>
      </c>
      <c r="DF84">
        <f>AZ84*'body umiestnenia'!$G$27</f>
        <v>0</v>
      </c>
      <c r="DG84">
        <f>BA84*'body umiestnenia'!$G$28</f>
        <v>0</v>
      </c>
      <c r="DH84">
        <f>BB84*'body umiestnenia'!$G$29</f>
        <v>0</v>
      </c>
      <c r="DI84">
        <f t="shared" si="6"/>
        <v>0</v>
      </c>
      <c r="DJ84">
        <f t="shared" si="7"/>
        <v>0</v>
      </c>
      <c r="DK84">
        <f t="shared" si="8"/>
        <v>0</v>
      </c>
      <c r="DL84">
        <f t="shared" si="9"/>
        <v>0</v>
      </c>
      <c r="DM84">
        <f t="shared" si="10"/>
        <v>0</v>
      </c>
    </row>
    <row r="85" spans="1:117" x14ac:dyDescent="0.3">
      <c r="A85" s="16" t="s">
        <v>200</v>
      </c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  <c r="M85" s="6"/>
      <c r="N85" s="6"/>
      <c r="O85" s="6"/>
      <c r="P85" s="5"/>
      <c r="Q85" s="5"/>
      <c r="R85" s="5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11"/>
      <c r="AV85" s="11"/>
      <c r="AW85" s="11"/>
      <c r="AX85" s="11"/>
      <c r="AY85" s="11"/>
      <c r="AZ85" s="11"/>
      <c r="BA85" s="11"/>
      <c r="BB85" s="11"/>
      <c r="BD85" s="1"/>
      <c r="BE85" s="1">
        <v>1</v>
      </c>
      <c r="BF85" s="1">
        <v>2</v>
      </c>
      <c r="BH85">
        <f>B85*'body umiestnenia'!$B$22</f>
        <v>0</v>
      </c>
      <c r="BI85">
        <f>C85*'body umiestnenia'!$B$23</f>
        <v>0</v>
      </c>
      <c r="BJ85">
        <f>D85*'body umiestnenia'!$B$24</f>
        <v>0</v>
      </c>
      <c r="BK85">
        <f>E85*'body umiestnenia'!$B$25</f>
        <v>0</v>
      </c>
      <c r="BL85">
        <f>F85*'body umiestnenia'!$B$26</f>
        <v>0</v>
      </c>
      <c r="BM85">
        <f>G85*'body umiestnenia'!$B$27</f>
        <v>0</v>
      </c>
      <c r="BN85">
        <f>H85*'body umiestnenia'!$B$28</f>
        <v>0</v>
      </c>
      <c r="BO85">
        <f>I85*'body umiestnenia'!$B$29</f>
        <v>0</v>
      </c>
      <c r="BP85">
        <f>J85*'body umiestnenia'!$C$22</f>
        <v>0</v>
      </c>
      <c r="BQ85">
        <f>K85*'body umiestnenia'!$C$23</f>
        <v>0</v>
      </c>
      <c r="BR85">
        <f>L85*'body umiestnenia'!$C$24</f>
        <v>0</v>
      </c>
      <c r="BS85">
        <f>M85*'body umiestnenia'!$C$25</f>
        <v>0</v>
      </c>
      <c r="BT85">
        <f>N85*'body umiestnenia'!$C$26</f>
        <v>0</v>
      </c>
      <c r="BU85">
        <f>O85*'body umiestnenia'!$C$27</f>
        <v>0</v>
      </c>
      <c r="BV85">
        <f>P85*'body umiestnenia'!$D$22</f>
        <v>0</v>
      </c>
      <c r="BW85">
        <f>Q85*'body umiestnenia'!$D$23</f>
        <v>0</v>
      </c>
      <c r="BX85">
        <f>R85*'body umiestnenia'!$D$24</f>
        <v>0</v>
      </c>
      <c r="BY85">
        <f>S85*'body umiestnenia'!$E$22</f>
        <v>0</v>
      </c>
      <c r="BZ85">
        <f>T85*'body umiestnenia'!$E$23</f>
        <v>0</v>
      </c>
      <c r="CA85">
        <f>U85*'body umiestnenia'!$E$24</f>
        <v>0</v>
      </c>
      <c r="CB85">
        <f>V85*'body umiestnenia'!$E$25</f>
        <v>0</v>
      </c>
      <c r="CC85">
        <f>W85*'body umiestnenia'!$E$26</f>
        <v>0</v>
      </c>
      <c r="CD85">
        <f>X85*'body umiestnenia'!$E$27</f>
        <v>0</v>
      </c>
      <c r="CE85">
        <f>Y85*'body umiestnenia'!$E$28</f>
        <v>0</v>
      </c>
      <c r="CF85">
        <f>Z85*'body umiestnenia'!$E$29</f>
        <v>0</v>
      </c>
      <c r="CG85">
        <f>AA85*'body umiestnenia'!$E$30</f>
        <v>0</v>
      </c>
      <c r="CH85">
        <f>AB85*'body umiestnenia'!$E$31</f>
        <v>0</v>
      </c>
      <c r="CI85">
        <f>AC85*'body umiestnenia'!$E$32</f>
        <v>0</v>
      </c>
      <c r="CJ85">
        <f>AD85*'body umiestnenia'!$E$33</f>
        <v>0</v>
      </c>
      <c r="CK85">
        <f>AE85*'body umiestnenia'!$E$34</f>
        <v>0</v>
      </c>
      <c r="CL85">
        <f>AF85*'body umiestnenia'!$E$35</f>
        <v>0</v>
      </c>
      <c r="CM85">
        <f>AG85*'body umiestnenia'!$E$36</f>
        <v>0</v>
      </c>
      <c r="CN85">
        <f>AH85*'body umiestnenia'!$E$37</f>
        <v>0</v>
      </c>
      <c r="CO85">
        <f>AI85*'body umiestnenia'!$F$22</f>
        <v>0</v>
      </c>
      <c r="CP85">
        <f>AJ85*'body umiestnenia'!$F$23</f>
        <v>0</v>
      </c>
      <c r="CQ85">
        <f>AK85*'body umiestnenia'!$F$24</f>
        <v>0</v>
      </c>
      <c r="CR85">
        <f>AL85*'body umiestnenia'!$F$25</f>
        <v>0</v>
      </c>
      <c r="CS85">
        <f>AM85*'body umiestnenia'!$F$26</f>
        <v>0</v>
      </c>
      <c r="CT85">
        <f>AN85*'body umiestnenia'!$F$27</f>
        <v>0</v>
      </c>
      <c r="CU85">
        <f>AO85*'body umiestnenia'!$F$28</f>
        <v>0</v>
      </c>
      <c r="CV85">
        <f>AP85*'body umiestnenia'!$F$29</f>
        <v>0</v>
      </c>
      <c r="CW85">
        <f>AQ85*'body umiestnenia'!$F$30</f>
        <v>0</v>
      </c>
      <c r="CX85">
        <f>AR85*'body umiestnenia'!$F$31</f>
        <v>0</v>
      </c>
      <c r="CY85">
        <f>AS85*'body umiestnenia'!$F$32</f>
        <v>0</v>
      </c>
      <c r="CZ85">
        <f>AT85*'body umiestnenia'!$F$33</f>
        <v>0</v>
      </c>
      <c r="DA85">
        <f>AU85*'body umiestnenia'!$G$22</f>
        <v>0</v>
      </c>
      <c r="DB85">
        <f>AV85*'body umiestnenia'!$G$23</f>
        <v>0</v>
      </c>
      <c r="DC85">
        <f>AW85*'body umiestnenia'!$G$24</f>
        <v>0</v>
      </c>
      <c r="DD85">
        <f>AX85*'body umiestnenia'!$G$25</f>
        <v>0</v>
      </c>
      <c r="DE85">
        <f>AY85*'body umiestnenia'!$G$26</f>
        <v>0</v>
      </c>
      <c r="DF85">
        <f>AZ85*'body umiestnenia'!$G$27</f>
        <v>0</v>
      </c>
      <c r="DG85">
        <f>BA85*'body umiestnenia'!$G$28</f>
        <v>0</v>
      </c>
      <c r="DH85">
        <f>BB85*'body umiestnenia'!$G$29</f>
        <v>0</v>
      </c>
      <c r="DI85">
        <f t="shared" si="6"/>
        <v>0</v>
      </c>
      <c r="DJ85">
        <f t="shared" si="7"/>
        <v>8</v>
      </c>
      <c r="DK85">
        <f t="shared" si="8"/>
        <v>12</v>
      </c>
      <c r="DL85">
        <f t="shared" si="9"/>
        <v>20</v>
      </c>
      <c r="DM85">
        <f t="shared" si="10"/>
        <v>0.24576062914721064</v>
      </c>
    </row>
    <row r="86" spans="1:117" x14ac:dyDescent="0.3">
      <c r="A86" s="16" t="s">
        <v>79</v>
      </c>
      <c r="B86" s="5"/>
      <c r="C86" s="5"/>
      <c r="D86" s="5"/>
      <c r="E86" s="5"/>
      <c r="F86" s="5"/>
      <c r="G86" s="5"/>
      <c r="H86" s="5"/>
      <c r="I86" s="5"/>
      <c r="J86" s="6"/>
      <c r="K86" s="6"/>
      <c r="L86" s="6"/>
      <c r="M86" s="6"/>
      <c r="N86" s="6"/>
      <c r="O86" s="6"/>
      <c r="P86" s="5"/>
      <c r="Q86" s="5"/>
      <c r="R86" s="5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11"/>
      <c r="AV86" s="11"/>
      <c r="AW86" s="11"/>
      <c r="AX86" s="11"/>
      <c r="AY86" s="11"/>
      <c r="AZ86" s="11"/>
      <c r="BA86" s="11"/>
      <c r="BB86" s="11"/>
      <c r="BD86" s="1"/>
      <c r="BE86" s="1"/>
      <c r="BF86" s="1"/>
      <c r="BH86">
        <f>B86*'body umiestnenia'!$B$22</f>
        <v>0</v>
      </c>
      <c r="BI86">
        <f>C86*'body umiestnenia'!$B$23</f>
        <v>0</v>
      </c>
      <c r="BJ86">
        <f>D86*'body umiestnenia'!$B$24</f>
        <v>0</v>
      </c>
      <c r="BK86">
        <f>E86*'body umiestnenia'!$B$25</f>
        <v>0</v>
      </c>
      <c r="BL86">
        <f>F86*'body umiestnenia'!$B$26</f>
        <v>0</v>
      </c>
      <c r="BM86">
        <f>G86*'body umiestnenia'!$B$27</f>
        <v>0</v>
      </c>
      <c r="BN86">
        <f>H86*'body umiestnenia'!$B$28</f>
        <v>0</v>
      </c>
      <c r="BO86">
        <f>I86*'body umiestnenia'!$B$29</f>
        <v>0</v>
      </c>
      <c r="BP86">
        <f>J86*'body umiestnenia'!$C$22</f>
        <v>0</v>
      </c>
      <c r="BQ86">
        <f>K86*'body umiestnenia'!$C$23</f>
        <v>0</v>
      </c>
      <c r="BR86">
        <f>L86*'body umiestnenia'!$C$24</f>
        <v>0</v>
      </c>
      <c r="BS86">
        <f>M86*'body umiestnenia'!$C$25</f>
        <v>0</v>
      </c>
      <c r="BT86">
        <f>N86*'body umiestnenia'!$C$26</f>
        <v>0</v>
      </c>
      <c r="BU86">
        <f>O86*'body umiestnenia'!$C$27</f>
        <v>0</v>
      </c>
      <c r="BV86">
        <f>P86*'body umiestnenia'!$D$22</f>
        <v>0</v>
      </c>
      <c r="BW86">
        <f>Q86*'body umiestnenia'!$D$23</f>
        <v>0</v>
      </c>
      <c r="BX86">
        <f>R86*'body umiestnenia'!$D$24</f>
        <v>0</v>
      </c>
      <c r="BY86">
        <f>S86*'body umiestnenia'!$E$22</f>
        <v>0</v>
      </c>
      <c r="BZ86">
        <f>T86*'body umiestnenia'!$E$23</f>
        <v>0</v>
      </c>
      <c r="CA86">
        <f>U86*'body umiestnenia'!$E$24</f>
        <v>0</v>
      </c>
      <c r="CB86">
        <f>V86*'body umiestnenia'!$E$25</f>
        <v>0</v>
      </c>
      <c r="CC86">
        <f>W86*'body umiestnenia'!$E$26</f>
        <v>0</v>
      </c>
      <c r="CD86">
        <f>X86*'body umiestnenia'!$E$27</f>
        <v>0</v>
      </c>
      <c r="CE86">
        <f>Y86*'body umiestnenia'!$E$28</f>
        <v>0</v>
      </c>
      <c r="CF86">
        <f>Z86*'body umiestnenia'!$E$29</f>
        <v>0</v>
      </c>
      <c r="CG86">
        <f>AA86*'body umiestnenia'!$E$30</f>
        <v>0</v>
      </c>
      <c r="CH86">
        <f>AB86*'body umiestnenia'!$E$31</f>
        <v>0</v>
      </c>
      <c r="CI86">
        <f>AC86*'body umiestnenia'!$E$32</f>
        <v>0</v>
      </c>
      <c r="CJ86">
        <f>AD86*'body umiestnenia'!$E$33</f>
        <v>0</v>
      </c>
      <c r="CK86">
        <f>AE86*'body umiestnenia'!$E$34</f>
        <v>0</v>
      </c>
      <c r="CL86">
        <f>AF86*'body umiestnenia'!$E$35</f>
        <v>0</v>
      </c>
      <c r="CM86">
        <f>AG86*'body umiestnenia'!$E$36</f>
        <v>0</v>
      </c>
      <c r="CN86">
        <f>AH86*'body umiestnenia'!$E$37</f>
        <v>0</v>
      </c>
      <c r="CO86">
        <f>AI86*'body umiestnenia'!$F$22</f>
        <v>0</v>
      </c>
      <c r="CP86">
        <f>AJ86*'body umiestnenia'!$F$23</f>
        <v>0</v>
      </c>
      <c r="CQ86">
        <f>AK86*'body umiestnenia'!$F$24</f>
        <v>0</v>
      </c>
      <c r="CR86">
        <f>AL86*'body umiestnenia'!$F$25</f>
        <v>0</v>
      </c>
      <c r="CS86">
        <f>AM86*'body umiestnenia'!$F$26</f>
        <v>0</v>
      </c>
      <c r="CT86">
        <f>AN86*'body umiestnenia'!$F$27</f>
        <v>0</v>
      </c>
      <c r="CU86">
        <f>AO86*'body umiestnenia'!$F$28</f>
        <v>0</v>
      </c>
      <c r="CV86">
        <f>AP86*'body umiestnenia'!$F$29</f>
        <v>0</v>
      </c>
      <c r="CW86">
        <f>AQ86*'body umiestnenia'!$F$30</f>
        <v>0</v>
      </c>
      <c r="CX86">
        <f>AR86*'body umiestnenia'!$F$31</f>
        <v>0</v>
      </c>
      <c r="CY86">
        <f>AS86*'body umiestnenia'!$F$32</f>
        <v>0</v>
      </c>
      <c r="CZ86">
        <f>AT86*'body umiestnenia'!$F$33</f>
        <v>0</v>
      </c>
      <c r="DA86">
        <f>AU86*'body umiestnenia'!$G$22</f>
        <v>0</v>
      </c>
      <c r="DB86">
        <f>AV86*'body umiestnenia'!$G$23</f>
        <v>0</v>
      </c>
      <c r="DC86">
        <f>AW86*'body umiestnenia'!$G$24</f>
        <v>0</v>
      </c>
      <c r="DD86">
        <f>AX86*'body umiestnenia'!$G$25</f>
        <v>0</v>
      </c>
      <c r="DE86">
        <f>AY86*'body umiestnenia'!$G$26</f>
        <v>0</v>
      </c>
      <c r="DF86">
        <f>AZ86*'body umiestnenia'!$G$27</f>
        <v>0</v>
      </c>
      <c r="DG86">
        <f>BA86*'body umiestnenia'!$G$28</f>
        <v>0</v>
      </c>
      <c r="DH86">
        <f>BB86*'body umiestnenia'!$G$29</f>
        <v>0</v>
      </c>
      <c r="DI86">
        <f t="shared" si="6"/>
        <v>0</v>
      </c>
      <c r="DJ86">
        <f t="shared" si="7"/>
        <v>0</v>
      </c>
      <c r="DK86">
        <f t="shared" si="8"/>
        <v>0</v>
      </c>
      <c r="DL86">
        <f t="shared" si="9"/>
        <v>0</v>
      </c>
      <c r="DM86">
        <f t="shared" si="10"/>
        <v>0</v>
      </c>
    </row>
    <row r="87" spans="1:117" x14ac:dyDescent="0.3">
      <c r="A87" s="16" t="s">
        <v>187</v>
      </c>
      <c r="B87" s="5"/>
      <c r="C87" s="5"/>
      <c r="D87" s="5"/>
      <c r="E87" s="5"/>
      <c r="F87" s="5"/>
      <c r="G87" s="5"/>
      <c r="H87" s="5"/>
      <c r="I87" s="5"/>
      <c r="J87" s="6"/>
      <c r="K87" s="6"/>
      <c r="L87" s="6"/>
      <c r="M87" s="6"/>
      <c r="N87" s="6"/>
      <c r="O87" s="6"/>
      <c r="P87" s="5"/>
      <c r="Q87" s="5"/>
      <c r="R87" s="5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11"/>
      <c r="AV87" s="11"/>
      <c r="AW87" s="11"/>
      <c r="AX87" s="11"/>
      <c r="AY87" s="11"/>
      <c r="AZ87" s="11"/>
      <c r="BA87" s="11"/>
      <c r="BB87" s="11"/>
      <c r="BD87" s="1"/>
      <c r="BE87" s="1"/>
      <c r="BF87" s="1"/>
      <c r="BH87">
        <f>B87*'body umiestnenia'!$B$22</f>
        <v>0</v>
      </c>
      <c r="BI87">
        <f>C87*'body umiestnenia'!$B$23</f>
        <v>0</v>
      </c>
      <c r="BJ87">
        <f>D87*'body umiestnenia'!$B$24</f>
        <v>0</v>
      </c>
      <c r="BK87">
        <f>E87*'body umiestnenia'!$B$25</f>
        <v>0</v>
      </c>
      <c r="BL87">
        <f>F87*'body umiestnenia'!$B$26</f>
        <v>0</v>
      </c>
      <c r="BM87">
        <f>G87*'body umiestnenia'!$B$27</f>
        <v>0</v>
      </c>
      <c r="BN87">
        <f>H87*'body umiestnenia'!$B$28</f>
        <v>0</v>
      </c>
      <c r="BO87">
        <f>I87*'body umiestnenia'!$B$29</f>
        <v>0</v>
      </c>
      <c r="BP87">
        <f>J87*'body umiestnenia'!$C$22</f>
        <v>0</v>
      </c>
      <c r="BQ87">
        <f>K87*'body umiestnenia'!$C$23</f>
        <v>0</v>
      </c>
      <c r="BR87">
        <f>L87*'body umiestnenia'!$C$24</f>
        <v>0</v>
      </c>
      <c r="BS87">
        <f>M87*'body umiestnenia'!$C$25</f>
        <v>0</v>
      </c>
      <c r="BT87">
        <f>N87*'body umiestnenia'!$C$26</f>
        <v>0</v>
      </c>
      <c r="BU87">
        <f>O87*'body umiestnenia'!$C$27</f>
        <v>0</v>
      </c>
      <c r="BV87">
        <f>P87*'body umiestnenia'!$D$22</f>
        <v>0</v>
      </c>
      <c r="BW87">
        <f>Q87*'body umiestnenia'!$D$23</f>
        <v>0</v>
      </c>
      <c r="BX87">
        <f>R87*'body umiestnenia'!$D$24</f>
        <v>0</v>
      </c>
      <c r="BY87">
        <f>S87*'body umiestnenia'!$E$22</f>
        <v>0</v>
      </c>
      <c r="BZ87">
        <f>T87*'body umiestnenia'!$E$23</f>
        <v>0</v>
      </c>
      <c r="CA87">
        <f>U87*'body umiestnenia'!$E$24</f>
        <v>0</v>
      </c>
      <c r="CB87">
        <f>V87*'body umiestnenia'!$E$25</f>
        <v>0</v>
      </c>
      <c r="CC87">
        <f>W87*'body umiestnenia'!$E$26</f>
        <v>0</v>
      </c>
      <c r="CD87">
        <f>X87*'body umiestnenia'!$E$27</f>
        <v>0</v>
      </c>
      <c r="CE87">
        <f>Y87*'body umiestnenia'!$E$28</f>
        <v>0</v>
      </c>
      <c r="CF87">
        <f>Z87*'body umiestnenia'!$E$29</f>
        <v>0</v>
      </c>
      <c r="CG87">
        <f>AA87*'body umiestnenia'!$E$30</f>
        <v>0</v>
      </c>
      <c r="CH87">
        <f>AB87*'body umiestnenia'!$E$31</f>
        <v>0</v>
      </c>
      <c r="CI87">
        <f>AC87*'body umiestnenia'!$E$32</f>
        <v>0</v>
      </c>
      <c r="CJ87">
        <f>AD87*'body umiestnenia'!$E$33</f>
        <v>0</v>
      </c>
      <c r="CK87">
        <f>AE87*'body umiestnenia'!$E$34</f>
        <v>0</v>
      </c>
      <c r="CL87">
        <f>AF87*'body umiestnenia'!$E$35</f>
        <v>0</v>
      </c>
      <c r="CM87">
        <f>AG87*'body umiestnenia'!$E$36</f>
        <v>0</v>
      </c>
      <c r="CN87">
        <f>AH87*'body umiestnenia'!$E$37</f>
        <v>0</v>
      </c>
      <c r="CO87">
        <f>AI87*'body umiestnenia'!$F$22</f>
        <v>0</v>
      </c>
      <c r="CP87">
        <f>AJ87*'body umiestnenia'!$F$23</f>
        <v>0</v>
      </c>
      <c r="CQ87">
        <f>AK87*'body umiestnenia'!$F$24</f>
        <v>0</v>
      </c>
      <c r="CR87">
        <f>AL87*'body umiestnenia'!$F$25</f>
        <v>0</v>
      </c>
      <c r="CS87">
        <f>AM87*'body umiestnenia'!$F$26</f>
        <v>0</v>
      </c>
      <c r="CT87">
        <f>AN87*'body umiestnenia'!$F$27</f>
        <v>0</v>
      </c>
      <c r="CU87">
        <f>AO87*'body umiestnenia'!$F$28</f>
        <v>0</v>
      </c>
      <c r="CV87">
        <f>AP87*'body umiestnenia'!$F$29</f>
        <v>0</v>
      </c>
      <c r="CW87">
        <f>AQ87*'body umiestnenia'!$F$30</f>
        <v>0</v>
      </c>
      <c r="CX87">
        <f>AR87*'body umiestnenia'!$F$31</f>
        <v>0</v>
      </c>
      <c r="CY87">
        <f>AS87*'body umiestnenia'!$F$32</f>
        <v>0</v>
      </c>
      <c r="CZ87">
        <f>AT87*'body umiestnenia'!$F$33</f>
        <v>0</v>
      </c>
      <c r="DA87">
        <f>AU87*'body umiestnenia'!$G$22</f>
        <v>0</v>
      </c>
      <c r="DB87">
        <f>AV87*'body umiestnenia'!$G$23</f>
        <v>0</v>
      </c>
      <c r="DC87">
        <f>AW87*'body umiestnenia'!$G$24</f>
        <v>0</v>
      </c>
      <c r="DD87">
        <f>AX87*'body umiestnenia'!$G$25</f>
        <v>0</v>
      </c>
      <c r="DE87">
        <f>AY87*'body umiestnenia'!$G$26</f>
        <v>0</v>
      </c>
      <c r="DF87">
        <f>AZ87*'body umiestnenia'!$G$27</f>
        <v>0</v>
      </c>
      <c r="DG87">
        <f>BA87*'body umiestnenia'!$G$28</f>
        <v>0</v>
      </c>
      <c r="DH87">
        <f>BB87*'body umiestnenia'!$G$29</f>
        <v>0</v>
      </c>
      <c r="DI87">
        <f t="shared" si="6"/>
        <v>0</v>
      </c>
      <c r="DJ87">
        <f t="shared" si="7"/>
        <v>0</v>
      </c>
      <c r="DK87">
        <f t="shared" si="8"/>
        <v>0</v>
      </c>
      <c r="DL87">
        <f t="shared" si="9"/>
        <v>0</v>
      </c>
      <c r="DM87">
        <f t="shared" si="10"/>
        <v>0</v>
      </c>
    </row>
    <row r="88" spans="1:117" x14ac:dyDescent="0.3">
      <c r="A88" s="16" t="s">
        <v>71</v>
      </c>
      <c r="B88" s="5">
        <v>1</v>
      </c>
      <c r="C88" s="5"/>
      <c r="D88" s="5">
        <v>2</v>
      </c>
      <c r="E88" s="5"/>
      <c r="F88" s="5">
        <v>2</v>
      </c>
      <c r="G88" s="5"/>
      <c r="H88" s="5"/>
      <c r="I88" s="5"/>
      <c r="J88" s="6"/>
      <c r="K88" s="6"/>
      <c r="L88" s="6"/>
      <c r="M88" s="6"/>
      <c r="N88" s="6"/>
      <c r="O88" s="6"/>
      <c r="P88" s="5"/>
      <c r="Q88" s="5"/>
      <c r="R88" s="5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11"/>
      <c r="AV88" s="11"/>
      <c r="AW88" s="11"/>
      <c r="AX88" s="11"/>
      <c r="AY88" s="11"/>
      <c r="AZ88" s="11"/>
      <c r="BA88" s="11"/>
      <c r="BB88" s="11"/>
      <c r="BD88" s="1"/>
      <c r="BE88" s="1"/>
      <c r="BF88" s="1"/>
      <c r="BH88">
        <f>B88*'body umiestnenia'!$B$22</f>
        <v>10</v>
      </c>
      <c r="BI88">
        <f>C88*'body umiestnenia'!$B$23</f>
        <v>0</v>
      </c>
      <c r="BJ88">
        <f>D88*'body umiestnenia'!$B$24</f>
        <v>16</v>
      </c>
      <c r="BK88">
        <f>E88*'body umiestnenia'!$B$25</f>
        <v>0</v>
      </c>
      <c r="BL88">
        <f>F88*'body umiestnenia'!$B$26</f>
        <v>10</v>
      </c>
      <c r="BM88">
        <f>G88*'body umiestnenia'!$B$27</f>
        <v>0</v>
      </c>
      <c r="BN88">
        <f>H88*'body umiestnenia'!$B$28</f>
        <v>0</v>
      </c>
      <c r="BO88">
        <f>I88*'body umiestnenia'!$B$29</f>
        <v>0</v>
      </c>
      <c r="BP88">
        <f>J88*'body umiestnenia'!$C$22</f>
        <v>0</v>
      </c>
      <c r="BQ88">
        <f>K88*'body umiestnenia'!$C$23</f>
        <v>0</v>
      </c>
      <c r="BR88">
        <f>L88*'body umiestnenia'!$C$24</f>
        <v>0</v>
      </c>
      <c r="BS88">
        <f>M88*'body umiestnenia'!$C$25</f>
        <v>0</v>
      </c>
      <c r="BT88">
        <f>N88*'body umiestnenia'!$C$26</f>
        <v>0</v>
      </c>
      <c r="BU88">
        <f>O88*'body umiestnenia'!$C$27</f>
        <v>0</v>
      </c>
      <c r="BV88">
        <f>P88*'body umiestnenia'!$D$22</f>
        <v>0</v>
      </c>
      <c r="BW88">
        <f>Q88*'body umiestnenia'!$D$23</f>
        <v>0</v>
      </c>
      <c r="BX88">
        <f>R88*'body umiestnenia'!$D$24</f>
        <v>0</v>
      </c>
      <c r="BY88">
        <f>S88*'body umiestnenia'!$E$22</f>
        <v>0</v>
      </c>
      <c r="BZ88">
        <f>T88*'body umiestnenia'!$E$23</f>
        <v>0</v>
      </c>
      <c r="CA88">
        <f>U88*'body umiestnenia'!$E$24</f>
        <v>0</v>
      </c>
      <c r="CB88">
        <f>V88*'body umiestnenia'!$E$25</f>
        <v>0</v>
      </c>
      <c r="CC88">
        <f>W88*'body umiestnenia'!$E$26</f>
        <v>0</v>
      </c>
      <c r="CD88">
        <f>X88*'body umiestnenia'!$E$27</f>
        <v>0</v>
      </c>
      <c r="CE88">
        <f>Y88*'body umiestnenia'!$E$28</f>
        <v>0</v>
      </c>
      <c r="CF88">
        <f>Z88*'body umiestnenia'!$E$29</f>
        <v>0</v>
      </c>
      <c r="CG88">
        <f>AA88*'body umiestnenia'!$E$30</f>
        <v>0</v>
      </c>
      <c r="CH88">
        <f>AB88*'body umiestnenia'!$E$31</f>
        <v>0</v>
      </c>
      <c r="CI88">
        <f>AC88*'body umiestnenia'!$E$32</f>
        <v>0</v>
      </c>
      <c r="CJ88">
        <f>AD88*'body umiestnenia'!$E$33</f>
        <v>0</v>
      </c>
      <c r="CK88">
        <f>AE88*'body umiestnenia'!$E$34</f>
        <v>0</v>
      </c>
      <c r="CL88">
        <f>AF88*'body umiestnenia'!$E$35</f>
        <v>0</v>
      </c>
      <c r="CM88">
        <f>AG88*'body umiestnenia'!$E$36</f>
        <v>0</v>
      </c>
      <c r="CN88">
        <f>AH88*'body umiestnenia'!$E$37</f>
        <v>0</v>
      </c>
      <c r="CO88">
        <f>AI88*'body umiestnenia'!$F$22</f>
        <v>0</v>
      </c>
      <c r="CP88">
        <f>AJ88*'body umiestnenia'!$F$23</f>
        <v>0</v>
      </c>
      <c r="CQ88">
        <f>AK88*'body umiestnenia'!$F$24</f>
        <v>0</v>
      </c>
      <c r="CR88">
        <f>AL88*'body umiestnenia'!$F$25</f>
        <v>0</v>
      </c>
      <c r="CS88">
        <f>AM88*'body umiestnenia'!$F$26</f>
        <v>0</v>
      </c>
      <c r="CT88">
        <f>AN88*'body umiestnenia'!$F$27</f>
        <v>0</v>
      </c>
      <c r="CU88">
        <f>AO88*'body umiestnenia'!$F$28</f>
        <v>0</v>
      </c>
      <c r="CV88">
        <f>AP88*'body umiestnenia'!$F$29</f>
        <v>0</v>
      </c>
      <c r="CW88">
        <f>AQ88*'body umiestnenia'!$F$30</f>
        <v>0</v>
      </c>
      <c r="CX88">
        <f>AR88*'body umiestnenia'!$F$31</f>
        <v>0</v>
      </c>
      <c r="CY88">
        <f>AS88*'body umiestnenia'!$F$32</f>
        <v>0</v>
      </c>
      <c r="CZ88">
        <f>AT88*'body umiestnenia'!$F$33</f>
        <v>0</v>
      </c>
      <c r="DA88">
        <f>AU88*'body umiestnenia'!$G$22</f>
        <v>0</v>
      </c>
      <c r="DB88">
        <f>AV88*'body umiestnenia'!$G$23</f>
        <v>0</v>
      </c>
      <c r="DC88">
        <f>AW88*'body umiestnenia'!$G$24</f>
        <v>0</v>
      </c>
      <c r="DD88">
        <f>AX88*'body umiestnenia'!$G$25</f>
        <v>0</v>
      </c>
      <c r="DE88">
        <f>AY88*'body umiestnenia'!$G$26</f>
        <v>0</v>
      </c>
      <c r="DF88">
        <f>AZ88*'body umiestnenia'!$G$27</f>
        <v>0</v>
      </c>
      <c r="DG88">
        <f>BA88*'body umiestnenia'!$G$28</f>
        <v>0</v>
      </c>
      <c r="DH88">
        <f>BB88*'body umiestnenia'!$G$29</f>
        <v>0</v>
      </c>
      <c r="DI88">
        <f t="shared" si="6"/>
        <v>0</v>
      </c>
      <c r="DJ88">
        <f t="shared" si="7"/>
        <v>0</v>
      </c>
      <c r="DK88">
        <f t="shared" si="8"/>
        <v>0</v>
      </c>
      <c r="DL88">
        <f t="shared" si="9"/>
        <v>36</v>
      </c>
      <c r="DM88">
        <f t="shared" si="10"/>
        <v>0.44236913246497911</v>
      </c>
    </row>
    <row r="89" spans="1:117" x14ac:dyDescent="0.3">
      <c r="A89" s="16" t="s">
        <v>193</v>
      </c>
      <c r="B89" s="5"/>
      <c r="C89" s="5"/>
      <c r="D89" s="5"/>
      <c r="E89" s="5"/>
      <c r="F89" s="5"/>
      <c r="G89" s="5"/>
      <c r="H89" s="5"/>
      <c r="I89" s="5"/>
      <c r="J89" s="6"/>
      <c r="K89" s="6"/>
      <c r="L89" s="6"/>
      <c r="M89" s="6"/>
      <c r="N89" s="6"/>
      <c r="O89" s="6"/>
      <c r="P89" s="5"/>
      <c r="Q89" s="5"/>
      <c r="R89" s="5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11"/>
      <c r="AV89" s="11"/>
      <c r="AW89" s="11"/>
      <c r="AX89" s="11"/>
      <c r="AY89" s="11"/>
      <c r="AZ89" s="11"/>
      <c r="BA89" s="11"/>
      <c r="BB89" s="11"/>
      <c r="BD89" s="1"/>
      <c r="BE89" s="1"/>
      <c r="BF89" s="1"/>
      <c r="BH89">
        <f>B89*'body umiestnenia'!$B$22</f>
        <v>0</v>
      </c>
      <c r="BI89">
        <f>C89*'body umiestnenia'!$B$23</f>
        <v>0</v>
      </c>
      <c r="BJ89">
        <f>D89*'body umiestnenia'!$B$24</f>
        <v>0</v>
      </c>
      <c r="BK89">
        <f>E89*'body umiestnenia'!$B$25</f>
        <v>0</v>
      </c>
      <c r="BL89">
        <f>F89*'body umiestnenia'!$B$26</f>
        <v>0</v>
      </c>
      <c r="BM89">
        <f>G89*'body umiestnenia'!$B$27</f>
        <v>0</v>
      </c>
      <c r="BN89">
        <f>H89*'body umiestnenia'!$B$28</f>
        <v>0</v>
      </c>
      <c r="BO89">
        <f>I89*'body umiestnenia'!$B$29</f>
        <v>0</v>
      </c>
      <c r="BP89">
        <f>J89*'body umiestnenia'!$C$22</f>
        <v>0</v>
      </c>
      <c r="BQ89">
        <f>K89*'body umiestnenia'!$C$23</f>
        <v>0</v>
      </c>
      <c r="BR89">
        <f>L89*'body umiestnenia'!$C$24</f>
        <v>0</v>
      </c>
      <c r="BS89">
        <f>M89*'body umiestnenia'!$C$25</f>
        <v>0</v>
      </c>
      <c r="BT89">
        <f>N89*'body umiestnenia'!$C$26</f>
        <v>0</v>
      </c>
      <c r="BU89">
        <f>O89*'body umiestnenia'!$C$27</f>
        <v>0</v>
      </c>
      <c r="BV89">
        <f>P89*'body umiestnenia'!$D$22</f>
        <v>0</v>
      </c>
      <c r="BW89">
        <f>Q89*'body umiestnenia'!$D$23</f>
        <v>0</v>
      </c>
      <c r="BX89">
        <f>R89*'body umiestnenia'!$D$24</f>
        <v>0</v>
      </c>
      <c r="BY89">
        <f>S89*'body umiestnenia'!$E$22</f>
        <v>0</v>
      </c>
      <c r="BZ89">
        <f>T89*'body umiestnenia'!$E$23</f>
        <v>0</v>
      </c>
      <c r="CA89">
        <f>U89*'body umiestnenia'!$E$24</f>
        <v>0</v>
      </c>
      <c r="CB89">
        <f>V89*'body umiestnenia'!$E$25</f>
        <v>0</v>
      </c>
      <c r="CC89">
        <f>W89*'body umiestnenia'!$E$26</f>
        <v>0</v>
      </c>
      <c r="CD89">
        <f>X89*'body umiestnenia'!$E$27</f>
        <v>0</v>
      </c>
      <c r="CE89">
        <f>Y89*'body umiestnenia'!$E$28</f>
        <v>0</v>
      </c>
      <c r="CF89">
        <f>Z89*'body umiestnenia'!$E$29</f>
        <v>0</v>
      </c>
      <c r="CG89">
        <f>AA89*'body umiestnenia'!$E$30</f>
        <v>0</v>
      </c>
      <c r="CH89">
        <f>AB89*'body umiestnenia'!$E$31</f>
        <v>0</v>
      </c>
      <c r="CI89">
        <f>AC89*'body umiestnenia'!$E$32</f>
        <v>0</v>
      </c>
      <c r="CJ89">
        <f>AD89*'body umiestnenia'!$E$33</f>
        <v>0</v>
      </c>
      <c r="CK89">
        <f>AE89*'body umiestnenia'!$E$34</f>
        <v>0</v>
      </c>
      <c r="CL89">
        <f>AF89*'body umiestnenia'!$E$35</f>
        <v>0</v>
      </c>
      <c r="CM89">
        <f>AG89*'body umiestnenia'!$E$36</f>
        <v>0</v>
      </c>
      <c r="CN89">
        <f>AH89*'body umiestnenia'!$E$37</f>
        <v>0</v>
      </c>
      <c r="CO89">
        <f>AI89*'body umiestnenia'!$F$22</f>
        <v>0</v>
      </c>
      <c r="CP89">
        <f>AJ89*'body umiestnenia'!$F$23</f>
        <v>0</v>
      </c>
      <c r="CQ89">
        <f>AK89*'body umiestnenia'!$F$24</f>
        <v>0</v>
      </c>
      <c r="CR89">
        <f>AL89*'body umiestnenia'!$F$25</f>
        <v>0</v>
      </c>
      <c r="CS89">
        <f>AM89*'body umiestnenia'!$F$26</f>
        <v>0</v>
      </c>
      <c r="CT89">
        <f>AN89*'body umiestnenia'!$F$27</f>
        <v>0</v>
      </c>
      <c r="CU89">
        <f>AO89*'body umiestnenia'!$F$28</f>
        <v>0</v>
      </c>
      <c r="CV89">
        <f>AP89*'body umiestnenia'!$F$29</f>
        <v>0</v>
      </c>
      <c r="CW89">
        <f>AQ89*'body umiestnenia'!$F$30</f>
        <v>0</v>
      </c>
      <c r="CX89">
        <f>AR89*'body umiestnenia'!$F$31</f>
        <v>0</v>
      </c>
      <c r="CY89">
        <f>AS89*'body umiestnenia'!$F$32</f>
        <v>0</v>
      </c>
      <c r="CZ89">
        <f>AT89*'body umiestnenia'!$F$33</f>
        <v>0</v>
      </c>
      <c r="DA89">
        <f>AU89*'body umiestnenia'!$G$22</f>
        <v>0</v>
      </c>
      <c r="DB89">
        <f>AV89*'body umiestnenia'!$G$23</f>
        <v>0</v>
      </c>
      <c r="DC89">
        <f>AW89*'body umiestnenia'!$G$24</f>
        <v>0</v>
      </c>
      <c r="DD89">
        <f>AX89*'body umiestnenia'!$G$25</f>
        <v>0</v>
      </c>
      <c r="DE89">
        <f>AY89*'body umiestnenia'!$G$26</f>
        <v>0</v>
      </c>
      <c r="DF89">
        <f>AZ89*'body umiestnenia'!$G$27</f>
        <v>0</v>
      </c>
      <c r="DG89">
        <f>BA89*'body umiestnenia'!$G$28</f>
        <v>0</v>
      </c>
      <c r="DH89">
        <f>BB89*'body umiestnenia'!$G$29</f>
        <v>0</v>
      </c>
      <c r="DI89">
        <f t="shared" si="6"/>
        <v>0</v>
      </c>
      <c r="DJ89">
        <f t="shared" si="7"/>
        <v>0</v>
      </c>
      <c r="DK89">
        <f t="shared" si="8"/>
        <v>0</v>
      </c>
      <c r="DL89">
        <f t="shared" si="9"/>
        <v>0</v>
      </c>
      <c r="DM89">
        <f t="shared" si="10"/>
        <v>0</v>
      </c>
    </row>
    <row r="90" spans="1:117" x14ac:dyDescent="0.3">
      <c r="A90" s="16" t="s">
        <v>139</v>
      </c>
      <c r="B90" s="5"/>
      <c r="C90" s="5"/>
      <c r="D90" s="5"/>
      <c r="E90" s="5"/>
      <c r="F90" s="5"/>
      <c r="G90" s="5"/>
      <c r="H90" s="5"/>
      <c r="I90" s="5"/>
      <c r="J90" s="6"/>
      <c r="K90" s="6"/>
      <c r="L90" s="6"/>
      <c r="M90" s="6"/>
      <c r="N90" s="6"/>
      <c r="O90" s="6"/>
      <c r="P90" s="5"/>
      <c r="Q90" s="5"/>
      <c r="R90" s="5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11"/>
      <c r="AV90" s="11"/>
      <c r="AW90" s="11"/>
      <c r="AX90" s="11"/>
      <c r="AY90" s="11"/>
      <c r="AZ90" s="11"/>
      <c r="BA90" s="11"/>
      <c r="BB90" s="11"/>
      <c r="BD90" s="1"/>
      <c r="BE90" s="1"/>
      <c r="BF90" s="1"/>
      <c r="BH90">
        <f>B90*'body umiestnenia'!$B$22</f>
        <v>0</v>
      </c>
      <c r="BI90">
        <f>C90*'body umiestnenia'!$B$23</f>
        <v>0</v>
      </c>
      <c r="BJ90">
        <f>D90*'body umiestnenia'!$B$24</f>
        <v>0</v>
      </c>
      <c r="BK90">
        <f>E90*'body umiestnenia'!$B$25</f>
        <v>0</v>
      </c>
      <c r="BL90">
        <f>F90*'body umiestnenia'!$B$26</f>
        <v>0</v>
      </c>
      <c r="BM90">
        <f>G90*'body umiestnenia'!$B$27</f>
        <v>0</v>
      </c>
      <c r="BN90">
        <f>H90*'body umiestnenia'!$B$28</f>
        <v>0</v>
      </c>
      <c r="BO90">
        <f>I90*'body umiestnenia'!$B$29</f>
        <v>0</v>
      </c>
      <c r="BP90">
        <f>J90*'body umiestnenia'!$C$22</f>
        <v>0</v>
      </c>
      <c r="BQ90">
        <f>K90*'body umiestnenia'!$C$23</f>
        <v>0</v>
      </c>
      <c r="BR90">
        <f>L90*'body umiestnenia'!$C$24</f>
        <v>0</v>
      </c>
      <c r="BS90">
        <f>M90*'body umiestnenia'!$C$25</f>
        <v>0</v>
      </c>
      <c r="BT90">
        <f>N90*'body umiestnenia'!$C$26</f>
        <v>0</v>
      </c>
      <c r="BU90">
        <f>O90*'body umiestnenia'!$C$27</f>
        <v>0</v>
      </c>
      <c r="BV90">
        <f>P90*'body umiestnenia'!$D$22</f>
        <v>0</v>
      </c>
      <c r="BW90">
        <f>Q90*'body umiestnenia'!$D$23</f>
        <v>0</v>
      </c>
      <c r="BX90">
        <f>R90*'body umiestnenia'!$D$24</f>
        <v>0</v>
      </c>
      <c r="BY90">
        <f>S90*'body umiestnenia'!$E$22</f>
        <v>0</v>
      </c>
      <c r="BZ90">
        <f>T90*'body umiestnenia'!$E$23</f>
        <v>0</v>
      </c>
      <c r="CA90">
        <f>U90*'body umiestnenia'!$E$24</f>
        <v>0</v>
      </c>
      <c r="CB90">
        <f>V90*'body umiestnenia'!$E$25</f>
        <v>0</v>
      </c>
      <c r="CC90">
        <f>W90*'body umiestnenia'!$E$26</f>
        <v>0</v>
      </c>
      <c r="CD90">
        <f>X90*'body umiestnenia'!$E$27</f>
        <v>0</v>
      </c>
      <c r="CE90">
        <f>Y90*'body umiestnenia'!$E$28</f>
        <v>0</v>
      </c>
      <c r="CF90">
        <f>Z90*'body umiestnenia'!$E$29</f>
        <v>0</v>
      </c>
      <c r="CG90">
        <f>AA90*'body umiestnenia'!$E$30</f>
        <v>0</v>
      </c>
      <c r="CH90">
        <f>AB90*'body umiestnenia'!$E$31</f>
        <v>0</v>
      </c>
      <c r="CI90">
        <f>AC90*'body umiestnenia'!$E$32</f>
        <v>0</v>
      </c>
      <c r="CJ90">
        <f>AD90*'body umiestnenia'!$E$33</f>
        <v>0</v>
      </c>
      <c r="CK90">
        <f>AE90*'body umiestnenia'!$E$34</f>
        <v>0</v>
      </c>
      <c r="CL90">
        <f>AF90*'body umiestnenia'!$E$35</f>
        <v>0</v>
      </c>
      <c r="CM90">
        <f>AG90*'body umiestnenia'!$E$36</f>
        <v>0</v>
      </c>
      <c r="CN90">
        <f>AH90*'body umiestnenia'!$E$37</f>
        <v>0</v>
      </c>
      <c r="CO90">
        <f>AI90*'body umiestnenia'!$F$22</f>
        <v>0</v>
      </c>
      <c r="CP90">
        <f>AJ90*'body umiestnenia'!$F$23</f>
        <v>0</v>
      </c>
      <c r="CQ90">
        <f>AK90*'body umiestnenia'!$F$24</f>
        <v>0</v>
      </c>
      <c r="CR90">
        <f>AL90*'body umiestnenia'!$F$25</f>
        <v>0</v>
      </c>
      <c r="CS90">
        <f>AM90*'body umiestnenia'!$F$26</f>
        <v>0</v>
      </c>
      <c r="CT90">
        <f>AN90*'body umiestnenia'!$F$27</f>
        <v>0</v>
      </c>
      <c r="CU90">
        <f>AO90*'body umiestnenia'!$F$28</f>
        <v>0</v>
      </c>
      <c r="CV90">
        <f>AP90*'body umiestnenia'!$F$29</f>
        <v>0</v>
      </c>
      <c r="CW90">
        <f>AQ90*'body umiestnenia'!$F$30</f>
        <v>0</v>
      </c>
      <c r="CX90">
        <f>AR90*'body umiestnenia'!$F$31</f>
        <v>0</v>
      </c>
      <c r="CY90">
        <f>AS90*'body umiestnenia'!$F$32</f>
        <v>0</v>
      </c>
      <c r="CZ90">
        <f>AT90*'body umiestnenia'!$F$33</f>
        <v>0</v>
      </c>
      <c r="DA90">
        <f>AU90*'body umiestnenia'!$G$22</f>
        <v>0</v>
      </c>
      <c r="DB90">
        <f>AV90*'body umiestnenia'!$G$23</f>
        <v>0</v>
      </c>
      <c r="DC90">
        <f>AW90*'body umiestnenia'!$G$24</f>
        <v>0</v>
      </c>
      <c r="DD90">
        <f>AX90*'body umiestnenia'!$G$25</f>
        <v>0</v>
      </c>
      <c r="DE90">
        <f>AY90*'body umiestnenia'!$G$26</f>
        <v>0</v>
      </c>
      <c r="DF90">
        <f>AZ90*'body umiestnenia'!$G$27</f>
        <v>0</v>
      </c>
      <c r="DG90">
        <f>BA90*'body umiestnenia'!$G$28</f>
        <v>0</v>
      </c>
      <c r="DH90">
        <f>BB90*'body umiestnenia'!$G$29</f>
        <v>0</v>
      </c>
      <c r="DI90">
        <f t="shared" si="6"/>
        <v>0</v>
      </c>
      <c r="DJ90">
        <f t="shared" si="7"/>
        <v>0</v>
      </c>
      <c r="DK90">
        <f t="shared" si="8"/>
        <v>0</v>
      </c>
      <c r="DL90">
        <f t="shared" si="9"/>
        <v>0</v>
      </c>
      <c r="DM90">
        <f t="shared" si="10"/>
        <v>0</v>
      </c>
    </row>
    <row r="91" spans="1:117" x14ac:dyDescent="0.3">
      <c r="A91" s="36" t="s">
        <v>82</v>
      </c>
      <c r="B91" s="5"/>
      <c r="C91" s="5"/>
      <c r="D91" s="5"/>
      <c r="E91" s="5"/>
      <c r="F91" s="5"/>
      <c r="G91" s="5"/>
      <c r="H91" s="5"/>
      <c r="I91" s="5"/>
      <c r="J91" s="6"/>
      <c r="K91" s="6"/>
      <c r="L91" s="6"/>
      <c r="M91" s="6"/>
      <c r="N91" s="6"/>
      <c r="O91" s="6"/>
      <c r="P91" s="5"/>
      <c r="Q91" s="5"/>
      <c r="R91" s="5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11"/>
      <c r="AV91" s="11"/>
      <c r="AW91" s="11"/>
      <c r="AX91" s="11"/>
      <c r="AY91" s="11"/>
      <c r="AZ91" s="11"/>
      <c r="BA91" s="11"/>
      <c r="BB91" s="11"/>
      <c r="BD91" s="1"/>
      <c r="BE91" s="1"/>
      <c r="BF91" s="1"/>
      <c r="BH91">
        <f>B91*'body umiestnenia'!$B$22</f>
        <v>0</v>
      </c>
      <c r="BI91">
        <f>C91*'body umiestnenia'!$B$23</f>
        <v>0</v>
      </c>
      <c r="BJ91">
        <f>D91*'body umiestnenia'!$B$24</f>
        <v>0</v>
      </c>
      <c r="BK91">
        <f>E91*'body umiestnenia'!$B$25</f>
        <v>0</v>
      </c>
      <c r="BL91">
        <f>F91*'body umiestnenia'!$B$26</f>
        <v>0</v>
      </c>
      <c r="BM91">
        <f>G91*'body umiestnenia'!$B$27</f>
        <v>0</v>
      </c>
      <c r="BN91">
        <f>H91*'body umiestnenia'!$B$28</f>
        <v>0</v>
      </c>
      <c r="BO91">
        <f>I91*'body umiestnenia'!$B$29</f>
        <v>0</v>
      </c>
      <c r="BP91">
        <f>J91*'body umiestnenia'!$C$22</f>
        <v>0</v>
      </c>
      <c r="BQ91">
        <f>K91*'body umiestnenia'!$C$23</f>
        <v>0</v>
      </c>
      <c r="BR91">
        <f>L91*'body umiestnenia'!$C$24</f>
        <v>0</v>
      </c>
      <c r="BS91">
        <f>M91*'body umiestnenia'!$C$25</f>
        <v>0</v>
      </c>
      <c r="BT91">
        <f>N91*'body umiestnenia'!$C$26</f>
        <v>0</v>
      </c>
      <c r="BU91">
        <f>O91*'body umiestnenia'!$C$27</f>
        <v>0</v>
      </c>
      <c r="BV91">
        <f>P91*'body umiestnenia'!$D$22</f>
        <v>0</v>
      </c>
      <c r="BW91">
        <f>Q91*'body umiestnenia'!$D$23</f>
        <v>0</v>
      </c>
      <c r="BX91">
        <f>R91*'body umiestnenia'!$D$24</f>
        <v>0</v>
      </c>
      <c r="BY91">
        <f>S91*'body umiestnenia'!$E$22</f>
        <v>0</v>
      </c>
      <c r="BZ91">
        <f>T91*'body umiestnenia'!$E$23</f>
        <v>0</v>
      </c>
      <c r="CA91">
        <f>U91*'body umiestnenia'!$E$24</f>
        <v>0</v>
      </c>
      <c r="CB91">
        <f>V91*'body umiestnenia'!$E$25</f>
        <v>0</v>
      </c>
      <c r="CC91">
        <f>W91*'body umiestnenia'!$E$26</f>
        <v>0</v>
      </c>
      <c r="CD91">
        <f>X91*'body umiestnenia'!$E$27</f>
        <v>0</v>
      </c>
      <c r="CE91">
        <f>Y91*'body umiestnenia'!$E$28</f>
        <v>0</v>
      </c>
      <c r="CF91">
        <f>Z91*'body umiestnenia'!$E$29</f>
        <v>0</v>
      </c>
      <c r="CG91">
        <f>AA91*'body umiestnenia'!$E$30</f>
        <v>0</v>
      </c>
      <c r="CH91">
        <f>AB91*'body umiestnenia'!$E$31</f>
        <v>0</v>
      </c>
      <c r="CI91">
        <f>AC91*'body umiestnenia'!$E$32</f>
        <v>0</v>
      </c>
      <c r="CJ91">
        <f>AD91*'body umiestnenia'!$E$33</f>
        <v>0</v>
      </c>
      <c r="CK91">
        <f>AE91*'body umiestnenia'!$E$34</f>
        <v>0</v>
      </c>
      <c r="CL91">
        <f>AF91*'body umiestnenia'!$E$35</f>
        <v>0</v>
      </c>
      <c r="CM91">
        <f>AG91*'body umiestnenia'!$E$36</f>
        <v>0</v>
      </c>
      <c r="CN91">
        <f>AH91*'body umiestnenia'!$E$37</f>
        <v>0</v>
      </c>
      <c r="CO91">
        <f>AI91*'body umiestnenia'!$F$22</f>
        <v>0</v>
      </c>
      <c r="CP91">
        <f>AJ91*'body umiestnenia'!$F$23</f>
        <v>0</v>
      </c>
      <c r="CQ91">
        <f>AK91*'body umiestnenia'!$F$24</f>
        <v>0</v>
      </c>
      <c r="CR91">
        <f>AL91*'body umiestnenia'!$F$25</f>
        <v>0</v>
      </c>
      <c r="CS91">
        <f>AM91*'body umiestnenia'!$F$26</f>
        <v>0</v>
      </c>
      <c r="CT91">
        <f>AN91*'body umiestnenia'!$F$27</f>
        <v>0</v>
      </c>
      <c r="CU91">
        <f>AO91*'body umiestnenia'!$F$28</f>
        <v>0</v>
      </c>
      <c r="CV91">
        <f>AP91*'body umiestnenia'!$F$29</f>
        <v>0</v>
      </c>
      <c r="CW91">
        <f>AQ91*'body umiestnenia'!$F$30</f>
        <v>0</v>
      </c>
      <c r="CX91">
        <f>AR91*'body umiestnenia'!$F$31</f>
        <v>0</v>
      </c>
      <c r="CY91">
        <f>AS91*'body umiestnenia'!$F$32</f>
        <v>0</v>
      </c>
      <c r="CZ91">
        <f>AT91*'body umiestnenia'!$F$33</f>
        <v>0</v>
      </c>
      <c r="DA91">
        <f>AU91*'body umiestnenia'!$G$22</f>
        <v>0</v>
      </c>
      <c r="DB91">
        <f>AV91*'body umiestnenia'!$G$23</f>
        <v>0</v>
      </c>
      <c r="DC91">
        <f>AW91*'body umiestnenia'!$G$24</f>
        <v>0</v>
      </c>
      <c r="DD91">
        <f>AX91*'body umiestnenia'!$G$25</f>
        <v>0</v>
      </c>
      <c r="DE91">
        <f>AY91*'body umiestnenia'!$G$26</f>
        <v>0</v>
      </c>
      <c r="DF91">
        <f>AZ91*'body umiestnenia'!$G$27</f>
        <v>0</v>
      </c>
      <c r="DG91">
        <f>BA91*'body umiestnenia'!$G$28</f>
        <v>0</v>
      </c>
      <c r="DH91">
        <f>BB91*'body umiestnenia'!$G$29</f>
        <v>0</v>
      </c>
      <c r="DI91">
        <f t="shared" si="6"/>
        <v>0</v>
      </c>
      <c r="DJ91">
        <f t="shared" si="7"/>
        <v>0</v>
      </c>
      <c r="DK91">
        <f t="shared" si="8"/>
        <v>0</v>
      </c>
      <c r="DL91">
        <f t="shared" si="9"/>
        <v>0</v>
      </c>
      <c r="DM91">
        <f t="shared" si="10"/>
        <v>0</v>
      </c>
    </row>
    <row r="92" spans="1:117" x14ac:dyDescent="0.3">
      <c r="A92" s="16" t="s">
        <v>83</v>
      </c>
      <c r="B92" s="5">
        <v>2</v>
      </c>
      <c r="C92" s="5">
        <v>5</v>
      </c>
      <c r="D92" s="5"/>
      <c r="E92" s="5"/>
      <c r="F92" s="5"/>
      <c r="G92" s="5"/>
      <c r="H92" s="5"/>
      <c r="I92" s="5"/>
      <c r="J92" s="6"/>
      <c r="K92" s="6"/>
      <c r="L92" s="6"/>
      <c r="M92" s="6"/>
      <c r="N92" s="6"/>
      <c r="O92" s="6"/>
      <c r="P92" s="5">
        <v>10</v>
      </c>
      <c r="Q92" s="5">
        <v>5</v>
      </c>
      <c r="R92" s="5">
        <v>1</v>
      </c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5">
        <v>1</v>
      </c>
      <c r="AJ92" s="5"/>
      <c r="AK92" s="5">
        <v>1</v>
      </c>
      <c r="AL92" s="5"/>
      <c r="AM92" s="5"/>
      <c r="AN92" s="5"/>
      <c r="AO92" s="5"/>
      <c r="AP92" s="5"/>
      <c r="AQ92" s="5"/>
      <c r="AR92" s="5"/>
      <c r="AS92" s="5"/>
      <c r="AT92" s="5"/>
      <c r="AU92" s="11"/>
      <c r="AV92" s="11"/>
      <c r="AW92" s="11"/>
      <c r="AX92" s="11"/>
      <c r="AY92" s="11"/>
      <c r="AZ92" s="11"/>
      <c r="BA92" s="11"/>
      <c r="BB92" s="11"/>
      <c r="BD92" s="1"/>
      <c r="BE92" s="1"/>
      <c r="BF92" s="1">
        <v>2</v>
      </c>
      <c r="BH92">
        <f>B92*'body umiestnenia'!$B$22</f>
        <v>20</v>
      </c>
      <c r="BI92">
        <f>C92*'body umiestnenia'!$B$23</f>
        <v>45</v>
      </c>
      <c r="BJ92">
        <f>D92*'body umiestnenia'!$B$24</f>
        <v>0</v>
      </c>
      <c r="BK92">
        <f>E92*'body umiestnenia'!$B$25</f>
        <v>0</v>
      </c>
      <c r="BL92">
        <f>F92*'body umiestnenia'!$B$26</f>
        <v>0</v>
      </c>
      <c r="BM92">
        <f>G92*'body umiestnenia'!$B$27</f>
        <v>0</v>
      </c>
      <c r="BN92">
        <f>H92*'body umiestnenia'!$B$28</f>
        <v>0</v>
      </c>
      <c r="BO92">
        <f>I92*'body umiestnenia'!$B$29</f>
        <v>0</v>
      </c>
      <c r="BP92">
        <f>J92*'body umiestnenia'!$C$22</f>
        <v>0</v>
      </c>
      <c r="BQ92">
        <f>K92*'body umiestnenia'!$C$23</f>
        <v>0</v>
      </c>
      <c r="BR92">
        <f>L92*'body umiestnenia'!$C$24</f>
        <v>0</v>
      </c>
      <c r="BS92">
        <f>M92*'body umiestnenia'!$C$25</f>
        <v>0</v>
      </c>
      <c r="BT92">
        <f>N92*'body umiestnenia'!$C$26</f>
        <v>0</v>
      </c>
      <c r="BU92">
        <f>O92*'body umiestnenia'!$C$27</f>
        <v>0</v>
      </c>
      <c r="BV92">
        <f>P92*'body umiestnenia'!$D$22</f>
        <v>50</v>
      </c>
      <c r="BW92">
        <f>Q92*'body umiestnenia'!$D$23</f>
        <v>20</v>
      </c>
      <c r="BX92">
        <f>R92*'body umiestnenia'!$D$24</f>
        <v>3</v>
      </c>
      <c r="BY92">
        <f>S92*'body umiestnenia'!$E$22</f>
        <v>0</v>
      </c>
      <c r="BZ92">
        <f>T92*'body umiestnenia'!$E$23</f>
        <v>0</v>
      </c>
      <c r="CA92">
        <f>U92*'body umiestnenia'!$E$24</f>
        <v>0</v>
      </c>
      <c r="CB92">
        <f>V92*'body umiestnenia'!$E$25</f>
        <v>0</v>
      </c>
      <c r="CC92">
        <f>W92*'body umiestnenia'!$E$26</f>
        <v>0</v>
      </c>
      <c r="CD92">
        <f>X92*'body umiestnenia'!$E$27</f>
        <v>0</v>
      </c>
      <c r="CE92">
        <f>Y92*'body umiestnenia'!$E$28</f>
        <v>0</v>
      </c>
      <c r="CF92">
        <f>Z92*'body umiestnenia'!$E$29</f>
        <v>0</v>
      </c>
      <c r="CG92">
        <f>AA92*'body umiestnenia'!$E$30</f>
        <v>0</v>
      </c>
      <c r="CH92">
        <f>AB92*'body umiestnenia'!$E$31</f>
        <v>0</v>
      </c>
      <c r="CI92">
        <f>AC92*'body umiestnenia'!$E$32</f>
        <v>0</v>
      </c>
      <c r="CJ92">
        <f>AD92*'body umiestnenia'!$E$33</f>
        <v>0</v>
      </c>
      <c r="CK92">
        <f>AE92*'body umiestnenia'!$E$34</f>
        <v>0</v>
      </c>
      <c r="CL92">
        <f>AF92*'body umiestnenia'!$E$35</f>
        <v>0</v>
      </c>
      <c r="CM92">
        <f>AG92*'body umiestnenia'!$E$36</f>
        <v>0</v>
      </c>
      <c r="CN92">
        <f>AH92*'body umiestnenia'!$E$37</f>
        <v>0</v>
      </c>
      <c r="CO92">
        <f>AI92*'body umiestnenia'!$F$22</f>
        <v>16</v>
      </c>
      <c r="CP92">
        <f>AJ92*'body umiestnenia'!$F$23</f>
        <v>0</v>
      </c>
      <c r="CQ92">
        <f>AK92*'body umiestnenia'!$F$24</f>
        <v>13</v>
      </c>
      <c r="CR92">
        <f>AL92*'body umiestnenia'!$F$25</f>
        <v>0</v>
      </c>
      <c r="CS92">
        <f>AM92*'body umiestnenia'!$F$26</f>
        <v>0</v>
      </c>
      <c r="CT92">
        <f>AN92*'body umiestnenia'!$F$27</f>
        <v>0</v>
      </c>
      <c r="CU92">
        <f>AO92*'body umiestnenia'!$F$28</f>
        <v>0</v>
      </c>
      <c r="CV92">
        <f>AP92*'body umiestnenia'!$F$29</f>
        <v>0</v>
      </c>
      <c r="CW92">
        <f>AQ92*'body umiestnenia'!$F$30</f>
        <v>0</v>
      </c>
      <c r="CX92">
        <f>AR92*'body umiestnenia'!$F$31</f>
        <v>0</v>
      </c>
      <c r="CY92">
        <f>AS92*'body umiestnenia'!$F$32</f>
        <v>0</v>
      </c>
      <c r="CZ92">
        <f>AT92*'body umiestnenia'!$F$33</f>
        <v>0</v>
      </c>
      <c r="DA92">
        <f>AU92*'body umiestnenia'!$G$22</f>
        <v>0</v>
      </c>
      <c r="DB92">
        <f>AV92*'body umiestnenia'!$G$23</f>
        <v>0</v>
      </c>
      <c r="DC92">
        <f>AW92*'body umiestnenia'!$G$24</f>
        <v>0</v>
      </c>
      <c r="DD92">
        <f>AX92*'body umiestnenia'!$G$25</f>
        <v>0</v>
      </c>
      <c r="DE92">
        <f>AY92*'body umiestnenia'!$G$26</f>
        <v>0</v>
      </c>
      <c r="DF92">
        <f>AZ92*'body umiestnenia'!$G$27</f>
        <v>0</v>
      </c>
      <c r="DG92">
        <f>BA92*'body umiestnenia'!$G$28</f>
        <v>0</v>
      </c>
      <c r="DH92">
        <f>BB92*'body umiestnenia'!$G$29</f>
        <v>0</v>
      </c>
      <c r="DI92">
        <f t="shared" si="6"/>
        <v>0</v>
      </c>
      <c r="DJ92">
        <f t="shared" si="7"/>
        <v>0</v>
      </c>
      <c r="DK92">
        <f t="shared" si="8"/>
        <v>12</v>
      </c>
      <c r="DL92">
        <f t="shared" si="9"/>
        <v>179</v>
      </c>
      <c r="DM92">
        <f t="shared" si="10"/>
        <v>2.1995576308675351</v>
      </c>
    </row>
    <row r="93" spans="1:117" x14ac:dyDescent="0.3">
      <c r="A93" s="36" t="s">
        <v>84</v>
      </c>
      <c r="B93" s="5"/>
      <c r="C93" s="5"/>
      <c r="D93" s="5"/>
      <c r="E93" s="5"/>
      <c r="F93" s="5"/>
      <c r="G93" s="5"/>
      <c r="H93" s="5"/>
      <c r="I93" s="5"/>
      <c r="J93" s="6"/>
      <c r="K93" s="6"/>
      <c r="L93" s="6"/>
      <c r="M93" s="6"/>
      <c r="N93" s="6"/>
      <c r="O93" s="6"/>
      <c r="P93" s="5"/>
      <c r="Q93" s="5"/>
      <c r="R93" s="5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11"/>
      <c r="AV93" s="11"/>
      <c r="AW93" s="11"/>
      <c r="AX93" s="11"/>
      <c r="AY93" s="11"/>
      <c r="AZ93" s="11"/>
      <c r="BA93" s="11"/>
      <c r="BB93" s="11"/>
      <c r="BD93" s="1"/>
      <c r="BE93" s="1"/>
      <c r="BF93" s="1"/>
      <c r="BH93">
        <f>B93*'body umiestnenia'!$B$22</f>
        <v>0</v>
      </c>
      <c r="BI93">
        <f>C93*'body umiestnenia'!$B$23</f>
        <v>0</v>
      </c>
      <c r="BJ93">
        <f>D93*'body umiestnenia'!$B$24</f>
        <v>0</v>
      </c>
      <c r="BK93">
        <f>E93*'body umiestnenia'!$B$25</f>
        <v>0</v>
      </c>
      <c r="BL93">
        <f>F93*'body umiestnenia'!$B$26</f>
        <v>0</v>
      </c>
      <c r="BM93">
        <f>G93*'body umiestnenia'!$B$27</f>
        <v>0</v>
      </c>
      <c r="BN93">
        <f>H93*'body umiestnenia'!$B$28</f>
        <v>0</v>
      </c>
      <c r="BO93">
        <f>I93*'body umiestnenia'!$B$29</f>
        <v>0</v>
      </c>
      <c r="BP93">
        <f>J93*'body umiestnenia'!$C$22</f>
        <v>0</v>
      </c>
      <c r="BQ93">
        <f>K93*'body umiestnenia'!$C$23</f>
        <v>0</v>
      </c>
      <c r="BR93">
        <f>L93*'body umiestnenia'!$C$24</f>
        <v>0</v>
      </c>
      <c r="BS93">
        <f>M93*'body umiestnenia'!$C$25</f>
        <v>0</v>
      </c>
      <c r="BT93">
        <f>N93*'body umiestnenia'!$C$26</f>
        <v>0</v>
      </c>
      <c r="BU93">
        <f>O93*'body umiestnenia'!$C$27</f>
        <v>0</v>
      </c>
      <c r="BV93">
        <f>P93*'body umiestnenia'!$D$22</f>
        <v>0</v>
      </c>
      <c r="BW93">
        <f>Q93*'body umiestnenia'!$D$23</f>
        <v>0</v>
      </c>
      <c r="BX93">
        <f>R93*'body umiestnenia'!$D$24</f>
        <v>0</v>
      </c>
      <c r="BY93">
        <f>S93*'body umiestnenia'!$E$22</f>
        <v>0</v>
      </c>
      <c r="BZ93">
        <f>T93*'body umiestnenia'!$E$23</f>
        <v>0</v>
      </c>
      <c r="CA93">
        <f>U93*'body umiestnenia'!$E$24</f>
        <v>0</v>
      </c>
      <c r="CB93">
        <f>V93*'body umiestnenia'!$E$25</f>
        <v>0</v>
      </c>
      <c r="CC93">
        <f>W93*'body umiestnenia'!$E$26</f>
        <v>0</v>
      </c>
      <c r="CD93">
        <f>X93*'body umiestnenia'!$E$27</f>
        <v>0</v>
      </c>
      <c r="CE93">
        <f>Y93*'body umiestnenia'!$E$28</f>
        <v>0</v>
      </c>
      <c r="CF93">
        <f>Z93*'body umiestnenia'!$E$29</f>
        <v>0</v>
      </c>
      <c r="CG93">
        <f>AA93*'body umiestnenia'!$E$30</f>
        <v>0</v>
      </c>
      <c r="CH93">
        <f>AB93*'body umiestnenia'!$E$31</f>
        <v>0</v>
      </c>
      <c r="CI93">
        <f>AC93*'body umiestnenia'!$E$32</f>
        <v>0</v>
      </c>
      <c r="CJ93">
        <f>AD93*'body umiestnenia'!$E$33</f>
        <v>0</v>
      </c>
      <c r="CK93">
        <f>AE93*'body umiestnenia'!$E$34</f>
        <v>0</v>
      </c>
      <c r="CL93">
        <f>AF93*'body umiestnenia'!$E$35</f>
        <v>0</v>
      </c>
      <c r="CM93">
        <f>AG93*'body umiestnenia'!$E$36</f>
        <v>0</v>
      </c>
      <c r="CN93">
        <f>AH93*'body umiestnenia'!$E$37</f>
        <v>0</v>
      </c>
      <c r="CO93">
        <f>AI93*'body umiestnenia'!$F$22</f>
        <v>0</v>
      </c>
      <c r="CP93">
        <f>AJ93*'body umiestnenia'!$F$23</f>
        <v>0</v>
      </c>
      <c r="CQ93">
        <f>AK93*'body umiestnenia'!$F$24</f>
        <v>0</v>
      </c>
      <c r="CR93">
        <f>AL93*'body umiestnenia'!$F$25</f>
        <v>0</v>
      </c>
      <c r="CS93">
        <f>AM93*'body umiestnenia'!$F$26</f>
        <v>0</v>
      </c>
      <c r="CT93">
        <f>AN93*'body umiestnenia'!$F$27</f>
        <v>0</v>
      </c>
      <c r="CU93">
        <f>AO93*'body umiestnenia'!$F$28</f>
        <v>0</v>
      </c>
      <c r="CV93">
        <f>AP93*'body umiestnenia'!$F$29</f>
        <v>0</v>
      </c>
      <c r="CW93">
        <f>AQ93*'body umiestnenia'!$F$30</f>
        <v>0</v>
      </c>
      <c r="CX93">
        <f>AR93*'body umiestnenia'!$F$31</f>
        <v>0</v>
      </c>
      <c r="CY93">
        <f>AS93*'body umiestnenia'!$F$32</f>
        <v>0</v>
      </c>
      <c r="CZ93">
        <f>AT93*'body umiestnenia'!$F$33</f>
        <v>0</v>
      </c>
      <c r="DA93">
        <f>AU93*'body umiestnenia'!$G$22</f>
        <v>0</v>
      </c>
      <c r="DB93">
        <f>AV93*'body umiestnenia'!$G$23</f>
        <v>0</v>
      </c>
      <c r="DC93">
        <f>AW93*'body umiestnenia'!$G$24</f>
        <v>0</v>
      </c>
      <c r="DD93">
        <f>AX93*'body umiestnenia'!$G$25</f>
        <v>0</v>
      </c>
      <c r="DE93">
        <f>AY93*'body umiestnenia'!$G$26</f>
        <v>0</v>
      </c>
      <c r="DF93">
        <f>AZ93*'body umiestnenia'!$G$27</f>
        <v>0</v>
      </c>
      <c r="DG93">
        <f>BA93*'body umiestnenia'!$G$28</f>
        <v>0</v>
      </c>
      <c r="DH93">
        <f>BB93*'body umiestnenia'!$G$29</f>
        <v>0</v>
      </c>
      <c r="DI93">
        <f t="shared" si="6"/>
        <v>0</v>
      </c>
      <c r="DJ93">
        <f t="shared" si="7"/>
        <v>0</v>
      </c>
      <c r="DK93">
        <f t="shared" si="8"/>
        <v>0</v>
      </c>
      <c r="DL93">
        <f t="shared" si="9"/>
        <v>0</v>
      </c>
      <c r="DM93">
        <f t="shared" si="10"/>
        <v>0</v>
      </c>
    </row>
    <row r="94" spans="1:117" x14ac:dyDescent="0.3">
      <c r="A94" s="16" t="s">
        <v>85</v>
      </c>
      <c r="B94" s="5"/>
      <c r="C94" s="5"/>
      <c r="D94" s="5">
        <v>2</v>
      </c>
      <c r="E94" s="5"/>
      <c r="F94" s="5"/>
      <c r="G94" s="5"/>
      <c r="H94" s="5"/>
      <c r="I94" s="5"/>
      <c r="J94" s="6"/>
      <c r="K94" s="6">
        <v>1</v>
      </c>
      <c r="L94" s="6">
        <v>2</v>
      </c>
      <c r="M94" s="6"/>
      <c r="N94" s="6"/>
      <c r="O94" s="6"/>
      <c r="P94" s="5"/>
      <c r="Q94" s="5"/>
      <c r="R94" s="5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11"/>
      <c r="AV94" s="11"/>
      <c r="AW94" s="11"/>
      <c r="AX94" s="11"/>
      <c r="AY94" s="11"/>
      <c r="AZ94" s="11"/>
      <c r="BA94" s="11"/>
      <c r="BB94" s="11"/>
      <c r="BD94" s="1"/>
      <c r="BE94" s="1"/>
      <c r="BF94" s="1"/>
      <c r="BH94">
        <f>B94*'body umiestnenia'!$B$22</f>
        <v>0</v>
      </c>
      <c r="BI94">
        <f>C94*'body umiestnenia'!$B$23</f>
        <v>0</v>
      </c>
      <c r="BJ94">
        <f>D94*'body umiestnenia'!$B$24</f>
        <v>16</v>
      </c>
      <c r="BK94">
        <f>E94*'body umiestnenia'!$B$25</f>
        <v>0</v>
      </c>
      <c r="BL94">
        <f>F94*'body umiestnenia'!$B$26</f>
        <v>0</v>
      </c>
      <c r="BM94">
        <f>G94*'body umiestnenia'!$B$27</f>
        <v>0</v>
      </c>
      <c r="BN94">
        <f>H94*'body umiestnenia'!$B$28</f>
        <v>0</v>
      </c>
      <c r="BO94">
        <f>I94*'body umiestnenia'!$B$29</f>
        <v>0</v>
      </c>
      <c r="BP94">
        <f>J94*'body umiestnenia'!$C$22</f>
        <v>0</v>
      </c>
      <c r="BQ94">
        <f>K94*'body umiestnenia'!$C$23</f>
        <v>5</v>
      </c>
      <c r="BR94">
        <f>L94*'body umiestnenia'!$C$24</f>
        <v>8</v>
      </c>
      <c r="BS94">
        <f>M94*'body umiestnenia'!$C$25</f>
        <v>0</v>
      </c>
      <c r="BT94">
        <f>N94*'body umiestnenia'!$C$26</f>
        <v>0</v>
      </c>
      <c r="BU94">
        <f>O94*'body umiestnenia'!$C$27</f>
        <v>0</v>
      </c>
      <c r="BV94">
        <f>P94*'body umiestnenia'!$D$22</f>
        <v>0</v>
      </c>
      <c r="BW94">
        <f>Q94*'body umiestnenia'!$D$23</f>
        <v>0</v>
      </c>
      <c r="BX94">
        <f>R94*'body umiestnenia'!$D$24</f>
        <v>0</v>
      </c>
      <c r="BY94">
        <f>S94*'body umiestnenia'!$E$22</f>
        <v>0</v>
      </c>
      <c r="BZ94">
        <f>T94*'body umiestnenia'!$E$23</f>
        <v>0</v>
      </c>
      <c r="CA94">
        <f>U94*'body umiestnenia'!$E$24</f>
        <v>0</v>
      </c>
      <c r="CB94">
        <f>V94*'body umiestnenia'!$E$25</f>
        <v>0</v>
      </c>
      <c r="CC94">
        <f>W94*'body umiestnenia'!$E$26</f>
        <v>0</v>
      </c>
      <c r="CD94">
        <f>X94*'body umiestnenia'!$E$27</f>
        <v>0</v>
      </c>
      <c r="CE94">
        <f>Y94*'body umiestnenia'!$E$28</f>
        <v>0</v>
      </c>
      <c r="CF94">
        <f>Z94*'body umiestnenia'!$E$29</f>
        <v>0</v>
      </c>
      <c r="CG94">
        <f>AA94*'body umiestnenia'!$E$30</f>
        <v>0</v>
      </c>
      <c r="CH94">
        <f>AB94*'body umiestnenia'!$E$31</f>
        <v>0</v>
      </c>
      <c r="CI94">
        <f>AC94*'body umiestnenia'!$E$32</f>
        <v>0</v>
      </c>
      <c r="CJ94">
        <f>AD94*'body umiestnenia'!$E$33</f>
        <v>0</v>
      </c>
      <c r="CK94">
        <f>AE94*'body umiestnenia'!$E$34</f>
        <v>0</v>
      </c>
      <c r="CL94">
        <f>AF94*'body umiestnenia'!$E$35</f>
        <v>0</v>
      </c>
      <c r="CM94">
        <f>AG94*'body umiestnenia'!$E$36</f>
        <v>0</v>
      </c>
      <c r="CN94">
        <f>AH94*'body umiestnenia'!$E$37</f>
        <v>0</v>
      </c>
      <c r="CO94">
        <f>AI94*'body umiestnenia'!$F$22</f>
        <v>0</v>
      </c>
      <c r="CP94">
        <f>AJ94*'body umiestnenia'!$F$23</f>
        <v>0</v>
      </c>
      <c r="CQ94">
        <f>AK94*'body umiestnenia'!$F$24</f>
        <v>0</v>
      </c>
      <c r="CR94">
        <f>AL94*'body umiestnenia'!$F$25</f>
        <v>0</v>
      </c>
      <c r="CS94">
        <f>AM94*'body umiestnenia'!$F$26</f>
        <v>0</v>
      </c>
      <c r="CT94">
        <f>AN94*'body umiestnenia'!$F$27</f>
        <v>0</v>
      </c>
      <c r="CU94">
        <f>AO94*'body umiestnenia'!$F$28</f>
        <v>0</v>
      </c>
      <c r="CV94">
        <f>AP94*'body umiestnenia'!$F$29</f>
        <v>0</v>
      </c>
      <c r="CW94">
        <f>AQ94*'body umiestnenia'!$F$30</f>
        <v>0</v>
      </c>
      <c r="CX94">
        <f>AR94*'body umiestnenia'!$F$31</f>
        <v>0</v>
      </c>
      <c r="CY94">
        <f>AS94*'body umiestnenia'!$F$32</f>
        <v>0</v>
      </c>
      <c r="CZ94">
        <f>AT94*'body umiestnenia'!$F$33</f>
        <v>0</v>
      </c>
      <c r="DA94">
        <f>AU94*'body umiestnenia'!$G$22</f>
        <v>0</v>
      </c>
      <c r="DB94">
        <f>AV94*'body umiestnenia'!$G$23</f>
        <v>0</v>
      </c>
      <c r="DC94">
        <f>AW94*'body umiestnenia'!$G$24</f>
        <v>0</v>
      </c>
      <c r="DD94">
        <f>AX94*'body umiestnenia'!$G$25</f>
        <v>0</v>
      </c>
      <c r="DE94">
        <f>AY94*'body umiestnenia'!$G$26</f>
        <v>0</v>
      </c>
      <c r="DF94">
        <f>AZ94*'body umiestnenia'!$G$27</f>
        <v>0</v>
      </c>
      <c r="DG94">
        <f>BA94*'body umiestnenia'!$G$28</f>
        <v>0</v>
      </c>
      <c r="DH94">
        <f>BB94*'body umiestnenia'!$G$29</f>
        <v>0</v>
      </c>
      <c r="DI94">
        <f t="shared" si="6"/>
        <v>0</v>
      </c>
      <c r="DJ94">
        <f t="shared" si="7"/>
        <v>0</v>
      </c>
      <c r="DK94">
        <f t="shared" si="8"/>
        <v>0</v>
      </c>
      <c r="DL94">
        <f t="shared" si="9"/>
        <v>29</v>
      </c>
      <c r="DM94">
        <f t="shared" si="10"/>
        <v>0.35635291226345539</v>
      </c>
    </row>
    <row r="95" spans="1:117" x14ac:dyDescent="0.3">
      <c r="A95" s="16" t="s">
        <v>86</v>
      </c>
      <c r="B95" s="5"/>
      <c r="C95" s="5"/>
      <c r="D95" s="5"/>
      <c r="E95" s="5"/>
      <c r="F95" s="5"/>
      <c r="G95" s="5"/>
      <c r="H95" s="5"/>
      <c r="I95" s="5"/>
      <c r="J95" s="6"/>
      <c r="K95" s="6"/>
      <c r="L95" s="6"/>
      <c r="M95" s="6"/>
      <c r="N95" s="6"/>
      <c r="O95" s="6"/>
      <c r="P95" s="5"/>
      <c r="Q95" s="5"/>
      <c r="R95" s="5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11"/>
      <c r="AV95" s="11"/>
      <c r="AW95" s="11"/>
      <c r="AX95" s="11"/>
      <c r="AY95" s="11"/>
      <c r="AZ95" s="11"/>
      <c r="BA95" s="11"/>
      <c r="BB95" s="11"/>
      <c r="BD95" s="1"/>
      <c r="BE95" s="1"/>
      <c r="BF95" s="1"/>
      <c r="BH95">
        <f>B95*'body umiestnenia'!$B$22</f>
        <v>0</v>
      </c>
      <c r="BI95">
        <f>C95*'body umiestnenia'!$B$23</f>
        <v>0</v>
      </c>
      <c r="BJ95">
        <f>D95*'body umiestnenia'!$B$24</f>
        <v>0</v>
      </c>
      <c r="BK95">
        <f>E95*'body umiestnenia'!$B$25</f>
        <v>0</v>
      </c>
      <c r="BL95">
        <f>F95*'body umiestnenia'!$B$26</f>
        <v>0</v>
      </c>
      <c r="BM95">
        <f>G95*'body umiestnenia'!$B$27</f>
        <v>0</v>
      </c>
      <c r="BN95">
        <f>H95*'body umiestnenia'!$B$28</f>
        <v>0</v>
      </c>
      <c r="BO95">
        <f>I95*'body umiestnenia'!$B$29</f>
        <v>0</v>
      </c>
      <c r="BP95">
        <f>J95*'body umiestnenia'!$C$22</f>
        <v>0</v>
      </c>
      <c r="BQ95">
        <f>K95*'body umiestnenia'!$C$23</f>
        <v>0</v>
      </c>
      <c r="BR95">
        <f>L95*'body umiestnenia'!$C$24</f>
        <v>0</v>
      </c>
      <c r="BS95">
        <f>M95*'body umiestnenia'!$C$25</f>
        <v>0</v>
      </c>
      <c r="BT95">
        <f>N95*'body umiestnenia'!$C$26</f>
        <v>0</v>
      </c>
      <c r="BU95">
        <f>O95*'body umiestnenia'!$C$27</f>
        <v>0</v>
      </c>
      <c r="BV95">
        <f>P95*'body umiestnenia'!$D$22</f>
        <v>0</v>
      </c>
      <c r="BW95">
        <f>Q95*'body umiestnenia'!$D$23</f>
        <v>0</v>
      </c>
      <c r="BX95">
        <f>R95*'body umiestnenia'!$D$24</f>
        <v>0</v>
      </c>
      <c r="BY95">
        <f>S95*'body umiestnenia'!$E$22</f>
        <v>0</v>
      </c>
      <c r="BZ95">
        <f>T95*'body umiestnenia'!$E$23</f>
        <v>0</v>
      </c>
      <c r="CA95">
        <f>U95*'body umiestnenia'!$E$24</f>
        <v>0</v>
      </c>
      <c r="CB95">
        <f>V95*'body umiestnenia'!$E$25</f>
        <v>0</v>
      </c>
      <c r="CC95">
        <f>W95*'body umiestnenia'!$E$26</f>
        <v>0</v>
      </c>
      <c r="CD95">
        <f>X95*'body umiestnenia'!$E$27</f>
        <v>0</v>
      </c>
      <c r="CE95">
        <f>Y95*'body umiestnenia'!$E$28</f>
        <v>0</v>
      </c>
      <c r="CF95">
        <f>Z95*'body umiestnenia'!$E$29</f>
        <v>0</v>
      </c>
      <c r="CG95">
        <f>AA95*'body umiestnenia'!$E$30</f>
        <v>0</v>
      </c>
      <c r="CH95">
        <f>AB95*'body umiestnenia'!$E$31</f>
        <v>0</v>
      </c>
      <c r="CI95">
        <f>AC95*'body umiestnenia'!$E$32</f>
        <v>0</v>
      </c>
      <c r="CJ95">
        <f>AD95*'body umiestnenia'!$E$33</f>
        <v>0</v>
      </c>
      <c r="CK95">
        <f>AE95*'body umiestnenia'!$E$34</f>
        <v>0</v>
      </c>
      <c r="CL95">
        <f>AF95*'body umiestnenia'!$E$35</f>
        <v>0</v>
      </c>
      <c r="CM95">
        <f>AG95*'body umiestnenia'!$E$36</f>
        <v>0</v>
      </c>
      <c r="CN95">
        <f>AH95*'body umiestnenia'!$E$37</f>
        <v>0</v>
      </c>
      <c r="CO95">
        <f>AI95*'body umiestnenia'!$F$22</f>
        <v>0</v>
      </c>
      <c r="CP95">
        <f>AJ95*'body umiestnenia'!$F$23</f>
        <v>0</v>
      </c>
      <c r="CQ95">
        <f>AK95*'body umiestnenia'!$F$24</f>
        <v>0</v>
      </c>
      <c r="CR95">
        <f>AL95*'body umiestnenia'!$F$25</f>
        <v>0</v>
      </c>
      <c r="CS95">
        <f>AM95*'body umiestnenia'!$F$26</f>
        <v>0</v>
      </c>
      <c r="CT95">
        <f>AN95*'body umiestnenia'!$F$27</f>
        <v>0</v>
      </c>
      <c r="CU95">
        <f>AO95*'body umiestnenia'!$F$28</f>
        <v>0</v>
      </c>
      <c r="CV95">
        <f>AP95*'body umiestnenia'!$F$29</f>
        <v>0</v>
      </c>
      <c r="CW95">
        <f>AQ95*'body umiestnenia'!$F$30</f>
        <v>0</v>
      </c>
      <c r="CX95">
        <f>AR95*'body umiestnenia'!$F$31</f>
        <v>0</v>
      </c>
      <c r="CY95">
        <f>AS95*'body umiestnenia'!$F$32</f>
        <v>0</v>
      </c>
      <c r="CZ95">
        <f>AT95*'body umiestnenia'!$F$33</f>
        <v>0</v>
      </c>
      <c r="DA95">
        <f>AU95*'body umiestnenia'!$G$22</f>
        <v>0</v>
      </c>
      <c r="DB95">
        <f>AV95*'body umiestnenia'!$G$23</f>
        <v>0</v>
      </c>
      <c r="DC95">
        <f>AW95*'body umiestnenia'!$G$24</f>
        <v>0</v>
      </c>
      <c r="DD95">
        <f>AX95*'body umiestnenia'!$G$25</f>
        <v>0</v>
      </c>
      <c r="DE95">
        <f>AY95*'body umiestnenia'!$G$26</f>
        <v>0</v>
      </c>
      <c r="DF95">
        <f>AZ95*'body umiestnenia'!$G$27</f>
        <v>0</v>
      </c>
      <c r="DG95">
        <f>BA95*'body umiestnenia'!$G$28</f>
        <v>0</v>
      </c>
      <c r="DH95">
        <f>BB95*'body umiestnenia'!$G$29</f>
        <v>0</v>
      </c>
      <c r="DI95">
        <f t="shared" si="6"/>
        <v>0</v>
      </c>
      <c r="DJ95">
        <f t="shared" si="7"/>
        <v>0</v>
      </c>
      <c r="DK95">
        <f t="shared" si="8"/>
        <v>0</v>
      </c>
      <c r="DL95">
        <f t="shared" si="9"/>
        <v>0</v>
      </c>
      <c r="DM95">
        <f t="shared" si="10"/>
        <v>0</v>
      </c>
    </row>
    <row r="96" spans="1:117" x14ac:dyDescent="0.3">
      <c r="A96" s="16" t="s">
        <v>132</v>
      </c>
      <c r="B96" s="5"/>
      <c r="C96" s="5"/>
      <c r="D96" s="5"/>
      <c r="E96" s="5"/>
      <c r="F96" s="5"/>
      <c r="G96" s="5"/>
      <c r="H96" s="5"/>
      <c r="I96" s="5"/>
      <c r="J96" s="6"/>
      <c r="K96" s="6"/>
      <c r="L96" s="6"/>
      <c r="M96" s="6"/>
      <c r="N96" s="6"/>
      <c r="O96" s="6"/>
      <c r="P96" s="5"/>
      <c r="Q96" s="5"/>
      <c r="R96" s="5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11"/>
      <c r="AV96" s="11"/>
      <c r="AW96" s="11"/>
      <c r="AX96" s="11"/>
      <c r="AY96" s="11"/>
      <c r="AZ96" s="11"/>
      <c r="BA96" s="11"/>
      <c r="BB96" s="11"/>
      <c r="BD96" s="1"/>
      <c r="BE96" s="1"/>
      <c r="BF96" s="1"/>
      <c r="BH96">
        <f>B96*'body umiestnenia'!$B$22</f>
        <v>0</v>
      </c>
      <c r="BI96">
        <f>C96*'body umiestnenia'!$B$23</f>
        <v>0</v>
      </c>
      <c r="BJ96">
        <f>D96*'body umiestnenia'!$B$24</f>
        <v>0</v>
      </c>
      <c r="BK96">
        <f>E96*'body umiestnenia'!$B$25</f>
        <v>0</v>
      </c>
      <c r="BL96">
        <f>F96*'body umiestnenia'!$B$26</f>
        <v>0</v>
      </c>
      <c r="BM96">
        <f>G96*'body umiestnenia'!$B$27</f>
        <v>0</v>
      </c>
      <c r="BN96">
        <f>H96*'body umiestnenia'!$B$28</f>
        <v>0</v>
      </c>
      <c r="BO96">
        <f>I96*'body umiestnenia'!$B$29</f>
        <v>0</v>
      </c>
      <c r="BP96">
        <f>J96*'body umiestnenia'!$C$22</f>
        <v>0</v>
      </c>
      <c r="BQ96">
        <f>K96*'body umiestnenia'!$C$23</f>
        <v>0</v>
      </c>
      <c r="BR96">
        <f>L96*'body umiestnenia'!$C$24</f>
        <v>0</v>
      </c>
      <c r="BS96">
        <f>M96*'body umiestnenia'!$C$25</f>
        <v>0</v>
      </c>
      <c r="BT96">
        <f>N96*'body umiestnenia'!$C$26</f>
        <v>0</v>
      </c>
      <c r="BU96">
        <f>O96*'body umiestnenia'!$C$27</f>
        <v>0</v>
      </c>
      <c r="BV96">
        <f>P96*'body umiestnenia'!$D$22</f>
        <v>0</v>
      </c>
      <c r="BW96">
        <f>Q96*'body umiestnenia'!$D$23</f>
        <v>0</v>
      </c>
      <c r="BX96">
        <f>R96*'body umiestnenia'!$D$24</f>
        <v>0</v>
      </c>
      <c r="BY96">
        <f>S96*'body umiestnenia'!$E$22</f>
        <v>0</v>
      </c>
      <c r="BZ96">
        <f>T96*'body umiestnenia'!$E$23</f>
        <v>0</v>
      </c>
      <c r="CA96">
        <f>U96*'body umiestnenia'!$E$24</f>
        <v>0</v>
      </c>
      <c r="CB96">
        <f>V96*'body umiestnenia'!$E$25</f>
        <v>0</v>
      </c>
      <c r="CC96">
        <f>W96*'body umiestnenia'!$E$26</f>
        <v>0</v>
      </c>
      <c r="CD96">
        <f>X96*'body umiestnenia'!$E$27</f>
        <v>0</v>
      </c>
      <c r="CE96">
        <f>Y96*'body umiestnenia'!$E$28</f>
        <v>0</v>
      </c>
      <c r="CF96">
        <f>Z96*'body umiestnenia'!$E$29</f>
        <v>0</v>
      </c>
      <c r="CG96">
        <f>AA96*'body umiestnenia'!$E$30</f>
        <v>0</v>
      </c>
      <c r="CH96">
        <f>AB96*'body umiestnenia'!$E$31</f>
        <v>0</v>
      </c>
      <c r="CI96">
        <f>AC96*'body umiestnenia'!$E$32</f>
        <v>0</v>
      </c>
      <c r="CJ96">
        <f>AD96*'body umiestnenia'!$E$33</f>
        <v>0</v>
      </c>
      <c r="CK96">
        <f>AE96*'body umiestnenia'!$E$34</f>
        <v>0</v>
      </c>
      <c r="CL96">
        <f>AF96*'body umiestnenia'!$E$35</f>
        <v>0</v>
      </c>
      <c r="CM96">
        <f>AG96*'body umiestnenia'!$E$36</f>
        <v>0</v>
      </c>
      <c r="CN96">
        <f>AH96*'body umiestnenia'!$E$37</f>
        <v>0</v>
      </c>
      <c r="CO96">
        <f>AI96*'body umiestnenia'!$F$22</f>
        <v>0</v>
      </c>
      <c r="CP96">
        <f>AJ96*'body umiestnenia'!$F$23</f>
        <v>0</v>
      </c>
      <c r="CQ96">
        <f>AK96*'body umiestnenia'!$F$24</f>
        <v>0</v>
      </c>
      <c r="CR96">
        <f>AL96*'body umiestnenia'!$F$25</f>
        <v>0</v>
      </c>
      <c r="CS96">
        <f>AM96*'body umiestnenia'!$F$26</f>
        <v>0</v>
      </c>
      <c r="CT96">
        <f>AN96*'body umiestnenia'!$F$27</f>
        <v>0</v>
      </c>
      <c r="CU96">
        <f>AO96*'body umiestnenia'!$F$28</f>
        <v>0</v>
      </c>
      <c r="CV96">
        <f>AP96*'body umiestnenia'!$F$29</f>
        <v>0</v>
      </c>
      <c r="CW96">
        <f>AQ96*'body umiestnenia'!$F$30</f>
        <v>0</v>
      </c>
      <c r="CX96">
        <f>AR96*'body umiestnenia'!$F$31</f>
        <v>0</v>
      </c>
      <c r="CY96">
        <f>AS96*'body umiestnenia'!$F$32</f>
        <v>0</v>
      </c>
      <c r="CZ96">
        <f>AT96*'body umiestnenia'!$F$33</f>
        <v>0</v>
      </c>
      <c r="DA96">
        <f>AU96*'body umiestnenia'!$G$22</f>
        <v>0</v>
      </c>
      <c r="DB96">
        <f>AV96*'body umiestnenia'!$G$23</f>
        <v>0</v>
      </c>
      <c r="DC96">
        <f>AW96*'body umiestnenia'!$G$24</f>
        <v>0</v>
      </c>
      <c r="DD96">
        <f>AX96*'body umiestnenia'!$G$25</f>
        <v>0</v>
      </c>
      <c r="DE96">
        <f>AY96*'body umiestnenia'!$G$26</f>
        <v>0</v>
      </c>
      <c r="DF96">
        <f>AZ96*'body umiestnenia'!$G$27</f>
        <v>0</v>
      </c>
      <c r="DG96">
        <f>BA96*'body umiestnenia'!$G$28</f>
        <v>0</v>
      </c>
      <c r="DH96">
        <f>BB96*'body umiestnenia'!$G$29</f>
        <v>0</v>
      </c>
      <c r="DI96">
        <f t="shared" si="6"/>
        <v>0</v>
      </c>
      <c r="DJ96">
        <f t="shared" si="7"/>
        <v>0</v>
      </c>
      <c r="DK96">
        <f t="shared" si="8"/>
        <v>0</v>
      </c>
      <c r="DL96">
        <f t="shared" si="9"/>
        <v>0</v>
      </c>
      <c r="DM96">
        <f t="shared" si="10"/>
        <v>0</v>
      </c>
    </row>
    <row r="97" spans="1:117" x14ac:dyDescent="0.3">
      <c r="A97" s="16" t="s">
        <v>56</v>
      </c>
      <c r="B97" s="5"/>
      <c r="C97" s="5"/>
      <c r="D97" s="5"/>
      <c r="E97" s="5"/>
      <c r="F97" s="5"/>
      <c r="G97" s="5"/>
      <c r="H97" s="5"/>
      <c r="I97" s="5"/>
      <c r="J97" s="6"/>
      <c r="K97" s="6"/>
      <c r="L97" s="6"/>
      <c r="M97" s="6"/>
      <c r="N97" s="6"/>
      <c r="O97" s="6"/>
      <c r="P97" s="5"/>
      <c r="Q97" s="5"/>
      <c r="R97" s="5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5"/>
      <c r="AJ97" s="5"/>
      <c r="AK97" s="5"/>
      <c r="AL97" s="5"/>
      <c r="AM97" s="5"/>
      <c r="AN97" s="5">
        <v>1</v>
      </c>
      <c r="AO97" s="5"/>
      <c r="AP97" s="5"/>
      <c r="AQ97" s="5"/>
      <c r="AR97" s="5"/>
      <c r="AS97" s="5"/>
      <c r="AT97" s="5"/>
      <c r="AU97" s="11"/>
      <c r="AV97" s="11"/>
      <c r="AW97" s="11"/>
      <c r="AX97" s="11"/>
      <c r="AY97" s="11"/>
      <c r="AZ97" s="11"/>
      <c r="BA97" s="11"/>
      <c r="BB97" s="11"/>
      <c r="BD97" s="1"/>
      <c r="BE97" s="1"/>
      <c r="BF97" s="1"/>
      <c r="BH97">
        <f>B97*'body umiestnenia'!$B$22</f>
        <v>0</v>
      </c>
      <c r="BI97">
        <f>C97*'body umiestnenia'!$B$23</f>
        <v>0</v>
      </c>
      <c r="BJ97">
        <f>D97*'body umiestnenia'!$B$24</f>
        <v>0</v>
      </c>
      <c r="BK97">
        <f>E97*'body umiestnenia'!$B$25</f>
        <v>0</v>
      </c>
      <c r="BL97">
        <f>F97*'body umiestnenia'!$B$26</f>
        <v>0</v>
      </c>
      <c r="BM97">
        <f>G97*'body umiestnenia'!$B$27</f>
        <v>0</v>
      </c>
      <c r="BN97">
        <f>H97*'body umiestnenia'!$B$28</f>
        <v>0</v>
      </c>
      <c r="BO97">
        <f>I97*'body umiestnenia'!$B$29</f>
        <v>0</v>
      </c>
      <c r="BP97">
        <f>J97*'body umiestnenia'!$C$22</f>
        <v>0</v>
      </c>
      <c r="BQ97">
        <f>K97*'body umiestnenia'!$C$23</f>
        <v>0</v>
      </c>
      <c r="BR97">
        <f>L97*'body umiestnenia'!$C$24</f>
        <v>0</v>
      </c>
      <c r="BS97">
        <f>M97*'body umiestnenia'!$C$25</f>
        <v>0</v>
      </c>
      <c r="BT97">
        <f>N97*'body umiestnenia'!$C$26</f>
        <v>0</v>
      </c>
      <c r="BU97">
        <f>O97*'body umiestnenia'!$C$27</f>
        <v>0</v>
      </c>
      <c r="BV97">
        <f>P97*'body umiestnenia'!$D$22</f>
        <v>0</v>
      </c>
      <c r="BW97">
        <f>Q97*'body umiestnenia'!$D$23</f>
        <v>0</v>
      </c>
      <c r="BX97">
        <f>R97*'body umiestnenia'!$D$24</f>
        <v>0</v>
      </c>
      <c r="BY97">
        <f>S97*'body umiestnenia'!$E$22</f>
        <v>0</v>
      </c>
      <c r="BZ97">
        <f>T97*'body umiestnenia'!$E$23</f>
        <v>0</v>
      </c>
      <c r="CA97">
        <f>U97*'body umiestnenia'!$E$24</f>
        <v>0</v>
      </c>
      <c r="CB97">
        <f>V97*'body umiestnenia'!$E$25</f>
        <v>0</v>
      </c>
      <c r="CC97">
        <f>W97*'body umiestnenia'!$E$26</f>
        <v>0</v>
      </c>
      <c r="CD97">
        <f>X97*'body umiestnenia'!$E$27</f>
        <v>0</v>
      </c>
      <c r="CE97">
        <f>Y97*'body umiestnenia'!$E$28</f>
        <v>0</v>
      </c>
      <c r="CF97">
        <f>Z97*'body umiestnenia'!$E$29</f>
        <v>0</v>
      </c>
      <c r="CG97">
        <f>AA97*'body umiestnenia'!$E$30</f>
        <v>0</v>
      </c>
      <c r="CH97">
        <f>AB97*'body umiestnenia'!$E$31</f>
        <v>0</v>
      </c>
      <c r="CI97">
        <f>AC97*'body umiestnenia'!$E$32</f>
        <v>0</v>
      </c>
      <c r="CJ97">
        <f>AD97*'body umiestnenia'!$E$33</f>
        <v>0</v>
      </c>
      <c r="CK97">
        <f>AE97*'body umiestnenia'!$E$34</f>
        <v>0</v>
      </c>
      <c r="CL97">
        <f>AF97*'body umiestnenia'!$E$35</f>
        <v>0</v>
      </c>
      <c r="CM97">
        <f>AG97*'body umiestnenia'!$E$36</f>
        <v>0</v>
      </c>
      <c r="CN97">
        <f>AH97*'body umiestnenia'!$E$37</f>
        <v>0</v>
      </c>
      <c r="CO97">
        <f>AI97*'body umiestnenia'!$F$22</f>
        <v>0</v>
      </c>
      <c r="CP97">
        <f>AJ97*'body umiestnenia'!$F$23</f>
        <v>0</v>
      </c>
      <c r="CQ97">
        <f>AK97*'body umiestnenia'!$F$24</f>
        <v>0</v>
      </c>
      <c r="CR97">
        <f>AL97*'body umiestnenia'!$F$25</f>
        <v>0</v>
      </c>
      <c r="CS97">
        <f>AM97*'body umiestnenia'!$F$26</f>
        <v>0</v>
      </c>
      <c r="CT97">
        <f>AN97*'body umiestnenia'!$F$27</f>
        <v>8</v>
      </c>
      <c r="CU97">
        <f>AO97*'body umiestnenia'!$F$28</f>
        <v>0</v>
      </c>
      <c r="CV97">
        <f>AP97*'body umiestnenia'!$F$29</f>
        <v>0</v>
      </c>
      <c r="CW97">
        <f>AQ97*'body umiestnenia'!$F$30</f>
        <v>0</v>
      </c>
      <c r="CX97">
        <f>AR97*'body umiestnenia'!$F$31</f>
        <v>0</v>
      </c>
      <c r="CY97">
        <f>AS97*'body umiestnenia'!$F$32</f>
        <v>0</v>
      </c>
      <c r="CZ97">
        <f>AT97*'body umiestnenia'!$F$33</f>
        <v>0</v>
      </c>
      <c r="DA97">
        <f>AU97*'body umiestnenia'!$G$22</f>
        <v>0</v>
      </c>
      <c r="DB97">
        <f>AV97*'body umiestnenia'!$G$23</f>
        <v>0</v>
      </c>
      <c r="DC97">
        <f>AW97*'body umiestnenia'!$G$24</f>
        <v>0</v>
      </c>
      <c r="DD97">
        <f>AX97*'body umiestnenia'!$G$25</f>
        <v>0</v>
      </c>
      <c r="DE97">
        <f>AY97*'body umiestnenia'!$G$26</f>
        <v>0</v>
      </c>
      <c r="DF97">
        <f>AZ97*'body umiestnenia'!$G$27</f>
        <v>0</v>
      </c>
      <c r="DG97">
        <f>BA97*'body umiestnenia'!$G$28</f>
        <v>0</v>
      </c>
      <c r="DH97">
        <f>BB97*'body umiestnenia'!$G$29</f>
        <v>0</v>
      </c>
      <c r="DI97">
        <f t="shared" si="6"/>
        <v>0</v>
      </c>
      <c r="DJ97">
        <f t="shared" si="7"/>
        <v>0</v>
      </c>
      <c r="DK97">
        <f t="shared" si="8"/>
        <v>0</v>
      </c>
      <c r="DL97">
        <f t="shared" si="9"/>
        <v>8</v>
      </c>
      <c r="DM97">
        <f t="shared" si="10"/>
        <v>9.8304251658884248E-2</v>
      </c>
    </row>
    <row r="98" spans="1:117" x14ac:dyDescent="0.3">
      <c r="A98" s="18" t="s">
        <v>87</v>
      </c>
      <c r="B98" s="5"/>
      <c r="C98" s="5"/>
      <c r="D98" s="5"/>
      <c r="E98" s="5"/>
      <c r="F98" s="5"/>
      <c r="G98" s="5"/>
      <c r="H98" s="5"/>
      <c r="I98" s="5"/>
      <c r="J98" s="6"/>
      <c r="K98" s="6"/>
      <c r="L98" s="6"/>
      <c r="M98" s="6"/>
      <c r="N98" s="6"/>
      <c r="O98" s="6"/>
      <c r="P98" s="5"/>
      <c r="Q98" s="5"/>
      <c r="R98" s="5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11"/>
      <c r="AV98" s="11"/>
      <c r="AW98" s="11"/>
      <c r="AX98" s="11"/>
      <c r="AY98" s="11"/>
      <c r="AZ98" s="11"/>
      <c r="BA98" s="11"/>
      <c r="BB98" s="11"/>
      <c r="BD98" s="1"/>
      <c r="BE98" s="1"/>
      <c r="BF98" s="1"/>
      <c r="BH98">
        <f>B98*'body umiestnenia'!$B$22</f>
        <v>0</v>
      </c>
      <c r="BI98">
        <f>C98*'body umiestnenia'!$B$23</f>
        <v>0</v>
      </c>
      <c r="BJ98">
        <f>D98*'body umiestnenia'!$B$24</f>
        <v>0</v>
      </c>
      <c r="BK98">
        <f>E98*'body umiestnenia'!$B$25</f>
        <v>0</v>
      </c>
      <c r="BL98">
        <f>F98*'body umiestnenia'!$B$26</f>
        <v>0</v>
      </c>
      <c r="BM98">
        <f>G98*'body umiestnenia'!$B$27</f>
        <v>0</v>
      </c>
      <c r="BN98">
        <f>H98*'body umiestnenia'!$B$28</f>
        <v>0</v>
      </c>
      <c r="BO98">
        <f>I98*'body umiestnenia'!$B$29</f>
        <v>0</v>
      </c>
      <c r="BP98">
        <f>J98*'body umiestnenia'!$C$22</f>
        <v>0</v>
      </c>
      <c r="BQ98">
        <f>K98*'body umiestnenia'!$C$23</f>
        <v>0</v>
      </c>
      <c r="BR98">
        <f>L98*'body umiestnenia'!$C$24</f>
        <v>0</v>
      </c>
      <c r="BS98">
        <f>M98*'body umiestnenia'!$C$25</f>
        <v>0</v>
      </c>
      <c r="BT98">
        <f>N98*'body umiestnenia'!$C$26</f>
        <v>0</v>
      </c>
      <c r="BU98">
        <f>O98*'body umiestnenia'!$C$27</f>
        <v>0</v>
      </c>
      <c r="BV98">
        <f>P98*'body umiestnenia'!$D$22</f>
        <v>0</v>
      </c>
      <c r="BW98">
        <f>Q98*'body umiestnenia'!$D$23</f>
        <v>0</v>
      </c>
      <c r="BX98">
        <f>R98*'body umiestnenia'!$D$24</f>
        <v>0</v>
      </c>
      <c r="BY98">
        <f>S98*'body umiestnenia'!$E$22</f>
        <v>0</v>
      </c>
      <c r="BZ98">
        <f>T98*'body umiestnenia'!$E$23</f>
        <v>0</v>
      </c>
      <c r="CA98">
        <f>U98*'body umiestnenia'!$E$24</f>
        <v>0</v>
      </c>
      <c r="CB98">
        <f>V98*'body umiestnenia'!$E$25</f>
        <v>0</v>
      </c>
      <c r="CC98">
        <f>W98*'body umiestnenia'!$E$26</f>
        <v>0</v>
      </c>
      <c r="CD98">
        <f>X98*'body umiestnenia'!$E$27</f>
        <v>0</v>
      </c>
      <c r="CE98">
        <f>Y98*'body umiestnenia'!$E$28</f>
        <v>0</v>
      </c>
      <c r="CF98">
        <f>Z98*'body umiestnenia'!$E$29</f>
        <v>0</v>
      </c>
      <c r="CG98">
        <f>AA98*'body umiestnenia'!$E$30</f>
        <v>0</v>
      </c>
      <c r="CH98">
        <f>AB98*'body umiestnenia'!$E$31</f>
        <v>0</v>
      </c>
      <c r="CI98">
        <f>AC98*'body umiestnenia'!$E$32</f>
        <v>0</v>
      </c>
      <c r="CJ98">
        <f>AD98*'body umiestnenia'!$E$33</f>
        <v>0</v>
      </c>
      <c r="CK98">
        <f>AE98*'body umiestnenia'!$E$34</f>
        <v>0</v>
      </c>
      <c r="CL98">
        <f>AF98*'body umiestnenia'!$E$35</f>
        <v>0</v>
      </c>
      <c r="CM98">
        <f>AG98*'body umiestnenia'!$E$36</f>
        <v>0</v>
      </c>
      <c r="CN98">
        <f>AH98*'body umiestnenia'!$E$37</f>
        <v>0</v>
      </c>
      <c r="CO98">
        <f>AI98*'body umiestnenia'!$F$22</f>
        <v>0</v>
      </c>
      <c r="CP98">
        <f>AJ98*'body umiestnenia'!$F$23</f>
        <v>0</v>
      </c>
      <c r="CQ98">
        <f>AK98*'body umiestnenia'!$F$24</f>
        <v>0</v>
      </c>
      <c r="CR98">
        <f>AL98*'body umiestnenia'!$F$25</f>
        <v>0</v>
      </c>
      <c r="CS98">
        <f>AM98*'body umiestnenia'!$F$26</f>
        <v>0</v>
      </c>
      <c r="CT98">
        <f>AN98*'body umiestnenia'!$F$27</f>
        <v>0</v>
      </c>
      <c r="CU98">
        <f>AO98*'body umiestnenia'!$F$28</f>
        <v>0</v>
      </c>
      <c r="CV98">
        <f>AP98*'body umiestnenia'!$F$29</f>
        <v>0</v>
      </c>
      <c r="CW98">
        <f>AQ98*'body umiestnenia'!$F$30</f>
        <v>0</v>
      </c>
      <c r="CX98">
        <f>AR98*'body umiestnenia'!$F$31</f>
        <v>0</v>
      </c>
      <c r="CY98">
        <f>AS98*'body umiestnenia'!$F$32</f>
        <v>0</v>
      </c>
      <c r="CZ98">
        <f>AT98*'body umiestnenia'!$F$33</f>
        <v>0</v>
      </c>
      <c r="DA98">
        <f>AU98*'body umiestnenia'!$G$22</f>
        <v>0</v>
      </c>
      <c r="DB98">
        <f>AV98*'body umiestnenia'!$G$23</f>
        <v>0</v>
      </c>
      <c r="DC98">
        <f>AW98*'body umiestnenia'!$G$24</f>
        <v>0</v>
      </c>
      <c r="DD98">
        <f>AX98*'body umiestnenia'!$G$25</f>
        <v>0</v>
      </c>
      <c r="DE98">
        <f>AY98*'body umiestnenia'!$G$26</f>
        <v>0</v>
      </c>
      <c r="DF98">
        <f>AZ98*'body umiestnenia'!$G$27</f>
        <v>0</v>
      </c>
      <c r="DG98">
        <f>BA98*'body umiestnenia'!$G$28</f>
        <v>0</v>
      </c>
      <c r="DH98">
        <f>BB98*'body umiestnenia'!$G$29</f>
        <v>0</v>
      </c>
      <c r="DI98">
        <f t="shared" si="6"/>
        <v>0</v>
      </c>
      <c r="DJ98">
        <f t="shared" si="7"/>
        <v>0</v>
      </c>
      <c r="DK98">
        <f t="shared" si="8"/>
        <v>0</v>
      </c>
      <c r="DL98">
        <f t="shared" si="9"/>
        <v>0</v>
      </c>
      <c r="DM98">
        <f t="shared" si="10"/>
        <v>0</v>
      </c>
    </row>
    <row r="99" spans="1:117" ht="16.2" thickBot="1" x14ac:dyDescent="0.35">
      <c r="A99" s="127" t="s">
        <v>88</v>
      </c>
      <c r="B99" s="5"/>
      <c r="C99" s="5"/>
      <c r="D99" s="5"/>
      <c r="E99" s="5"/>
      <c r="F99" s="5"/>
      <c r="G99" s="5"/>
      <c r="H99" s="5"/>
      <c r="I99" s="5"/>
      <c r="J99" s="6"/>
      <c r="K99" s="6"/>
      <c r="L99" s="6"/>
      <c r="M99" s="6"/>
      <c r="N99" s="6"/>
      <c r="O99" s="6"/>
      <c r="P99" s="5">
        <v>3</v>
      </c>
      <c r="Q99" s="5">
        <v>2</v>
      </c>
      <c r="R99" s="5">
        <v>1</v>
      </c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11"/>
      <c r="AV99" s="11"/>
      <c r="AW99" s="11"/>
      <c r="AX99" s="11"/>
      <c r="AY99" s="11">
        <v>1</v>
      </c>
      <c r="AZ99" s="11"/>
      <c r="BA99" s="11">
        <v>1</v>
      </c>
      <c r="BB99" s="11"/>
      <c r="BD99" s="1">
        <v>1</v>
      </c>
      <c r="BE99" s="1">
        <v>2</v>
      </c>
      <c r="BF99" s="1">
        <v>4</v>
      </c>
      <c r="BH99">
        <f>B99*'body umiestnenia'!$B$22</f>
        <v>0</v>
      </c>
      <c r="BI99">
        <f>C99*'body umiestnenia'!$B$23</f>
        <v>0</v>
      </c>
      <c r="BJ99">
        <f>D99*'body umiestnenia'!$B$24</f>
        <v>0</v>
      </c>
      <c r="BK99">
        <f>E99*'body umiestnenia'!$B$25</f>
        <v>0</v>
      </c>
      <c r="BL99">
        <f>F99*'body umiestnenia'!$B$26</f>
        <v>0</v>
      </c>
      <c r="BM99">
        <f>G99*'body umiestnenia'!$B$27</f>
        <v>0</v>
      </c>
      <c r="BN99">
        <f>H99*'body umiestnenia'!$B$28</f>
        <v>0</v>
      </c>
      <c r="BO99">
        <f>I99*'body umiestnenia'!$B$29</f>
        <v>0</v>
      </c>
      <c r="BP99">
        <f>J99*'body umiestnenia'!$C$22</f>
        <v>0</v>
      </c>
      <c r="BQ99">
        <f>K99*'body umiestnenia'!$C$23</f>
        <v>0</v>
      </c>
      <c r="BR99">
        <f>L99*'body umiestnenia'!$C$24</f>
        <v>0</v>
      </c>
      <c r="BS99">
        <f>M99*'body umiestnenia'!$C$25</f>
        <v>0</v>
      </c>
      <c r="BT99">
        <f>N99*'body umiestnenia'!$C$26</f>
        <v>0</v>
      </c>
      <c r="BU99">
        <f>O99*'body umiestnenia'!$C$27</f>
        <v>0</v>
      </c>
      <c r="BV99">
        <f>P99*'body umiestnenia'!$D$22</f>
        <v>15</v>
      </c>
      <c r="BW99">
        <f>Q99*'body umiestnenia'!$D$23</f>
        <v>8</v>
      </c>
      <c r="BX99">
        <f>R99*'body umiestnenia'!$D$24</f>
        <v>3</v>
      </c>
      <c r="BY99">
        <f>S99*'body umiestnenia'!$E$22</f>
        <v>0</v>
      </c>
      <c r="BZ99">
        <f>T99*'body umiestnenia'!$E$23</f>
        <v>0</v>
      </c>
      <c r="CA99">
        <f>U99*'body umiestnenia'!$E$24</f>
        <v>0</v>
      </c>
      <c r="CB99">
        <f>V99*'body umiestnenia'!$E$25</f>
        <v>0</v>
      </c>
      <c r="CC99">
        <f>W99*'body umiestnenia'!$E$26</f>
        <v>0</v>
      </c>
      <c r="CD99">
        <f>X99*'body umiestnenia'!$E$27</f>
        <v>0</v>
      </c>
      <c r="CE99">
        <f>Y99*'body umiestnenia'!$E$28</f>
        <v>0</v>
      </c>
      <c r="CF99">
        <f>Z99*'body umiestnenia'!$E$29</f>
        <v>0</v>
      </c>
      <c r="CG99">
        <f>AA99*'body umiestnenia'!$E$30</f>
        <v>0</v>
      </c>
      <c r="CH99">
        <f>AB99*'body umiestnenia'!$E$31</f>
        <v>0</v>
      </c>
      <c r="CI99">
        <f>AC99*'body umiestnenia'!$E$32</f>
        <v>0</v>
      </c>
      <c r="CJ99">
        <f>AD99*'body umiestnenia'!$E$33</f>
        <v>0</v>
      </c>
      <c r="CK99">
        <f>AE99*'body umiestnenia'!$E$34</f>
        <v>0</v>
      </c>
      <c r="CL99">
        <f>AF99*'body umiestnenia'!$E$35</f>
        <v>0</v>
      </c>
      <c r="CM99">
        <f>AG99*'body umiestnenia'!$E$36</f>
        <v>0</v>
      </c>
      <c r="CN99">
        <f>AH99*'body umiestnenia'!$E$37</f>
        <v>0</v>
      </c>
      <c r="CO99">
        <f>AI99*'body umiestnenia'!$F$22</f>
        <v>0</v>
      </c>
      <c r="CP99">
        <f>AJ99*'body umiestnenia'!$F$23</f>
        <v>0</v>
      </c>
      <c r="CQ99">
        <f>AK99*'body umiestnenia'!$F$24</f>
        <v>0</v>
      </c>
      <c r="CR99">
        <f>AL99*'body umiestnenia'!$F$25</f>
        <v>0</v>
      </c>
      <c r="CS99">
        <f>AM99*'body umiestnenia'!$F$26</f>
        <v>0</v>
      </c>
      <c r="CT99">
        <f>AN99*'body umiestnenia'!$F$27</f>
        <v>0</v>
      </c>
      <c r="CU99">
        <f>AO99*'body umiestnenia'!$F$28</f>
        <v>0</v>
      </c>
      <c r="CV99">
        <f>AP99*'body umiestnenia'!$F$29</f>
        <v>0</v>
      </c>
      <c r="CW99">
        <f>AQ99*'body umiestnenia'!$F$30</f>
        <v>0</v>
      </c>
      <c r="CX99">
        <f>AR99*'body umiestnenia'!$F$31</f>
        <v>0</v>
      </c>
      <c r="CY99">
        <f>AS99*'body umiestnenia'!$F$32</f>
        <v>0</v>
      </c>
      <c r="CZ99">
        <f>AT99*'body umiestnenia'!$F$33</f>
        <v>0</v>
      </c>
      <c r="DA99">
        <f>AU99*'body umiestnenia'!$G$22</f>
        <v>0</v>
      </c>
      <c r="DB99">
        <f>AV99*'body umiestnenia'!$G$23</f>
        <v>0</v>
      </c>
      <c r="DC99">
        <f>AW99*'body umiestnenia'!$G$24</f>
        <v>0</v>
      </c>
      <c r="DD99">
        <f>AX99*'body umiestnenia'!$G$25</f>
        <v>0</v>
      </c>
      <c r="DE99">
        <f>AY99*'body umiestnenia'!$G$26</f>
        <v>6</v>
      </c>
      <c r="DF99">
        <f>AZ99*'body umiestnenia'!$G$27</f>
        <v>0</v>
      </c>
      <c r="DG99">
        <f>BA99*'body umiestnenia'!$G$28</f>
        <v>3</v>
      </c>
      <c r="DH99">
        <f>BB99*'body umiestnenia'!$G$29</f>
        <v>0</v>
      </c>
      <c r="DI99">
        <f t="shared" si="6"/>
        <v>8</v>
      </c>
      <c r="DJ99">
        <f t="shared" si="7"/>
        <v>16</v>
      </c>
      <c r="DK99">
        <f t="shared" si="8"/>
        <v>24</v>
      </c>
      <c r="DL99">
        <f t="shared" si="9"/>
        <v>83</v>
      </c>
      <c r="DM99">
        <f t="shared" si="10"/>
        <v>1.0199066109609241</v>
      </c>
    </row>
    <row r="100" spans="1:117" x14ac:dyDescent="0.3">
      <c r="A100" s="129" t="s">
        <v>89</v>
      </c>
      <c r="B100" s="5">
        <v>8</v>
      </c>
      <c r="C100" s="5">
        <v>8</v>
      </c>
      <c r="D100" s="5">
        <v>9</v>
      </c>
      <c r="E100" s="5">
        <v>12</v>
      </c>
      <c r="F100" s="5">
        <v>5</v>
      </c>
      <c r="G100" s="5">
        <v>5</v>
      </c>
      <c r="H100" s="5">
        <v>5</v>
      </c>
      <c r="I100" s="5">
        <v>5</v>
      </c>
      <c r="J100" s="6"/>
      <c r="K100" s="6"/>
      <c r="L100" s="6"/>
      <c r="M100" s="6"/>
      <c r="N100" s="6"/>
      <c r="O100" s="6"/>
      <c r="P100" s="5">
        <v>5</v>
      </c>
      <c r="Q100" s="5">
        <v>5</v>
      </c>
      <c r="R100" s="5">
        <v>6</v>
      </c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11"/>
      <c r="AV100" s="11"/>
      <c r="AW100" s="11"/>
      <c r="AX100" s="11"/>
      <c r="AY100" s="11"/>
      <c r="AZ100" s="11"/>
      <c r="BA100" s="11"/>
      <c r="BB100" s="11"/>
      <c r="BD100" s="1">
        <v>11</v>
      </c>
      <c r="BE100" s="1">
        <v>6</v>
      </c>
      <c r="BF100" s="1">
        <v>3</v>
      </c>
      <c r="BH100">
        <f>B100*'body umiestnenia'!$B$22</f>
        <v>80</v>
      </c>
      <c r="BI100">
        <f>C100*'body umiestnenia'!$B$23</f>
        <v>72</v>
      </c>
      <c r="BJ100">
        <f>D100*'body umiestnenia'!$B$24</f>
        <v>72</v>
      </c>
      <c r="BK100">
        <f>E100*'body umiestnenia'!$B$25</f>
        <v>72</v>
      </c>
      <c r="BL100">
        <f>F100*'body umiestnenia'!$B$26</f>
        <v>25</v>
      </c>
      <c r="BM100">
        <f>G100*'body umiestnenia'!$B$27</f>
        <v>20</v>
      </c>
      <c r="BN100">
        <f>H100*'body umiestnenia'!$B$28</f>
        <v>15</v>
      </c>
      <c r="BO100">
        <f>I100*'body umiestnenia'!$B$29</f>
        <v>10</v>
      </c>
      <c r="BP100">
        <f>J100*'body umiestnenia'!$C$22</f>
        <v>0</v>
      </c>
      <c r="BQ100">
        <f>K100*'body umiestnenia'!$C$23</f>
        <v>0</v>
      </c>
      <c r="BR100">
        <f>L100*'body umiestnenia'!$C$24</f>
        <v>0</v>
      </c>
      <c r="BS100">
        <f>M100*'body umiestnenia'!$C$25</f>
        <v>0</v>
      </c>
      <c r="BT100">
        <f>N100*'body umiestnenia'!$C$26</f>
        <v>0</v>
      </c>
      <c r="BU100">
        <f>O100*'body umiestnenia'!$C$27</f>
        <v>0</v>
      </c>
      <c r="BV100">
        <f>P100*'body umiestnenia'!$D$22</f>
        <v>25</v>
      </c>
      <c r="BW100">
        <f>Q100*'body umiestnenia'!$D$23</f>
        <v>20</v>
      </c>
      <c r="BX100">
        <f>R100*'body umiestnenia'!$D$24</f>
        <v>18</v>
      </c>
      <c r="BY100">
        <f>S100*'body umiestnenia'!$E$22</f>
        <v>0</v>
      </c>
      <c r="BZ100">
        <f>T100*'body umiestnenia'!$E$23</f>
        <v>0</v>
      </c>
      <c r="CA100">
        <f>U100*'body umiestnenia'!$E$24</f>
        <v>0</v>
      </c>
      <c r="CB100">
        <f>V100*'body umiestnenia'!$E$25</f>
        <v>0</v>
      </c>
      <c r="CC100">
        <f>W100*'body umiestnenia'!$E$26</f>
        <v>0</v>
      </c>
      <c r="CD100">
        <f>X100*'body umiestnenia'!$E$27</f>
        <v>0</v>
      </c>
      <c r="CE100">
        <f>Y100*'body umiestnenia'!$E$28</f>
        <v>0</v>
      </c>
      <c r="CF100">
        <f>Z100*'body umiestnenia'!$E$29</f>
        <v>0</v>
      </c>
      <c r="CG100">
        <f>AA100*'body umiestnenia'!$E$30</f>
        <v>0</v>
      </c>
      <c r="CH100">
        <f>AB100*'body umiestnenia'!$E$31</f>
        <v>0</v>
      </c>
      <c r="CI100">
        <f>AC100*'body umiestnenia'!$E$32</f>
        <v>0</v>
      </c>
      <c r="CJ100">
        <f>AD100*'body umiestnenia'!$E$33</f>
        <v>0</v>
      </c>
      <c r="CK100">
        <f>AE100*'body umiestnenia'!$E$34</f>
        <v>0</v>
      </c>
      <c r="CL100">
        <f>AF100*'body umiestnenia'!$E$35</f>
        <v>0</v>
      </c>
      <c r="CM100">
        <f>AG100*'body umiestnenia'!$E$36</f>
        <v>0</v>
      </c>
      <c r="CN100">
        <f>AH100*'body umiestnenia'!$E$37</f>
        <v>0</v>
      </c>
      <c r="CO100">
        <f>AI100*'body umiestnenia'!$F$22</f>
        <v>0</v>
      </c>
      <c r="CP100">
        <f>AJ100*'body umiestnenia'!$F$23</f>
        <v>0</v>
      </c>
      <c r="CQ100">
        <f>AK100*'body umiestnenia'!$F$24</f>
        <v>0</v>
      </c>
      <c r="CR100">
        <f>AL100*'body umiestnenia'!$F$25</f>
        <v>0</v>
      </c>
      <c r="CS100">
        <f>AM100*'body umiestnenia'!$F$26</f>
        <v>0</v>
      </c>
      <c r="CT100">
        <f>AN100*'body umiestnenia'!$F$27</f>
        <v>0</v>
      </c>
      <c r="CU100">
        <f>AO100*'body umiestnenia'!$F$28</f>
        <v>0</v>
      </c>
      <c r="CV100">
        <f>AP100*'body umiestnenia'!$F$29</f>
        <v>0</v>
      </c>
      <c r="CW100">
        <f>AQ100*'body umiestnenia'!$F$30</f>
        <v>0</v>
      </c>
      <c r="CX100">
        <f>AR100*'body umiestnenia'!$F$31</f>
        <v>0</v>
      </c>
      <c r="CY100">
        <f>AS100*'body umiestnenia'!$F$32</f>
        <v>0</v>
      </c>
      <c r="CZ100">
        <f>AT100*'body umiestnenia'!$F$33</f>
        <v>0</v>
      </c>
      <c r="DA100">
        <f>AU100*'body umiestnenia'!$G$22</f>
        <v>0</v>
      </c>
      <c r="DB100">
        <f>AV100*'body umiestnenia'!$G$23</f>
        <v>0</v>
      </c>
      <c r="DC100">
        <f>AW100*'body umiestnenia'!$G$24</f>
        <v>0</v>
      </c>
      <c r="DD100">
        <f>AX100*'body umiestnenia'!$G$25</f>
        <v>0</v>
      </c>
      <c r="DE100">
        <f>AY100*'body umiestnenia'!$G$26</f>
        <v>0</v>
      </c>
      <c r="DF100">
        <f>AZ100*'body umiestnenia'!$G$27</f>
        <v>0</v>
      </c>
      <c r="DG100">
        <f>BA100*'body umiestnenia'!$G$28</f>
        <v>0</v>
      </c>
      <c r="DH100">
        <f>BB100*'body umiestnenia'!$G$29</f>
        <v>0</v>
      </c>
      <c r="DI100">
        <f t="shared" si="6"/>
        <v>88</v>
      </c>
      <c r="DJ100">
        <f t="shared" si="7"/>
        <v>48</v>
      </c>
      <c r="DK100">
        <f t="shared" si="8"/>
        <v>18</v>
      </c>
      <c r="DL100">
        <f t="shared" si="9"/>
        <v>583</v>
      </c>
      <c r="DM100">
        <f t="shared" si="10"/>
        <v>7.1639223396411902</v>
      </c>
    </row>
    <row r="101" spans="1:117" x14ac:dyDescent="0.3">
      <c r="A101" s="36" t="s">
        <v>90</v>
      </c>
      <c r="B101" s="5"/>
      <c r="C101" s="5"/>
      <c r="D101" s="5"/>
      <c r="E101" s="5"/>
      <c r="F101" s="5"/>
      <c r="G101" s="5"/>
      <c r="H101" s="5"/>
      <c r="I101" s="5"/>
      <c r="J101" s="6"/>
      <c r="K101" s="6"/>
      <c r="L101" s="6"/>
      <c r="M101" s="6"/>
      <c r="N101" s="6"/>
      <c r="O101" s="6"/>
      <c r="P101" s="5"/>
      <c r="Q101" s="5"/>
      <c r="R101" s="5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11"/>
      <c r="AV101" s="11"/>
      <c r="AW101" s="11"/>
      <c r="AX101" s="11"/>
      <c r="AY101" s="11"/>
      <c r="AZ101" s="11"/>
      <c r="BA101" s="11"/>
      <c r="BB101" s="11"/>
      <c r="BD101" s="1"/>
      <c r="BE101" s="1"/>
      <c r="BF101" s="1"/>
      <c r="BH101">
        <f>B101*'body umiestnenia'!$B$22</f>
        <v>0</v>
      </c>
      <c r="BI101">
        <f>C101*'body umiestnenia'!$B$23</f>
        <v>0</v>
      </c>
      <c r="BJ101">
        <f>D101*'body umiestnenia'!$B$24</f>
        <v>0</v>
      </c>
      <c r="BK101">
        <f>E101*'body umiestnenia'!$B$25</f>
        <v>0</v>
      </c>
      <c r="BL101">
        <f>F101*'body umiestnenia'!$B$26</f>
        <v>0</v>
      </c>
      <c r="BM101">
        <f>G101*'body umiestnenia'!$B$27</f>
        <v>0</v>
      </c>
      <c r="BN101">
        <f>H101*'body umiestnenia'!$B$28</f>
        <v>0</v>
      </c>
      <c r="BO101">
        <f>I101*'body umiestnenia'!$B$29</f>
        <v>0</v>
      </c>
      <c r="BP101">
        <f>J101*'body umiestnenia'!$C$22</f>
        <v>0</v>
      </c>
      <c r="BQ101">
        <f>K101*'body umiestnenia'!$C$23</f>
        <v>0</v>
      </c>
      <c r="BR101">
        <f>L101*'body umiestnenia'!$C$24</f>
        <v>0</v>
      </c>
      <c r="BS101">
        <f>M101*'body umiestnenia'!$C$25</f>
        <v>0</v>
      </c>
      <c r="BT101">
        <f>N101*'body umiestnenia'!$C$26</f>
        <v>0</v>
      </c>
      <c r="BU101">
        <f>O101*'body umiestnenia'!$C$27</f>
        <v>0</v>
      </c>
      <c r="BV101">
        <f>P101*'body umiestnenia'!$D$22</f>
        <v>0</v>
      </c>
      <c r="BW101">
        <f>Q101*'body umiestnenia'!$D$23</f>
        <v>0</v>
      </c>
      <c r="BX101">
        <f>R101*'body umiestnenia'!$D$24</f>
        <v>0</v>
      </c>
      <c r="BY101">
        <f>S101*'body umiestnenia'!$E$22</f>
        <v>0</v>
      </c>
      <c r="BZ101">
        <f>T101*'body umiestnenia'!$E$23</f>
        <v>0</v>
      </c>
      <c r="CA101">
        <f>U101*'body umiestnenia'!$E$24</f>
        <v>0</v>
      </c>
      <c r="CB101">
        <f>V101*'body umiestnenia'!$E$25</f>
        <v>0</v>
      </c>
      <c r="CC101">
        <f>W101*'body umiestnenia'!$E$26</f>
        <v>0</v>
      </c>
      <c r="CD101">
        <f>X101*'body umiestnenia'!$E$27</f>
        <v>0</v>
      </c>
      <c r="CE101">
        <f>Y101*'body umiestnenia'!$E$28</f>
        <v>0</v>
      </c>
      <c r="CF101">
        <f>Z101*'body umiestnenia'!$E$29</f>
        <v>0</v>
      </c>
      <c r="CG101">
        <f>AA101*'body umiestnenia'!$E$30</f>
        <v>0</v>
      </c>
      <c r="CH101">
        <f>AB101*'body umiestnenia'!$E$31</f>
        <v>0</v>
      </c>
      <c r="CI101">
        <f>AC101*'body umiestnenia'!$E$32</f>
        <v>0</v>
      </c>
      <c r="CJ101">
        <f>AD101*'body umiestnenia'!$E$33</f>
        <v>0</v>
      </c>
      <c r="CK101">
        <f>AE101*'body umiestnenia'!$E$34</f>
        <v>0</v>
      </c>
      <c r="CL101">
        <f>AF101*'body umiestnenia'!$E$35</f>
        <v>0</v>
      </c>
      <c r="CM101">
        <f>AG101*'body umiestnenia'!$E$36</f>
        <v>0</v>
      </c>
      <c r="CN101">
        <f>AH101*'body umiestnenia'!$E$37</f>
        <v>0</v>
      </c>
      <c r="CO101">
        <f>AI101*'body umiestnenia'!$F$22</f>
        <v>0</v>
      </c>
      <c r="CP101">
        <f>AJ101*'body umiestnenia'!$F$23</f>
        <v>0</v>
      </c>
      <c r="CQ101">
        <f>AK101*'body umiestnenia'!$F$24</f>
        <v>0</v>
      </c>
      <c r="CR101">
        <f>AL101*'body umiestnenia'!$F$25</f>
        <v>0</v>
      </c>
      <c r="CS101">
        <f>AM101*'body umiestnenia'!$F$26</f>
        <v>0</v>
      </c>
      <c r="CT101">
        <f>AN101*'body umiestnenia'!$F$27</f>
        <v>0</v>
      </c>
      <c r="CU101">
        <f>AO101*'body umiestnenia'!$F$28</f>
        <v>0</v>
      </c>
      <c r="CV101">
        <f>AP101*'body umiestnenia'!$F$29</f>
        <v>0</v>
      </c>
      <c r="CW101">
        <f>AQ101*'body umiestnenia'!$F$30</f>
        <v>0</v>
      </c>
      <c r="CX101">
        <f>AR101*'body umiestnenia'!$F$31</f>
        <v>0</v>
      </c>
      <c r="CY101">
        <f>AS101*'body umiestnenia'!$F$32</f>
        <v>0</v>
      </c>
      <c r="CZ101">
        <f>AT101*'body umiestnenia'!$F$33</f>
        <v>0</v>
      </c>
      <c r="DA101">
        <f>AU101*'body umiestnenia'!$G$22</f>
        <v>0</v>
      </c>
      <c r="DB101">
        <f>AV101*'body umiestnenia'!$G$23</f>
        <v>0</v>
      </c>
      <c r="DC101">
        <f>AW101*'body umiestnenia'!$G$24</f>
        <v>0</v>
      </c>
      <c r="DD101">
        <f>AX101*'body umiestnenia'!$G$25</f>
        <v>0</v>
      </c>
      <c r="DE101">
        <f>AY101*'body umiestnenia'!$G$26</f>
        <v>0</v>
      </c>
      <c r="DF101">
        <f>AZ101*'body umiestnenia'!$G$27</f>
        <v>0</v>
      </c>
      <c r="DG101">
        <f>BA101*'body umiestnenia'!$G$28</f>
        <v>0</v>
      </c>
      <c r="DH101">
        <f>BB101*'body umiestnenia'!$G$29</f>
        <v>0</v>
      </c>
      <c r="DI101">
        <f t="shared" si="6"/>
        <v>0</v>
      </c>
      <c r="DJ101">
        <f t="shared" si="7"/>
        <v>0</v>
      </c>
      <c r="DK101">
        <f t="shared" si="8"/>
        <v>0</v>
      </c>
      <c r="DL101">
        <f t="shared" si="9"/>
        <v>0</v>
      </c>
      <c r="DM101">
        <f t="shared" si="10"/>
        <v>0</v>
      </c>
    </row>
    <row r="102" spans="1:117" x14ac:dyDescent="0.3">
      <c r="A102" s="36" t="s">
        <v>91</v>
      </c>
      <c r="B102" s="5"/>
      <c r="C102" s="5"/>
      <c r="D102" s="5"/>
      <c r="E102" s="5"/>
      <c r="F102" s="5"/>
      <c r="G102" s="5"/>
      <c r="H102" s="5"/>
      <c r="I102" s="5"/>
      <c r="J102" s="6"/>
      <c r="K102" s="6"/>
      <c r="L102" s="6"/>
      <c r="M102" s="6"/>
      <c r="N102" s="6"/>
      <c r="O102" s="6"/>
      <c r="P102" s="5"/>
      <c r="Q102" s="5"/>
      <c r="R102" s="5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11"/>
      <c r="AV102" s="11"/>
      <c r="AW102" s="11"/>
      <c r="AX102" s="11"/>
      <c r="AY102" s="11"/>
      <c r="AZ102" s="11"/>
      <c r="BA102" s="11"/>
      <c r="BB102" s="11"/>
      <c r="BD102" s="1"/>
      <c r="BE102" s="1"/>
      <c r="BF102" s="1"/>
      <c r="BH102">
        <f>B102*'body umiestnenia'!$B$22</f>
        <v>0</v>
      </c>
      <c r="BI102">
        <f>C102*'body umiestnenia'!$B$23</f>
        <v>0</v>
      </c>
      <c r="BJ102">
        <f>D102*'body umiestnenia'!$B$24</f>
        <v>0</v>
      </c>
      <c r="BK102">
        <f>E102*'body umiestnenia'!$B$25</f>
        <v>0</v>
      </c>
      <c r="BL102">
        <f>F102*'body umiestnenia'!$B$26</f>
        <v>0</v>
      </c>
      <c r="BM102">
        <f>G102*'body umiestnenia'!$B$27</f>
        <v>0</v>
      </c>
      <c r="BN102">
        <f>H102*'body umiestnenia'!$B$28</f>
        <v>0</v>
      </c>
      <c r="BO102">
        <f>I102*'body umiestnenia'!$B$29</f>
        <v>0</v>
      </c>
      <c r="BP102">
        <f>J102*'body umiestnenia'!$C$22</f>
        <v>0</v>
      </c>
      <c r="BQ102">
        <f>K102*'body umiestnenia'!$C$23</f>
        <v>0</v>
      </c>
      <c r="BR102">
        <f>L102*'body umiestnenia'!$C$24</f>
        <v>0</v>
      </c>
      <c r="BS102">
        <f>M102*'body umiestnenia'!$C$25</f>
        <v>0</v>
      </c>
      <c r="BT102">
        <f>N102*'body umiestnenia'!$C$26</f>
        <v>0</v>
      </c>
      <c r="BU102">
        <f>O102*'body umiestnenia'!$C$27</f>
        <v>0</v>
      </c>
      <c r="BV102">
        <f>P102*'body umiestnenia'!$D$22</f>
        <v>0</v>
      </c>
      <c r="BW102">
        <f>Q102*'body umiestnenia'!$D$23</f>
        <v>0</v>
      </c>
      <c r="BX102">
        <f>R102*'body umiestnenia'!$D$24</f>
        <v>0</v>
      </c>
      <c r="BY102">
        <f>S102*'body umiestnenia'!$E$22</f>
        <v>0</v>
      </c>
      <c r="BZ102">
        <f>T102*'body umiestnenia'!$E$23</f>
        <v>0</v>
      </c>
      <c r="CA102">
        <f>U102*'body umiestnenia'!$E$24</f>
        <v>0</v>
      </c>
      <c r="CB102">
        <f>V102*'body umiestnenia'!$E$25</f>
        <v>0</v>
      </c>
      <c r="CC102">
        <f>W102*'body umiestnenia'!$E$26</f>
        <v>0</v>
      </c>
      <c r="CD102">
        <f>X102*'body umiestnenia'!$E$27</f>
        <v>0</v>
      </c>
      <c r="CE102">
        <f>Y102*'body umiestnenia'!$E$28</f>
        <v>0</v>
      </c>
      <c r="CF102">
        <f>Z102*'body umiestnenia'!$E$29</f>
        <v>0</v>
      </c>
      <c r="CG102">
        <f>AA102*'body umiestnenia'!$E$30</f>
        <v>0</v>
      </c>
      <c r="CH102">
        <f>AB102*'body umiestnenia'!$E$31</f>
        <v>0</v>
      </c>
      <c r="CI102">
        <f>AC102*'body umiestnenia'!$E$32</f>
        <v>0</v>
      </c>
      <c r="CJ102">
        <f>AD102*'body umiestnenia'!$E$33</f>
        <v>0</v>
      </c>
      <c r="CK102">
        <f>AE102*'body umiestnenia'!$E$34</f>
        <v>0</v>
      </c>
      <c r="CL102">
        <f>AF102*'body umiestnenia'!$E$35</f>
        <v>0</v>
      </c>
      <c r="CM102">
        <f>AG102*'body umiestnenia'!$E$36</f>
        <v>0</v>
      </c>
      <c r="CN102">
        <f>AH102*'body umiestnenia'!$E$37</f>
        <v>0</v>
      </c>
      <c r="CO102">
        <f>AI102*'body umiestnenia'!$F$22</f>
        <v>0</v>
      </c>
      <c r="CP102">
        <f>AJ102*'body umiestnenia'!$F$23</f>
        <v>0</v>
      </c>
      <c r="CQ102">
        <f>AK102*'body umiestnenia'!$F$24</f>
        <v>0</v>
      </c>
      <c r="CR102">
        <f>AL102*'body umiestnenia'!$F$25</f>
        <v>0</v>
      </c>
      <c r="CS102">
        <f>AM102*'body umiestnenia'!$F$26</f>
        <v>0</v>
      </c>
      <c r="CT102">
        <f>AN102*'body umiestnenia'!$F$27</f>
        <v>0</v>
      </c>
      <c r="CU102">
        <f>AO102*'body umiestnenia'!$F$28</f>
        <v>0</v>
      </c>
      <c r="CV102">
        <f>AP102*'body umiestnenia'!$F$29</f>
        <v>0</v>
      </c>
      <c r="CW102">
        <f>AQ102*'body umiestnenia'!$F$30</f>
        <v>0</v>
      </c>
      <c r="CX102">
        <f>AR102*'body umiestnenia'!$F$31</f>
        <v>0</v>
      </c>
      <c r="CY102">
        <f>AS102*'body umiestnenia'!$F$32</f>
        <v>0</v>
      </c>
      <c r="CZ102">
        <f>AT102*'body umiestnenia'!$F$33</f>
        <v>0</v>
      </c>
      <c r="DA102">
        <f>AU102*'body umiestnenia'!$G$22</f>
        <v>0</v>
      </c>
      <c r="DB102">
        <f>AV102*'body umiestnenia'!$G$23</f>
        <v>0</v>
      </c>
      <c r="DC102">
        <f>AW102*'body umiestnenia'!$G$24</f>
        <v>0</v>
      </c>
      <c r="DD102">
        <f>AX102*'body umiestnenia'!$G$25</f>
        <v>0</v>
      </c>
      <c r="DE102">
        <f>AY102*'body umiestnenia'!$G$26</f>
        <v>0</v>
      </c>
      <c r="DF102">
        <f>AZ102*'body umiestnenia'!$G$27</f>
        <v>0</v>
      </c>
      <c r="DG102">
        <f>BA102*'body umiestnenia'!$G$28</f>
        <v>0</v>
      </c>
      <c r="DH102">
        <f>BB102*'body umiestnenia'!$G$29</f>
        <v>0</v>
      </c>
      <c r="DI102">
        <f t="shared" si="6"/>
        <v>0</v>
      </c>
      <c r="DJ102">
        <f t="shared" si="7"/>
        <v>0</v>
      </c>
      <c r="DK102">
        <f t="shared" si="8"/>
        <v>0</v>
      </c>
      <c r="DL102">
        <f t="shared" si="9"/>
        <v>0</v>
      </c>
      <c r="DM102">
        <f t="shared" si="10"/>
        <v>0</v>
      </c>
    </row>
    <row r="103" spans="1:117" x14ac:dyDescent="0.3">
      <c r="A103" s="36" t="s">
        <v>92</v>
      </c>
      <c r="B103" s="5"/>
      <c r="C103" s="5"/>
      <c r="D103" s="5"/>
      <c r="E103" s="5"/>
      <c r="F103" s="5"/>
      <c r="G103" s="5"/>
      <c r="H103" s="5"/>
      <c r="I103" s="5"/>
      <c r="J103" s="6"/>
      <c r="K103" s="6"/>
      <c r="L103" s="6"/>
      <c r="M103" s="6"/>
      <c r="N103" s="6"/>
      <c r="O103" s="6"/>
      <c r="P103" s="5"/>
      <c r="Q103" s="5"/>
      <c r="R103" s="5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11"/>
      <c r="AV103" s="11"/>
      <c r="AW103" s="11"/>
      <c r="AX103" s="11"/>
      <c r="AY103" s="11"/>
      <c r="AZ103" s="11"/>
      <c r="BA103" s="11"/>
      <c r="BB103" s="11"/>
      <c r="BD103" s="1"/>
      <c r="BE103" s="1"/>
      <c r="BF103" s="1"/>
      <c r="BH103">
        <f>B103*'body umiestnenia'!$B$22</f>
        <v>0</v>
      </c>
      <c r="BI103">
        <f>C103*'body umiestnenia'!$B$23</f>
        <v>0</v>
      </c>
      <c r="BJ103">
        <f>D103*'body umiestnenia'!$B$24</f>
        <v>0</v>
      </c>
      <c r="BK103">
        <f>E103*'body umiestnenia'!$B$25</f>
        <v>0</v>
      </c>
      <c r="BL103">
        <f>F103*'body umiestnenia'!$B$26</f>
        <v>0</v>
      </c>
      <c r="BM103">
        <f>G103*'body umiestnenia'!$B$27</f>
        <v>0</v>
      </c>
      <c r="BN103">
        <f>H103*'body umiestnenia'!$B$28</f>
        <v>0</v>
      </c>
      <c r="BO103">
        <f>I103*'body umiestnenia'!$B$29</f>
        <v>0</v>
      </c>
      <c r="BP103">
        <f>J103*'body umiestnenia'!$C$22</f>
        <v>0</v>
      </c>
      <c r="BQ103">
        <f>K103*'body umiestnenia'!$C$23</f>
        <v>0</v>
      </c>
      <c r="BR103">
        <f>L103*'body umiestnenia'!$C$24</f>
        <v>0</v>
      </c>
      <c r="BS103">
        <f>M103*'body umiestnenia'!$C$25</f>
        <v>0</v>
      </c>
      <c r="BT103">
        <f>N103*'body umiestnenia'!$C$26</f>
        <v>0</v>
      </c>
      <c r="BU103">
        <f>O103*'body umiestnenia'!$C$27</f>
        <v>0</v>
      </c>
      <c r="BV103">
        <f>P103*'body umiestnenia'!$D$22</f>
        <v>0</v>
      </c>
      <c r="BW103">
        <f>Q103*'body umiestnenia'!$D$23</f>
        <v>0</v>
      </c>
      <c r="BX103">
        <f>R103*'body umiestnenia'!$D$24</f>
        <v>0</v>
      </c>
      <c r="BY103">
        <f>S103*'body umiestnenia'!$E$22</f>
        <v>0</v>
      </c>
      <c r="BZ103">
        <f>T103*'body umiestnenia'!$E$23</f>
        <v>0</v>
      </c>
      <c r="CA103">
        <f>U103*'body umiestnenia'!$E$24</f>
        <v>0</v>
      </c>
      <c r="CB103">
        <f>V103*'body umiestnenia'!$E$25</f>
        <v>0</v>
      </c>
      <c r="CC103">
        <f>W103*'body umiestnenia'!$E$26</f>
        <v>0</v>
      </c>
      <c r="CD103">
        <f>X103*'body umiestnenia'!$E$27</f>
        <v>0</v>
      </c>
      <c r="CE103">
        <f>Y103*'body umiestnenia'!$E$28</f>
        <v>0</v>
      </c>
      <c r="CF103">
        <f>Z103*'body umiestnenia'!$E$29</f>
        <v>0</v>
      </c>
      <c r="CG103">
        <f>AA103*'body umiestnenia'!$E$30</f>
        <v>0</v>
      </c>
      <c r="CH103">
        <f>AB103*'body umiestnenia'!$E$31</f>
        <v>0</v>
      </c>
      <c r="CI103">
        <f>AC103*'body umiestnenia'!$E$32</f>
        <v>0</v>
      </c>
      <c r="CJ103">
        <f>AD103*'body umiestnenia'!$E$33</f>
        <v>0</v>
      </c>
      <c r="CK103">
        <f>AE103*'body umiestnenia'!$E$34</f>
        <v>0</v>
      </c>
      <c r="CL103">
        <f>AF103*'body umiestnenia'!$E$35</f>
        <v>0</v>
      </c>
      <c r="CM103">
        <f>AG103*'body umiestnenia'!$E$36</f>
        <v>0</v>
      </c>
      <c r="CN103">
        <f>AH103*'body umiestnenia'!$E$37</f>
        <v>0</v>
      </c>
      <c r="CO103">
        <f>AI103*'body umiestnenia'!$F$22</f>
        <v>0</v>
      </c>
      <c r="CP103">
        <f>AJ103*'body umiestnenia'!$F$23</f>
        <v>0</v>
      </c>
      <c r="CQ103">
        <f>AK103*'body umiestnenia'!$F$24</f>
        <v>0</v>
      </c>
      <c r="CR103">
        <f>AL103*'body umiestnenia'!$F$25</f>
        <v>0</v>
      </c>
      <c r="CS103">
        <f>AM103*'body umiestnenia'!$F$26</f>
        <v>0</v>
      </c>
      <c r="CT103">
        <f>AN103*'body umiestnenia'!$F$27</f>
        <v>0</v>
      </c>
      <c r="CU103">
        <f>AO103*'body umiestnenia'!$F$28</f>
        <v>0</v>
      </c>
      <c r="CV103">
        <f>AP103*'body umiestnenia'!$F$29</f>
        <v>0</v>
      </c>
      <c r="CW103">
        <f>AQ103*'body umiestnenia'!$F$30</f>
        <v>0</v>
      </c>
      <c r="CX103">
        <f>AR103*'body umiestnenia'!$F$31</f>
        <v>0</v>
      </c>
      <c r="CY103">
        <f>AS103*'body umiestnenia'!$F$32</f>
        <v>0</v>
      </c>
      <c r="CZ103">
        <f>AT103*'body umiestnenia'!$F$33</f>
        <v>0</v>
      </c>
      <c r="DA103">
        <f>AU103*'body umiestnenia'!$G$22</f>
        <v>0</v>
      </c>
      <c r="DB103">
        <f>AV103*'body umiestnenia'!$G$23</f>
        <v>0</v>
      </c>
      <c r="DC103">
        <f>AW103*'body umiestnenia'!$G$24</f>
        <v>0</v>
      </c>
      <c r="DD103">
        <f>AX103*'body umiestnenia'!$G$25</f>
        <v>0</v>
      </c>
      <c r="DE103">
        <f>AY103*'body umiestnenia'!$G$26</f>
        <v>0</v>
      </c>
      <c r="DF103">
        <f>AZ103*'body umiestnenia'!$G$27</f>
        <v>0</v>
      </c>
      <c r="DG103">
        <f>BA103*'body umiestnenia'!$G$28</f>
        <v>0</v>
      </c>
      <c r="DH103">
        <f>BB103*'body umiestnenia'!$G$29</f>
        <v>0</v>
      </c>
      <c r="DI103">
        <f t="shared" si="6"/>
        <v>0</v>
      </c>
      <c r="DJ103">
        <f t="shared" si="7"/>
        <v>0</v>
      </c>
      <c r="DK103">
        <f t="shared" si="8"/>
        <v>0</v>
      </c>
      <c r="DL103">
        <f t="shared" si="9"/>
        <v>0</v>
      </c>
      <c r="DM103">
        <f t="shared" si="10"/>
        <v>0</v>
      </c>
    </row>
    <row r="104" spans="1:117" x14ac:dyDescent="0.3">
      <c r="A104" s="36" t="s">
        <v>71</v>
      </c>
      <c r="B104" s="5"/>
      <c r="C104" s="5"/>
      <c r="D104" s="5"/>
      <c r="E104" s="5"/>
      <c r="F104" s="5"/>
      <c r="G104" s="5"/>
      <c r="H104" s="5"/>
      <c r="I104" s="5"/>
      <c r="J104" s="6"/>
      <c r="K104" s="6"/>
      <c r="L104" s="6"/>
      <c r="M104" s="6"/>
      <c r="N104" s="6"/>
      <c r="O104" s="6"/>
      <c r="P104" s="5"/>
      <c r="Q104" s="5"/>
      <c r="R104" s="5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11"/>
      <c r="AV104" s="11"/>
      <c r="AW104" s="11"/>
      <c r="AX104" s="11"/>
      <c r="AY104" s="11"/>
      <c r="AZ104" s="11"/>
      <c r="BA104" s="11"/>
      <c r="BB104" s="11"/>
      <c r="BD104" s="1"/>
      <c r="BE104" s="1"/>
      <c r="BF104" s="1"/>
      <c r="BH104">
        <f>B104*'body umiestnenia'!$B$22</f>
        <v>0</v>
      </c>
      <c r="BI104">
        <f>C104*'body umiestnenia'!$B$23</f>
        <v>0</v>
      </c>
      <c r="BJ104">
        <f>D104*'body umiestnenia'!$B$24</f>
        <v>0</v>
      </c>
      <c r="BK104">
        <f>E104*'body umiestnenia'!$B$25</f>
        <v>0</v>
      </c>
      <c r="BL104">
        <f>F104*'body umiestnenia'!$B$26</f>
        <v>0</v>
      </c>
      <c r="BM104">
        <f>G104*'body umiestnenia'!$B$27</f>
        <v>0</v>
      </c>
      <c r="BN104">
        <f>H104*'body umiestnenia'!$B$28</f>
        <v>0</v>
      </c>
      <c r="BO104">
        <f>I104*'body umiestnenia'!$B$29</f>
        <v>0</v>
      </c>
      <c r="BP104">
        <f>J104*'body umiestnenia'!$C$22</f>
        <v>0</v>
      </c>
      <c r="BQ104">
        <f>K104*'body umiestnenia'!$C$23</f>
        <v>0</v>
      </c>
      <c r="BR104">
        <f>L104*'body umiestnenia'!$C$24</f>
        <v>0</v>
      </c>
      <c r="BS104">
        <f>M104*'body umiestnenia'!$C$25</f>
        <v>0</v>
      </c>
      <c r="BT104">
        <f>N104*'body umiestnenia'!$C$26</f>
        <v>0</v>
      </c>
      <c r="BU104">
        <f>O104*'body umiestnenia'!$C$27</f>
        <v>0</v>
      </c>
      <c r="BV104">
        <f>P104*'body umiestnenia'!$D$22</f>
        <v>0</v>
      </c>
      <c r="BW104">
        <f>Q104*'body umiestnenia'!$D$23</f>
        <v>0</v>
      </c>
      <c r="BX104">
        <f>R104*'body umiestnenia'!$D$24</f>
        <v>0</v>
      </c>
      <c r="BY104">
        <f>S104*'body umiestnenia'!$E$22</f>
        <v>0</v>
      </c>
      <c r="BZ104">
        <f>T104*'body umiestnenia'!$E$23</f>
        <v>0</v>
      </c>
      <c r="CA104">
        <f>U104*'body umiestnenia'!$E$24</f>
        <v>0</v>
      </c>
      <c r="CB104">
        <f>V104*'body umiestnenia'!$E$25</f>
        <v>0</v>
      </c>
      <c r="CC104">
        <f>W104*'body umiestnenia'!$E$26</f>
        <v>0</v>
      </c>
      <c r="CD104">
        <f>X104*'body umiestnenia'!$E$27</f>
        <v>0</v>
      </c>
      <c r="CE104">
        <f>Y104*'body umiestnenia'!$E$28</f>
        <v>0</v>
      </c>
      <c r="CF104">
        <f>Z104*'body umiestnenia'!$E$29</f>
        <v>0</v>
      </c>
      <c r="CG104">
        <f>AA104*'body umiestnenia'!$E$30</f>
        <v>0</v>
      </c>
      <c r="CH104">
        <f>AB104*'body umiestnenia'!$E$31</f>
        <v>0</v>
      </c>
      <c r="CI104">
        <f>AC104*'body umiestnenia'!$E$32</f>
        <v>0</v>
      </c>
      <c r="CJ104">
        <f>AD104*'body umiestnenia'!$E$33</f>
        <v>0</v>
      </c>
      <c r="CK104">
        <f>AE104*'body umiestnenia'!$E$34</f>
        <v>0</v>
      </c>
      <c r="CL104">
        <f>AF104*'body umiestnenia'!$E$35</f>
        <v>0</v>
      </c>
      <c r="CM104">
        <f>AG104*'body umiestnenia'!$E$36</f>
        <v>0</v>
      </c>
      <c r="CN104">
        <f>AH104*'body umiestnenia'!$E$37</f>
        <v>0</v>
      </c>
      <c r="CO104">
        <f>AI104*'body umiestnenia'!$F$22</f>
        <v>0</v>
      </c>
      <c r="CP104">
        <f>AJ104*'body umiestnenia'!$F$23</f>
        <v>0</v>
      </c>
      <c r="CQ104">
        <f>AK104*'body umiestnenia'!$F$24</f>
        <v>0</v>
      </c>
      <c r="CR104">
        <f>AL104*'body umiestnenia'!$F$25</f>
        <v>0</v>
      </c>
      <c r="CS104">
        <f>AM104*'body umiestnenia'!$F$26</f>
        <v>0</v>
      </c>
      <c r="CT104">
        <f>AN104*'body umiestnenia'!$F$27</f>
        <v>0</v>
      </c>
      <c r="CU104">
        <f>AO104*'body umiestnenia'!$F$28</f>
        <v>0</v>
      </c>
      <c r="CV104">
        <f>AP104*'body umiestnenia'!$F$29</f>
        <v>0</v>
      </c>
      <c r="CW104">
        <f>AQ104*'body umiestnenia'!$F$30</f>
        <v>0</v>
      </c>
      <c r="CX104">
        <f>AR104*'body umiestnenia'!$F$31</f>
        <v>0</v>
      </c>
      <c r="CY104">
        <f>AS104*'body umiestnenia'!$F$32</f>
        <v>0</v>
      </c>
      <c r="CZ104">
        <f>AT104*'body umiestnenia'!$F$33</f>
        <v>0</v>
      </c>
      <c r="DA104">
        <f>AU104*'body umiestnenia'!$G$22</f>
        <v>0</v>
      </c>
      <c r="DB104">
        <f>AV104*'body umiestnenia'!$G$23</f>
        <v>0</v>
      </c>
      <c r="DC104">
        <f>AW104*'body umiestnenia'!$G$24</f>
        <v>0</v>
      </c>
      <c r="DD104">
        <f>AX104*'body umiestnenia'!$G$25</f>
        <v>0</v>
      </c>
      <c r="DE104">
        <f>AY104*'body umiestnenia'!$G$26</f>
        <v>0</v>
      </c>
      <c r="DF104">
        <f>AZ104*'body umiestnenia'!$G$27</f>
        <v>0</v>
      </c>
      <c r="DG104">
        <f>BA104*'body umiestnenia'!$G$28</f>
        <v>0</v>
      </c>
      <c r="DH104">
        <f>BB104*'body umiestnenia'!$G$29</f>
        <v>0</v>
      </c>
      <c r="DI104">
        <f t="shared" si="6"/>
        <v>0</v>
      </c>
      <c r="DJ104">
        <f t="shared" si="7"/>
        <v>0</v>
      </c>
      <c r="DK104">
        <f t="shared" si="8"/>
        <v>0</v>
      </c>
      <c r="DL104">
        <f t="shared" si="9"/>
        <v>0</v>
      </c>
      <c r="DM104">
        <f t="shared" si="10"/>
        <v>0</v>
      </c>
    </row>
    <row r="105" spans="1:117" x14ac:dyDescent="0.3">
      <c r="A105" s="36" t="s">
        <v>56</v>
      </c>
      <c r="B105" s="5"/>
      <c r="C105" s="5"/>
      <c r="D105" s="5"/>
      <c r="E105" s="5"/>
      <c r="F105" s="5"/>
      <c r="G105" s="5"/>
      <c r="H105" s="5"/>
      <c r="I105" s="5"/>
      <c r="J105" s="6"/>
      <c r="K105" s="6"/>
      <c r="L105" s="6"/>
      <c r="M105" s="6"/>
      <c r="N105" s="6"/>
      <c r="O105" s="6"/>
      <c r="P105" s="5"/>
      <c r="Q105" s="5"/>
      <c r="R105" s="5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11"/>
      <c r="AV105" s="11"/>
      <c r="AW105" s="11"/>
      <c r="AX105" s="11"/>
      <c r="AY105" s="11"/>
      <c r="AZ105" s="11"/>
      <c r="BA105" s="11"/>
      <c r="BB105" s="11"/>
      <c r="BD105" s="1"/>
      <c r="BE105" s="1"/>
      <c r="BF105" s="1"/>
      <c r="BH105">
        <f>B105*'body umiestnenia'!$B$22</f>
        <v>0</v>
      </c>
      <c r="BI105">
        <f>C105*'body umiestnenia'!$B$23</f>
        <v>0</v>
      </c>
      <c r="BJ105">
        <f>D105*'body umiestnenia'!$B$24</f>
        <v>0</v>
      </c>
      <c r="BK105">
        <f>E105*'body umiestnenia'!$B$25</f>
        <v>0</v>
      </c>
      <c r="BL105">
        <f>F105*'body umiestnenia'!$B$26</f>
        <v>0</v>
      </c>
      <c r="BM105">
        <f>G105*'body umiestnenia'!$B$27</f>
        <v>0</v>
      </c>
      <c r="BN105">
        <f>H105*'body umiestnenia'!$B$28</f>
        <v>0</v>
      </c>
      <c r="BO105">
        <f>I105*'body umiestnenia'!$B$29</f>
        <v>0</v>
      </c>
      <c r="BP105">
        <f>J105*'body umiestnenia'!$C$22</f>
        <v>0</v>
      </c>
      <c r="BQ105">
        <f>K105*'body umiestnenia'!$C$23</f>
        <v>0</v>
      </c>
      <c r="BR105">
        <f>L105*'body umiestnenia'!$C$24</f>
        <v>0</v>
      </c>
      <c r="BS105">
        <f>M105*'body umiestnenia'!$C$25</f>
        <v>0</v>
      </c>
      <c r="BT105">
        <f>N105*'body umiestnenia'!$C$26</f>
        <v>0</v>
      </c>
      <c r="BU105">
        <f>O105*'body umiestnenia'!$C$27</f>
        <v>0</v>
      </c>
      <c r="BV105">
        <f>P105*'body umiestnenia'!$D$22</f>
        <v>0</v>
      </c>
      <c r="BW105">
        <f>Q105*'body umiestnenia'!$D$23</f>
        <v>0</v>
      </c>
      <c r="BX105">
        <f>R105*'body umiestnenia'!$D$24</f>
        <v>0</v>
      </c>
      <c r="BY105">
        <f>S105*'body umiestnenia'!$E$22</f>
        <v>0</v>
      </c>
      <c r="BZ105">
        <f>T105*'body umiestnenia'!$E$23</f>
        <v>0</v>
      </c>
      <c r="CA105">
        <f>U105*'body umiestnenia'!$E$24</f>
        <v>0</v>
      </c>
      <c r="CB105">
        <f>V105*'body umiestnenia'!$E$25</f>
        <v>0</v>
      </c>
      <c r="CC105">
        <f>W105*'body umiestnenia'!$E$26</f>
        <v>0</v>
      </c>
      <c r="CD105">
        <f>X105*'body umiestnenia'!$E$27</f>
        <v>0</v>
      </c>
      <c r="CE105">
        <f>Y105*'body umiestnenia'!$E$28</f>
        <v>0</v>
      </c>
      <c r="CF105">
        <f>Z105*'body umiestnenia'!$E$29</f>
        <v>0</v>
      </c>
      <c r="CG105">
        <f>AA105*'body umiestnenia'!$E$30</f>
        <v>0</v>
      </c>
      <c r="CH105">
        <f>AB105*'body umiestnenia'!$E$31</f>
        <v>0</v>
      </c>
      <c r="CI105">
        <f>AC105*'body umiestnenia'!$E$32</f>
        <v>0</v>
      </c>
      <c r="CJ105">
        <f>AD105*'body umiestnenia'!$E$33</f>
        <v>0</v>
      </c>
      <c r="CK105">
        <f>AE105*'body umiestnenia'!$E$34</f>
        <v>0</v>
      </c>
      <c r="CL105">
        <f>AF105*'body umiestnenia'!$E$35</f>
        <v>0</v>
      </c>
      <c r="CM105">
        <f>AG105*'body umiestnenia'!$E$36</f>
        <v>0</v>
      </c>
      <c r="CN105">
        <f>AH105*'body umiestnenia'!$E$37</f>
        <v>0</v>
      </c>
      <c r="CO105">
        <f>AI105*'body umiestnenia'!$F$22</f>
        <v>0</v>
      </c>
      <c r="CP105">
        <f>AJ105*'body umiestnenia'!$F$23</f>
        <v>0</v>
      </c>
      <c r="CQ105">
        <f>AK105*'body umiestnenia'!$F$24</f>
        <v>0</v>
      </c>
      <c r="CR105">
        <f>AL105*'body umiestnenia'!$F$25</f>
        <v>0</v>
      </c>
      <c r="CS105">
        <f>AM105*'body umiestnenia'!$F$26</f>
        <v>0</v>
      </c>
      <c r="CT105">
        <f>AN105*'body umiestnenia'!$F$27</f>
        <v>0</v>
      </c>
      <c r="CU105">
        <f>AO105*'body umiestnenia'!$F$28</f>
        <v>0</v>
      </c>
      <c r="CV105">
        <f>AP105*'body umiestnenia'!$F$29</f>
        <v>0</v>
      </c>
      <c r="CW105">
        <f>AQ105*'body umiestnenia'!$F$30</f>
        <v>0</v>
      </c>
      <c r="CX105">
        <f>AR105*'body umiestnenia'!$F$31</f>
        <v>0</v>
      </c>
      <c r="CY105">
        <f>AS105*'body umiestnenia'!$F$32</f>
        <v>0</v>
      </c>
      <c r="CZ105">
        <f>AT105*'body umiestnenia'!$F$33</f>
        <v>0</v>
      </c>
      <c r="DA105">
        <f>AU105*'body umiestnenia'!$G$22</f>
        <v>0</v>
      </c>
      <c r="DB105">
        <f>AV105*'body umiestnenia'!$G$23</f>
        <v>0</v>
      </c>
      <c r="DC105">
        <f>AW105*'body umiestnenia'!$G$24</f>
        <v>0</v>
      </c>
      <c r="DD105">
        <f>AX105*'body umiestnenia'!$G$25</f>
        <v>0</v>
      </c>
      <c r="DE105">
        <f>AY105*'body umiestnenia'!$G$26</f>
        <v>0</v>
      </c>
      <c r="DF105">
        <f>AZ105*'body umiestnenia'!$G$27</f>
        <v>0</v>
      </c>
      <c r="DG105">
        <f>BA105*'body umiestnenia'!$G$28</f>
        <v>0</v>
      </c>
      <c r="DH105">
        <f>BB105*'body umiestnenia'!$G$29</f>
        <v>0</v>
      </c>
      <c r="DI105">
        <f t="shared" si="6"/>
        <v>0</v>
      </c>
      <c r="DJ105">
        <f t="shared" si="7"/>
        <v>0</v>
      </c>
      <c r="DK105">
        <f t="shared" si="8"/>
        <v>0</v>
      </c>
      <c r="DL105">
        <f t="shared" si="9"/>
        <v>0</v>
      </c>
      <c r="DM105">
        <f t="shared" si="10"/>
        <v>0</v>
      </c>
    </row>
    <row r="106" spans="1:117" x14ac:dyDescent="0.3">
      <c r="A106" s="36" t="s">
        <v>201</v>
      </c>
      <c r="B106" s="5"/>
      <c r="C106" s="5"/>
      <c r="D106" s="5"/>
      <c r="E106" s="5"/>
      <c r="F106" s="5"/>
      <c r="G106" s="5"/>
      <c r="H106" s="5"/>
      <c r="I106" s="5"/>
      <c r="J106" s="6"/>
      <c r="K106" s="6"/>
      <c r="L106" s="6"/>
      <c r="M106" s="6"/>
      <c r="N106" s="6"/>
      <c r="O106" s="6"/>
      <c r="P106" s="5"/>
      <c r="Q106" s="5"/>
      <c r="R106" s="5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11"/>
      <c r="AV106" s="11"/>
      <c r="AW106" s="11"/>
      <c r="AX106" s="11"/>
      <c r="AY106" s="11"/>
      <c r="AZ106" s="11"/>
      <c r="BA106" s="11"/>
      <c r="BB106" s="11"/>
      <c r="BD106" s="1"/>
      <c r="BE106" s="1"/>
      <c r="BF106" s="1"/>
      <c r="BH106">
        <f>B106*'body umiestnenia'!$B$22</f>
        <v>0</v>
      </c>
      <c r="BI106">
        <f>C106*'body umiestnenia'!$B$23</f>
        <v>0</v>
      </c>
      <c r="BJ106">
        <f>D106*'body umiestnenia'!$B$24</f>
        <v>0</v>
      </c>
      <c r="BK106">
        <f>E106*'body umiestnenia'!$B$25</f>
        <v>0</v>
      </c>
      <c r="BL106">
        <f>F106*'body umiestnenia'!$B$26</f>
        <v>0</v>
      </c>
      <c r="BM106">
        <f>G106*'body umiestnenia'!$B$27</f>
        <v>0</v>
      </c>
      <c r="BN106">
        <f>H106*'body umiestnenia'!$B$28</f>
        <v>0</v>
      </c>
      <c r="BO106">
        <f>I106*'body umiestnenia'!$B$29</f>
        <v>0</v>
      </c>
      <c r="BP106">
        <f>J106*'body umiestnenia'!$C$22</f>
        <v>0</v>
      </c>
      <c r="BQ106">
        <f>K106*'body umiestnenia'!$C$23</f>
        <v>0</v>
      </c>
      <c r="BR106">
        <f>L106*'body umiestnenia'!$C$24</f>
        <v>0</v>
      </c>
      <c r="BS106">
        <f>M106*'body umiestnenia'!$C$25</f>
        <v>0</v>
      </c>
      <c r="BT106">
        <f>N106*'body umiestnenia'!$C$26</f>
        <v>0</v>
      </c>
      <c r="BU106">
        <f>O106*'body umiestnenia'!$C$27</f>
        <v>0</v>
      </c>
      <c r="BV106">
        <f>P106*'body umiestnenia'!$D$22</f>
        <v>0</v>
      </c>
      <c r="BW106">
        <f>Q106*'body umiestnenia'!$D$23</f>
        <v>0</v>
      </c>
      <c r="BX106">
        <f>R106*'body umiestnenia'!$D$24</f>
        <v>0</v>
      </c>
      <c r="BY106">
        <f>S106*'body umiestnenia'!$E$22</f>
        <v>0</v>
      </c>
      <c r="BZ106">
        <f>T106*'body umiestnenia'!$E$23</f>
        <v>0</v>
      </c>
      <c r="CA106">
        <f>U106*'body umiestnenia'!$E$24</f>
        <v>0</v>
      </c>
      <c r="CB106">
        <f>V106*'body umiestnenia'!$E$25</f>
        <v>0</v>
      </c>
      <c r="CC106">
        <f>W106*'body umiestnenia'!$E$26</f>
        <v>0</v>
      </c>
      <c r="CD106">
        <f>X106*'body umiestnenia'!$E$27</f>
        <v>0</v>
      </c>
      <c r="CE106">
        <f>Y106*'body umiestnenia'!$E$28</f>
        <v>0</v>
      </c>
      <c r="CF106">
        <f>Z106*'body umiestnenia'!$E$29</f>
        <v>0</v>
      </c>
      <c r="CG106">
        <f>AA106*'body umiestnenia'!$E$30</f>
        <v>0</v>
      </c>
      <c r="CH106">
        <f>AB106*'body umiestnenia'!$E$31</f>
        <v>0</v>
      </c>
      <c r="CI106">
        <f>AC106*'body umiestnenia'!$E$32</f>
        <v>0</v>
      </c>
      <c r="CJ106">
        <f>AD106*'body umiestnenia'!$E$33</f>
        <v>0</v>
      </c>
      <c r="CK106">
        <f>AE106*'body umiestnenia'!$E$34</f>
        <v>0</v>
      </c>
      <c r="CL106">
        <f>AF106*'body umiestnenia'!$E$35</f>
        <v>0</v>
      </c>
      <c r="CM106">
        <f>AG106*'body umiestnenia'!$E$36</f>
        <v>0</v>
      </c>
      <c r="CN106">
        <f>AH106*'body umiestnenia'!$E$37</f>
        <v>0</v>
      </c>
      <c r="CO106">
        <f>AI106*'body umiestnenia'!$F$22</f>
        <v>0</v>
      </c>
      <c r="CP106">
        <f>AJ106*'body umiestnenia'!$F$23</f>
        <v>0</v>
      </c>
      <c r="CQ106">
        <f>AK106*'body umiestnenia'!$F$24</f>
        <v>0</v>
      </c>
      <c r="CR106">
        <f>AL106*'body umiestnenia'!$F$25</f>
        <v>0</v>
      </c>
      <c r="CS106">
        <f>AM106*'body umiestnenia'!$F$26</f>
        <v>0</v>
      </c>
      <c r="CT106">
        <f>AN106*'body umiestnenia'!$F$27</f>
        <v>0</v>
      </c>
      <c r="CU106">
        <f>AO106*'body umiestnenia'!$F$28</f>
        <v>0</v>
      </c>
      <c r="CV106">
        <f>AP106*'body umiestnenia'!$F$29</f>
        <v>0</v>
      </c>
      <c r="CW106">
        <f>AQ106*'body umiestnenia'!$F$30</f>
        <v>0</v>
      </c>
      <c r="CX106">
        <f>AR106*'body umiestnenia'!$F$31</f>
        <v>0</v>
      </c>
      <c r="CY106">
        <f>AS106*'body umiestnenia'!$F$32</f>
        <v>0</v>
      </c>
      <c r="CZ106">
        <f>AT106*'body umiestnenia'!$F$33</f>
        <v>0</v>
      </c>
      <c r="DA106">
        <f>AU106*'body umiestnenia'!$G$22</f>
        <v>0</v>
      </c>
      <c r="DB106">
        <f>AV106*'body umiestnenia'!$G$23</f>
        <v>0</v>
      </c>
      <c r="DC106">
        <f>AW106*'body umiestnenia'!$G$24</f>
        <v>0</v>
      </c>
      <c r="DD106">
        <f>AX106*'body umiestnenia'!$G$25</f>
        <v>0</v>
      </c>
      <c r="DE106">
        <f>AY106*'body umiestnenia'!$G$26</f>
        <v>0</v>
      </c>
      <c r="DF106">
        <f>AZ106*'body umiestnenia'!$G$27</f>
        <v>0</v>
      </c>
      <c r="DG106">
        <f>BA106*'body umiestnenia'!$G$28</f>
        <v>0</v>
      </c>
      <c r="DH106">
        <f>BB106*'body umiestnenia'!$G$29</f>
        <v>0</v>
      </c>
      <c r="DI106">
        <f t="shared" si="6"/>
        <v>0</v>
      </c>
      <c r="DJ106">
        <f t="shared" si="7"/>
        <v>0</v>
      </c>
      <c r="DK106">
        <f t="shared" si="8"/>
        <v>0</v>
      </c>
      <c r="DL106">
        <f t="shared" si="9"/>
        <v>0</v>
      </c>
      <c r="DM106">
        <f t="shared" si="10"/>
        <v>0</v>
      </c>
    </row>
    <row r="107" spans="1:117" x14ac:dyDescent="0.3">
      <c r="A107" s="36" t="s">
        <v>94</v>
      </c>
      <c r="B107" s="5"/>
      <c r="C107" s="5"/>
      <c r="D107" s="5"/>
      <c r="E107" s="5"/>
      <c r="F107" s="5"/>
      <c r="G107" s="5"/>
      <c r="H107" s="5"/>
      <c r="I107" s="5"/>
      <c r="J107" s="6"/>
      <c r="K107" s="6"/>
      <c r="L107" s="6"/>
      <c r="M107" s="6"/>
      <c r="N107" s="6"/>
      <c r="O107" s="6"/>
      <c r="P107" s="5"/>
      <c r="Q107" s="5"/>
      <c r="R107" s="5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11"/>
      <c r="AV107" s="11"/>
      <c r="AW107" s="11"/>
      <c r="AX107" s="11"/>
      <c r="AY107" s="11"/>
      <c r="AZ107" s="11"/>
      <c r="BA107" s="11"/>
      <c r="BB107" s="11"/>
      <c r="BD107" s="1"/>
      <c r="BE107" s="1"/>
      <c r="BF107" s="1"/>
      <c r="BH107">
        <f>B107*'body umiestnenia'!$B$22</f>
        <v>0</v>
      </c>
      <c r="BI107">
        <f>C107*'body umiestnenia'!$B$23</f>
        <v>0</v>
      </c>
      <c r="BJ107">
        <f>D107*'body umiestnenia'!$B$24</f>
        <v>0</v>
      </c>
      <c r="BK107">
        <f>E107*'body umiestnenia'!$B$25</f>
        <v>0</v>
      </c>
      <c r="BL107">
        <f>F107*'body umiestnenia'!$B$26</f>
        <v>0</v>
      </c>
      <c r="BM107">
        <f>G107*'body umiestnenia'!$B$27</f>
        <v>0</v>
      </c>
      <c r="BN107">
        <f>H107*'body umiestnenia'!$B$28</f>
        <v>0</v>
      </c>
      <c r="BO107">
        <f>I107*'body umiestnenia'!$B$29</f>
        <v>0</v>
      </c>
      <c r="BP107">
        <f>J107*'body umiestnenia'!$C$22</f>
        <v>0</v>
      </c>
      <c r="BQ107">
        <f>K107*'body umiestnenia'!$C$23</f>
        <v>0</v>
      </c>
      <c r="BR107">
        <f>L107*'body umiestnenia'!$C$24</f>
        <v>0</v>
      </c>
      <c r="BS107">
        <f>M107*'body umiestnenia'!$C$25</f>
        <v>0</v>
      </c>
      <c r="BT107">
        <f>N107*'body umiestnenia'!$C$26</f>
        <v>0</v>
      </c>
      <c r="BU107">
        <f>O107*'body umiestnenia'!$C$27</f>
        <v>0</v>
      </c>
      <c r="BV107">
        <f>P107*'body umiestnenia'!$D$22</f>
        <v>0</v>
      </c>
      <c r="BW107">
        <f>Q107*'body umiestnenia'!$D$23</f>
        <v>0</v>
      </c>
      <c r="BX107">
        <f>R107*'body umiestnenia'!$D$24</f>
        <v>0</v>
      </c>
      <c r="BY107">
        <f>S107*'body umiestnenia'!$E$22</f>
        <v>0</v>
      </c>
      <c r="BZ107">
        <f>T107*'body umiestnenia'!$E$23</f>
        <v>0</v>
      </c>
      <c r="CA107">
        <f>U107*'body umiestnenia'!$E$24</f>
        <v>0</v>
      </c>
      <c r="CB107">
        <f>V107*'body umiestnenia'!$E$25</f>
        <v>0</v>
      </c>
      <c r="CC107">
        <f>W107*'body umiestnenia'!$E$26</f>
        <v>0</v>
      </c>
      <c r="CD107">
        <f>X107*'body umiestnenia'!$E$27</f>
        <v>0</v>
      </c>
      <c r="CE107">
        <f>Y107*'body umiestnenia'!$E$28</f>
        <v>0</v>
      </c>
      <c r="CF107">
        <f>Z107*'body umiestnenia'!$E$29</f>
        <v>0</v>
      </c>
      <c r="CG107">
        <f>AA107*'body umiestnenia'!$E$30</f>
        <v>0</v>
      </c>
      <c r="CH107">
        <f>AB107*'body umiestnenia'!$E$31</f>
        <v>0</v>
      </c>
      <c r="CI107">
        <f>AC107*'body umiestnenia'!$E$32</f>
        <v>0</v>
      </c>
      <c r="CJ107">
        <f>AD107*'body umiestnenia'!$E$33</f>
        <v>0</v>
      </c>
      <c r="CK107">
        <f>AE107*'body umiestnenia'!$E$34</f>
        <v>0</v>
      </c>
      <c r="CL107">
        <f>AF107*'body umiestnenia'!$E$35</f>
        <v>0</v>
      </c>
      <c r="CM107">
        <f>AG107*'body umiestnenia'!$E$36</f>
        <v>0</v>
      </c>
      <c r="CN107">
        <f>AH107*'body umiestnenia'!$E$37</f>
        <v>0</v>
      </c>
      <c r="CO107">
        <f>AI107*'body umiestnenia'!$F$22</f>
        <v>0</v>
      </c>
      <c r="CP107">
        <f>AJ107*'body umiestnenia'!$F$23</f>
        <v>0</v>
      </c>
      <c r="CQ107">
        <f>AK107*'body umiestnenia'!$F$24</f>
        <v>0</v>
      </c>
      <c r="CR107">
        <f>AL107*'body umiestnenia'!$F$25</f>
        <v>0</v>
      </c>
      <c r="CS107">
        <f>AM107*'body umiestnenia'!$F$26</f>
        <v>0</v>
      </c>
      <c r="CT107">
        <f>AN107*'body umiestnenia'!$F$27</f>
        <v>0</v>
      </c>
      <c r="CU107">
        <f>AO107*'body umiestnenia'!$F$28</f>
        <v>0</v>
      </c>
      <c r="CV107">
        <f>AP107*'body umiestnenia'!$F$29</f>
        <v>0</v>
      </c>
      <c r="CW107">
        <f>AQ107*'body umiestnenia'!$F$30</f>
        <v>0</v>
      </c>
      <c r="CX107">
        <f>AR107*'body umiestnenia'!$F$31</f>
        <v>0</v>
      </c>
      <c r="CY107">
        <f>AS107*'body umiestnenia'!$F$32</f>
        <v>0</v>
      </c>
      <c r="CZ107">
        <f>AT107*'body umiestnenia'!$F$33</f>
        <v>0</v>
      </c>
      <c r="DA107">
        <f>AU107*'body umiestnenia'!$G$22</f>
        <v>0</v>
      </c>
      <c r="DB107">
        <f>AV107*'body umiestnenia'!$G$23</f>
        <v>0</v>
      </c>
      <c r="DC107">
        <f>AW107*'body umiestnenia'!$G$24</f>
        <v>0</v>
      </c>
      <c r="DD107">
        <f>AX107*'body umiestnenia'!$G$25</f>
        <v>0</v>
      </c>
      <c r="DE107">
        <f>AY107*'body umiestnenia'!$G$26</f>
        <v>0</v>
      </c>
      <c r="DF107">
        <f>AZ107*'body umiestnenia'!$G$27</f>
        <v>0</v>
      </c>
      <c r="DG107">
        <f>BA107*'body umiestnenia'!$G$28</f>
        <v>0</v>
      </c>
      <c r="DH107">
        <f>BB107*'body umiestnenia'!$G$29</f>
        <v>0</v>
      </c>
      <c r="DI107">
        <f t="shared" si="6"/>
        <v>0</v>
      </c>
      <c r="DJ107">
        <f t="shared" si="7"/>
        <v>0</v>
      </c>
      <c r="DK107">
        <f t="shared" si="8"/>
        <v>0</v>
      </c>
      <c r="DL107">
        <f t="shared" si="9"/>
        <v>0</v>
      </c>
      <c r="DM107">
        <f t="shared" si="10"/>
        <v>0</v>
      </c>
    </row>
    <row r="108" spans="1:117" x14ac:dyDescent="0.3">
      <c r="A108" s="36" t="s">
        <v>95</v>
      </c>
      <c r="B108" s="5"/>
      <c r="C108" s="5"/>
      <c r="D108" s="5"/>
      <c r="E108" s="5"/>
      <c r="F108" s="5"/>
      <c r="G108" s="5"/>
      <c r="H108" s="5"/>
      <c r="I108" s="5"/>
      <c r="J108" s="6"/>
      <c r="K108" s="6"/>
      <c r="L108" s="6"/>
      <c r="M108" s="6"/>
      <c r="N108" s="6"/>
      <c r="O108" s="6"/>
      <c r="P108" s="5"/>
      <c r="Q108" s="5"/>
      <c r="R108" s="5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11"/>
      <c r="AV108" s="11"/>
      <c r="AW108" s="11"/>
      <c r="AX108" s="11"/>
      <c r="AY108" s="11"/>
      <c r="AZ108" s="11"/>
      <c r="BA108" s="11"/>
      <c r="BB108" s="11"/>
      <c r="BD108" s="1"/>
      <c r="BE108" s="1"/>
      <c r="BF108" s="1"/>
      <c r="BH108">
        <f>B108*'body umiestnenia'!$B$22</f>
        <v>0</v>
      </c>
      <c r="BI108">
        <f>C108*'body umiestnenia'!$B$23</f>
        <v>0</v>
      </c>
      <c r="BJ108">
        <f>D108*'body umiestnenia'!$B$24</f>
        <v>0</v>
      </c>
      <c r="BK108">
        <f>E108*'body umiestnenia'!$B$25</f>
        <v>0</v>
      </c>
      <c r="BL108">
        <f>F108*'body umiestnenia'!$B$26</f>
        <v>0</v>
      </c>
      <c r="BM108">
        <f>G108*'body umiestnenia'!$B$27</f>
        <v>0</v>
      </c>
      <c r="BN108">
        <f>H108*'body umiestnenia'!$B$28</f>
        <v>0</v>
      </c>
      <c r="BO108">
        <f>I108*'body umiestnenia'!$B$29</f>
        <v>0</v>
      </c>
      <c r="BP108">
        <f>J108*'body umiestnenia'!$C$22</f>
        <v>0</v>
      </c>
      <c r="BQ108">
        <f>K108*'body umiestnenia'!$C$23</f>
        <v>0</v>
      </c>
      <c r="BR108">
        <f>L108*'body umiestnenia'!$C$24</f>
        <v>0</v>
      </c>
      <c r="BS108">
        <f>M108*'body umiestnenia'!$C$25</f>
        <v>0</v>
      </c>
      <c r="BT108">
        <f>N108*'body umiestnenia'!$C$26</f>
        <v>0</v>
      </c>
      <c r="BU108">
        <f>O108*'body umiestnenia'!$C$27</f>
        <v>0</v>
      </c>
      <c r="BV108">
        <f>P108*'body umiestnenia'!$D$22</f>
        <v>0</v>
      </c>
      <c r="BW108">
        <f>Q108*'body umiestnenia'!$D$23</f>
        <v>0</v>
      </c>
      <c r="BX108">
        <f>R108*'body umiestnenia'!$D$24</f>
        <v>0</v>
      </c>
      <c r="BY108">
        <f>S108*'body umiestnenia'!$E$22</f>
        <v>0</v>
      </c>
      <c r="BZ108">
        <f>T108*'body umiestnenia'!$E$23</f>
        <v>0</v>
      </c>
      <c r="CA108">
        <f>U108*'body umiestnenia'!$E$24</f>
        <v>0</v>
      </c>
      <c r="CB108">
        <f>V108*'body umiestnenia'!$E$25</f>
        <v>0</v>
      </c>
      <c r="CC108">
        <f>W108*'body umiestnenia'!$E$26</f>
        <v>0</v>
      </c>
      <c r="CD108">
        <f>X108*'body umiestnenia'!$E$27</f>
        <v>0</v>
      </c>
      <c r="CE108">
        <f>Y108*'body umiestnenia'!$E$28</f>
        <v>0</v>
      </c>
      <c r="CF108">
        <f>Z108*'body umiestnenia'!$E$29</f>
        <v>0</v>
      </c>
      <c r="CG108">
        <f>AA108*'body umiestnenia'!$E$30</f>
        <v>0</v>
      </c>
      <c r="CH108">
        <f>AB108*'body umiestnenia'!$E$31</f>
        <v>0</v>
      </c>
      <c r="CI108">
        <f>AC108*'body umiestnenia'!$E$32</f>
        <v>0</v>
      </c>
      <c r="CJ108">
        <f>AD108*'body umiestnenia'!$E$33</f>
        <v>0</v>
      </c>
      <c r="CK108">
        <f>AE108*'body umiestnenia'!$E$34</f>
        <v>0</v>
      </c>
      <c r="CL108">
        <f>AF108*'body umiestnenia'!$E$35</f>
        <v>0</v>
      </c>
      <c r="CM108">
        <f>AG108*'body umiestnenia'!$E$36</f>
        <v>0</v>
      </c>
      <c r="CN108">
        <f>AH108*'body umiestnenia'!$E$37</f>
        <v>0</v>
      </c>
      <c r="CO108">
        <f>AI108*'body umiestnenia'!$F$22</f>
        <v>0</v>
      </c>
      <c r="CP108">
        <f>AJ108*'body umiestnenia'!$F$23</f>
        <v>0</v>
      </c>
      <c r="CQ108">
        <f>AK108*'body umiestnenia'!$F$24</f>
        <v>0</v>
      </c>
      <c r="CR108">
        <f>AL108*'body umiestnenia'!$F$25</f>
        <v>0</v>
      </c>
      <c r="CS108">
        <f>AM108*'body umiestnenia'!$F$26</f>
        <v>0</v>
      </c>
      <c r="CT108">
        <f>AN108*'body umiestnenia'!$F$27</f>
        <v>0</v>
      </c>
      <c r="CU108">
        <f>AO108*'body umiestnenia'!$F$28</f>
        <v>0</v>
      </c>
      <c r="CV108">
        <f>AP108*'body umiestnenia'!$F$29</f>
        <v>0</v>
      </c>
      <c r="CW108">
        <f>AQ108*'body umiestnenia'!$F$30</f>
        <v>0</v>
      </c>
      <c r="CX108">
        <f>AR108*'body umiestnenia'!$F$31</f>
        <v>0</v>
      </c>
      <c r="CY108">
        <f>AS108*'body umiestnenia'!$F$32</f>
        <v>0</v>
      </c>
      <c r="CZ108">
        <f>AT108*'body umiestnenia'!$F$33</f>
        <v>0</v>
      </c>
      <c r="DA108">
        <f>AU108*'body umiestnenia'!$G$22</f>
        <v>0</v>
      </c>
      <c r="DB108">
        <f>AV108*'body umiestnenia'!$G$23</f>
        <v>0</v>
      </c>
      <c r="DC108">
        <f>AW108*'body umiestnenia'!$G$24</f>
        <v>0</v>
      </c>
      <c r="DD108">
        <f>AX108*'body umiestnenia'!$G$25</f>
        <v>0</v>
      </c>
      <c r="DE108">
        <f>AY108*'body umiestnenia'!$G$26</f>
        <v>0</v>
      </c>
      <c r="DF108">
        <f>AZ108*'body umiestnenia'!$G$27</f>
        <v>0</v>
      </c>
      <c r="DG108">
        <f>BA108*'body umiestnenia'!$G$28</f>
        <v>0</v>
      </c>
      <c r="DH108">
        <f>BB108*'body umiestnenia'!$G$29</f>
        <v>0</v>
      </c>
      <c r="DI108">
        <f t="shared" si="6"/>
        <v>0</v>
      </c>
      <c r="DJ108">
        <f t="shared" si="7"/>
        <v>0</v>
      </c>
      <c r="DK108">
        <f t="shared" si="8"/>
        <v>0</v>
      </c>
      <c r="DL108">
        <f t="shared" si="9"/>
        <v>0</v>
      </c>
      <c r="DM108">
        <f t="shared" si="10"/>
        <v>0</v>
      </c>
    </row>
    <row r="109" spans="1:117" x14ac:dyDescent="0.3">
      <c r="A109" s="36" t="s">
        <v>96</v>
      </c>
      <c r="B109" s="5"/>
      <c r="C109" s="5"/>
      <c r="D109" s="5"/>
      <c r="E109" s="5"/>
      <c r="F109" s="5"/>
      <c r="G109" s="5"/>
      <c r="H109" s="5"/>
      <c r="I109" s="5"/>
      <c r="J109" s="6"/>
      <c r="K109" s="6"/>
      <c r="L109" s="6"/>
      <c r="M109" s="6"/>
      <c r="N109" s="6"/>
      <c r="O109" s="6"/>
      <c r="P109" s="5"/>
      <c r="Q109" s="5"/>
      <c r="R109" s="5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11"/>
      <c r="AV109" s="11"/>
      <c r="AW109" s="11"/>
      <c r="AX109" s="11"/>
      <c r="AY109" s="11"/>
      <c r="AZ109" s="11"/>
      <c r="BA109" s="11"/>
      <c r="BB109" s="11"/>
      <c r="BD109" s="1"/>
      <c r="BE109" s="1"/>
      <c r="BF109" s="1"/>
      <c r="BH109">
        <f>B109*'body umiestnenia'!$B$22</f>
        <v>0</v>
      </c>
      <c r="BI109">
        <f>C109*'body umiestnenia'!$B$23</f>
        <v>0</v>
      </c>
      <c r="BJ109">
        <f>D109*'body umiestnenia'!$B$24</f>
        <v>0</v>
      </c>
      <c r="BK109">
        <f>E109*'body umiestnenia'!$B$25</f>
        <v>0</v>
      </c>
      <c r="BL109">
        <f>F109*'body umiestnenia'!$B$26</f>
        <v>0</v>
      </c>
      <c r="BM109">
        <f>G109*'body umiestnenia'!$B$27</f>
        <v>0</v>
      </c>
      <c r="BN109">
        <f>H109*'body umiestnenia'!$B$28</f>
        <v>0</v>
      </c>
      <c r="BO109">
        <f>I109*'body umiestnenia'!$B$29</f>
        <v>0</v>
      </c>
      <c r="BP109">
        <f>J109*'body umiestnenia'!$C$22</f>
        <v>0</v>
      </c>
      <c r="BQ109">
        <f>K109*'body umiestnenia'!$C$23</f>
        <v>0</v>
      </c>
      <c r="BR109">
        <f>L109*'body umiestnenia'!$C$24</f>
        <v>0</v>
      </c>
      <c r="BS109">
        <f>M109*'body umiestnenia'!$C$25</f>
        <v>0</v>
      </c>
      <c r="BT109">
        <f>N109*'body umiestnenia'!$C$26</f>
        <v>0</v>
      </c>
      <c r="BU109">
        <f>O109*'body umiestnenia'!$C$27</f>
        <v>0</v>
      </c>
      <c r="BV109">
        <f>P109*'body umiestnenia'!$D$22</f>
        <v>0</v>
      </c>
      <c r="BW109">
        <f>Q109*'body umiestnenia'!$D$23</f>
        <v>0</v>
      </c>
      <c r="BX109">
        <f>R109*'body umiestnenia'!$D$24</f>
        <v>0</v>
      </c>
      <c r="BY109">
        <f>S109*'body umiestnenia'!$E$22</f>
        <v>0</v>
      </c>
      <c r="BZ109">
        <f>T109*'body umiestnenia'!$E$23</f>
        <v>0</v>
      </c>
      <c r="CA109">
        <f>U109*'body umiestnenia'!$E$24</f>
        <v>0</v>
      </c>
      <c r="CB109">
        <f>V109*'body umiestnenia'!$E$25</f>
        <v>0</v>
      </c>
      <c r="CC109">
        <f>W109*'body umiestnenia'!$E$26</f>
        <v>0</v>
      </c>
      <c r="CD109">
        <f>X109*'body umiestnenia'!$E$27</f>
        <v>0</v>
      </c>
      <c r="CE109">
        <f>Y109*'body umiestnenia'!$E$28</f>
        <v>0</v>
      </c>
      <c r="CF109">
        <f>Z109*'body umiestnenia'!$E$29</f>
        <v>0</v>
      </c>
      <c r="CG109">
        <f>AA109*'body umiestnenia'!$E$30</f>
        <v>0</v>
      </c>
      <c r="CH109">
        <f>AB109*'body umiestnenia'!$E$31</f>
        <v>0</v>
      </c>
      <c r="CI109">
        <f>AC109*'body umiestnenia'!$E$32</f>
        <v>0</v>
      </c>
      <c r="CJ109">
        <f>AD109*'body umiestnenia'!$E$33</f>
        <v>0</v>
      </c>
      <c r="CK109">
        <f>AE109*'body umiestnenia'!$E$34</f>
        <v>0</v>
      </c>
      <c r="CL109">
        <f>AF109*'body umiestnenia'!$E$35</f>
        <v>0</v>
      </c>
      <c r="CM109">
        <f>AG109*'body umiestnenia'!$E$36</f>
        <v>0</v>
      </c>
      <c r="CN109">
        <f>AH109*'body umiestnenia'!$E$37</f>
        <v>0</v>
      </c>
      <c r="CO109">
        <f>AI109*'body umiestnenia'!$F$22</f>
        <v>0</v>
      </c>
      <c r="CP109">
        <f>AJ109*'body umiestnenia'!$F$23</f>
        <v>0</v>
      </c>
      <c r="CQ109">
        <f>AK109*'body umiestnenia'!$F$24</f>
        <v>0</v>
      </c>
      <c r="CR109">
        <f>AL109*'body umiestnenia'!$F$25</f>
        <v>0</v>
      </c>
      <c r="CS109">
        <f>AM109*'body umiestnenia'!$F$26</f>
        <v>0</v>
      </c>
      <c r="CT109">
        <f>AN109*'body umiestnenia'!$F$27</f>
        <v>0</v>
      </c>
      <c r="CU109">
        <f>AO109*'body umiestnenia'!$F$28</f>
        <v>0</v>
      </c>
      <c r="CV109">
        <f>AP109*'body umiestnenia'!$F$29</f>
        <v>0</v>
      </c>
      <c r="CW109">
        <f>AQ109*'body umiestnenia'!$F$30</f>
        <v>0</v>
      </c>
      <c r="CX109">
        <f>AR109*'body umiestnenia'!$F$31</f>
        <v>0</v>
      </c>
      <c r="CY109">
        <f>AS109*'body umiestnenia'!$F$32</f>
        <v>0</v>
      </c>
      <c r="CZ109">
        <f>AT109*'body umiestnenia'!$F$33</f>
        <v>0</v>
      </c>
      <c r="DA109">
        <f>AU109*'body umiestnenia'!$G$22</f>
        <v>0</v>
      </c>
      <c r="DB109">
        <f>AV109*'body umiestnenia'!$G$23</f>
        <v>0</v>
      </c>
      <c r="DC109">
        <f>AW109*'body umiestnenia'!$G$24</f>
        <v>0</v>
      </c>
      <c r="DD109">
        <f>AX109*'body umiestnenia'!$G$25</f>
        <v>0</v>
      </c>
      <c r="DE109">
        <f>AY109*'body umiestnenia'!$G$26</f>
        <v>0</v>
      </c>
      <c r="DF109">
        <f>AZ109*'body umiestnenia'!$G$27</f>
        <v>0</v>
      </c>
      <c r="DG109">
        <f>BA109*'body umiestnenia'!$G$28</f>
        <v>0</v>
      </c>
      <c r="DH109">
        <f>BB109*'body umiestnenia'!$G$29</f>
        <v>0</v>
      </c>
      <c r="DI109">
        <f t="shared" si="6"/>
        <v>0</v>
      </c>
      <c r="DJ109">
        <f t="shared" si="7"/>
        <v>0</v>
      </c>
      <c r="DK109">
        <f t="shared" si="8"/>
        <v>0</v>
      </c>
      <c r="DL109">
        <f t="shared" si="9"/>
        <v>0</v>
      </c>
      <c r="DM109">
        <f t="shared" si="10"/>
        <v>0</v>
      </c>
    </row>
    <row r="110" spans="1:117" x14ac:dyDescent="0.3">
      <c r="A110" s="36" t="s">
        <v>84</v>
      </c>
      <c r="B110" s="5"/>
      <c r="C110" s="5"/>
      <c r="D110" s="5"/>
      <c r="E110" s="5"/>
      <c r="F110" s="5"/>
      <c r="G110" s="5"/>
      <c r="H110" s="5"/>
      <c r="I110" s="5"/>
      <c r="J110" s="6"/>
      <c r="K110" s="6"/>
      <c r="L110" s="6"/>
      <c r="M110" s="6"/>
      <c r="N110" s="6"/>
      <c r="O110" s="6"/>
      <c r="P110" s="5"/>
      <c r="Q110" s="5"/>
      <c r="R110" s="5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11"/>
      <c r="AV110" s="11"/>
      <c r="AW110" s="11"/>
      <c r="AX110" s="11"/>
      <c r="AY110" s="11"/>
      <c r="AZ110" s="11"/>
      <c r="BA110" s="11"/>
      <c r="BB110" s="11"/>
      <c r="BD110" s="1"/>
      <c r="BE110" s="1"/>
      <c r="BF110" s="1"/>
      <c r="BH110">
        <f>B110*'body umiestnenia'!$B$22</f>
        <v>0</v>
      </c>
      <c r="BI110">
        <f>C110*'body umiestnenia'!$B$23</f>
        <v>0</v>
      </c>
      <c r="BJ110">
        <f>D110*'body umiestnenia'!$B$24</f>
        <v>0</v>
      </c>
      <c r="BK110">
        <f>E110*'body umiestnenia'!$B$25</f>
        <v>0</v>
      </c>
      <c r="BL110">
        <f>F110*'body umiestnenia'!$B$26</f>
        <v>0</v>
      </c>
      <c r="BM110">
        <f>G110*'body umiestnenia'!$B$27</f>
        <v>0</v>
      </c>
      <c r="BN110">
        <f>H110*'body umiestnenia'!$B$28</f>
        <v>0</v>
      </c>
      <c r="BO110">
        <f>I110*'body umiestnenia'!$B$29</f>
        <v>0</v>
      </c>
      <c r="BP110">
        <f>J110*'body umiestnenia'!$C$22</f>
        <v>0</v>
      </c>
      <c r="BQ110">
        <f>K110*'body umiestnenia'!$C$23</f>
        <v>0</v>
      </c>
      <c r="BR110">
        <f>L110*'body umiestnenia'!$C$24</f>
        <v>0</v>
      </c>
      <c r="BS110">
        <f>M110*'body umiestnenia'!$C$25</f>
        <v>0</v>
      </c>
      <c r="BT110">
        <f>N110*'body umiestnenia'!$C$26</f>
        <v>0</v>
      </c>
      <c r="BU110">
        <f>O110*'body umiestnenia'!$C$27</f>
        <v>0</v>
      </c>
      <c r="BV110">
        <f>P110*'body umiestnenia'!$D$22</f>
        <v>0</v>
      </c>
      <c r="BW110">
        <f>Q110*'body umiestnenia'!$D$23</f>
        <v>0</v>
      </c>
      <c r="BX110">
        <f>R110*'body umiestnenia'!$D$24</f>
        <v>0</v>
      </c>
      <c r="BY110">
        <f>S110*'body umiestnenia'!$E$22</f>
        <v>0</v>
      </c>
      <c r="BZ110">
        <f>T110*'body umiestnenia'!$E$23</f>
        <v>0</v>
      </c>
      <c r="CA110">
        <f>U110*'body umiestnenia'!$E$24</f>
        <v>0</v>
      </c>
      <c r="CB110">
        <f>V110*'body umiestnenia'!$E$25</f>
        <v>0</v>
      </c>
      <c r="CC110">
        <f>W110*'body umiestnenia'!$E$26</f>
        <v>0</v>
      </c>
      <c r="CD110">
        <f>X110*'body umiestnenia'!$E$27</f>
        <v>0</v>
      </c>
      <c r="CE110">
        <f>Y110*'body umiestnenia'!$E$28</f>
        <v>0</v>
      </c>
      <c r="CF110">
        <f>Z110*'body umiestnenia'!$E$29</f>
        <v>0</v>
      </c>
      <c r="CG110">
        <f>AA110*'body umiestnenia'!$E$30</f>
        <v>0</v>
      </c>
      <c r="CH110">
        <f>AB110*'body umiestnenia'!$E$31</f>
        <v>0</v>
      </c>
      <c r="CI110">
        <f>AC110*'body umiestnenia'!$E$32</f>
        <v>0</v>
      </c>
      <c r="CJ110">
        <f>AD110*'body umiestnenia'!$E$33</f>
        <v>0</v>
      </c>
      <c r="CK110">
        <f>AE110*'body umiestnenia'!$E$34</f>
        <v>0</v>
      </c>
      <c r="CL110">
        <f>AF110*'body umiestnenia'!$E$35</f>
        <v>0</v>
      </c>
      <c r="CM110">
        <f>AG110*'body umiestnenia'!$E$36</f>
        <v>0</v>
      </c>
      <c r="CN110">
        <f>AH110*'body umiestnenia'!$E$37</f>
        <v>0</v>
      </c>
      <c r="CO110">
        <f>AI110*'body umiestnenia'!$F$22</f>
        <v>0</v>
      </c>
      <c r="CP110">
        <f>AJ110*'body umiestnenia'!$F$23</f>
        <v>0</v>
      </c>
      <c r="CQ110">
        <f>AK110*'body umiestnenia'!$F$24</f>
        <v>0</v>
      </c>
      <c r="CR110">
        <f>AL110*'body umiestnenia'!$F$25</f>
        <v>0</v>
      </c>
      <c r="CS110">
        <f>AM110*'body umiestnenia'!$F$26</f>
        <v>0</v>
      </c>
      <c r="CT110">
        <f>AN110*'body umiestnenia'!$F$27</f>
        <v>0</v>
      </c>
      <c r="CU110">
        <f>AO110*'body umiestnenia'!$F$28</f>
        <v>0</v>
      </c>
      <c r="CV110">
        <f>AP110*'body umiestnenia'!$F$29</f>
        <v>0</v>
      </c>
      <c r="CW110">
        <f>AQ110*'body umiestnenia'!$F$30</f>
        <v>0</v>
      </c>
      <c r="CX110">
        <f>AR110*'body umiestnenia'!$F$31</f>
        <v>0</v>
      </c>
      <c r="CY110">
        <f>AS110*'body umiestnenia'!$F$32</f>
        <v>0</v>
      </c>
      <c r="CZ110">
        <f>AT110*'body umiestnenia'!$F$33</f>
        <v>0</v>
      </c>
      <c r="DA110">
        <f>AU110*'body umiestnenia'!$G$22</f>
        <v>0</v>
      </c>
      <c r="DB110">
        <f>AV110*'body umiestnenia'!$G$23</f>
        <v>0</v>
      </c>
      <c r="DC110">
        <f>AW110*'body umiestnenia'!$G$24</f>
        <v>0</v>
      </c>
      <c r="DD110">
        <f>AX110*'body umiestnenia'!$G$25</f>
        <v>0</v>
      </c>
      <c r="DE110">
        <f>AY110*'body umiestnenia'!$G$26</f>
        <v>0</v>
      </c>
      <c r="DF110">
        <f>AZ110*'body umiestnenia'!$G$27</f>
        <v>0</v>
      </c>
      <c r="DG110">
        <f>BA110*'body umiestnenia'!$G$28</f>
        <v>0</v>
      </c>
      <c r="DH110">
        <f>BB110*'body umiestnenia'!$G$29</f>
        <v>0</v>
      </c>
      <c r="DI110">
        <f t="shared" si="6"/>
        <v>0</v>
      </c>
      <c r="DJ110">
        <f t="shared" si="7"/>
        <v>0</v>
      </c>
      <c r="DK110">
        <f t="shared" si="8"/>
        <v>0</v>
      </c>
      <c r="DL110">
        <f t="shared" si="9"/>
        <v>0</v>
      </c>
      <c r="DM110">
        <f t="shared" si="10"/>
        <v>0</v>
      </c>
    </row>
    <row r="111" spans="1:117" x14ac:dyDescent="0.3">
      <c r="A111" s="106" t="s">
        <v>97</v>
      </c>
      <c r="B111" s="5"/>
      <c r="C111" s="5"/>
      <c r="D111" s="5"/>
      <c r="E111" s="5"/>
      <c r="F111" s="5"/>
      <c r="G111" s="5"/>
      <c r="H111" s="5"/>
      <c r="I111" s="5"/>
      <c r="J111" s="6"/>
      <c r="K111" s="6"/>
      <c r="L111" s="6"/>
      <c r="M111" s="6"/>
      <c r="N111" s="6"/>
      <c r="O111" s="6"/>
      <c r="P111" s="5"/>
      <c r="Q111" s="5"/>
      <c r="R111" s="5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11"/>
      <c r="AV111" s="11"/>
      <c r="AW111" s="11"/>
      <c r="AX111" s="11"/>
      <c r="AY111" s="11"/>
      <c r="AZ111" s="11"/>
      <c r="BA111" s="11"/>
      <c r="BB111" s="11"/>
      <c r="BD111" s="1"/>
      <c r="BE111" s="1"/>
      <c r="BF111" s="1"/>
      <c r="BH111">
        <f>B111*'body umiestnenia'!$B$22</f>
        <v>0</v>
      </c>
      <c r="BI111">
        <f>C111*'body umiestnenia'!$B$23</f>
        <v>0</v>
      </c>
      <c r="BJ111">
        <f>D111*'body umiestnenia'!$B$24</f>
        <v>0</v>
      </c>
      <c r="BK111">
        <f>E111*'body umiestnenia'!$B$25</f>
        <v>0</v>
      </c>
      <c r="BL111">
        <f>F111*'body umiestnenia'!$B$26</f>
        <v>0</v>
      </c>
      <c r="BM111">
        <f>G111*'body umiestnenia'!$B$27</f>
        <v>0</v>
      </c>
      <c r="BN111">
        <f>H111*'body umiestnenia'!$B$28</f>
        <v>0</v>
      </c>
      <c r="BO111">
        <f>I111*'body umiestnenia'!$B$29</f>
        <v>0</v>
      </c>
      <c r="BP111">
        <f>J111*'body umiestnenia'!$C$22</f>
        <v>0</v>
      </c>
      <c r="BQ111">
        <f>K111*'body umiestnenia'!$C$23</f>
        <v>0</v>
      </c>
      <c r="BR111">
        <f>L111*'body umiestnenia'!$C$24</f>
        <v>0</v>
      </c>
      <c r="BS111">
        <f>M111*'body umiestnenia'!$C$25</f>
        <v>0</v>
      </c>
      <c r="BT111">
        <f>N111*'body umiestnenia'!$C$26</f>
        <v>0</v>
      </c>
      <c r="BU111">
        <f>O111*'body umiestnenia'!$C$27</f>
        <v>0</v>
      </c>
      <c r="BV111">
        <f>P111*'body umiestnenia'!$D$22</f>
        <v>0</v>
      </c>
      <c r="BW111">
        <f>Q111*'body umiestnenia'!$D$23</f>
        <v>0</v>
      </c>
      <c r="BX111">
        <f>R111*'body umiestnenia'!$D$24</f>
        <v>0</v>
      </c>
      <c r="BY111">
        <f>S111*'body umiestnenia'!$E$22</f>
        <v>0</v>
      </c>
      <c r="BZ111">
        <f>T111*'body umiestnenia'!$E$23</f>
        <v>0</v>
      </c>
      <c r="CA111">
        <f>U111*'body umiestnenia'!$E$24</f>
        <v>0</v>
      </c>
      <c r="CB111">
        <f>V111*'body umiestnenia'!$E$25</f>
        <v>0</v>
      </c>
      <c r="CC111">
        <f>W111*'body umiestnenia'!$E$26</f>
        <v>0</v>
      </c>
      <c r="CD111">
        <f>X111*'body umiestnenia'!$E$27</f>
        <v>0</v>
      </c>
      <c r="CE111">
        <f>Y111*'body umiestnenia'!$E$28</f>
        <v>0</v>
      </c>
      <c r="CF111">
        <f>Z111*'body umiestnenia'!$E$29</f>
        <v>0</v>
      </c>
      <c r="CG111">
        <f>AA111*'body umiestnenia'!$E$30</f>
        <v>0</v>
      </c>
      <c r="CH111">
        <f>AB111*'body umiestnenia'!$E$31</f>
        <v>0</v>
      </c>
      <c r="CI111">
        <f>AC111*'body umiestnenia'!$E$32</f>
        <v>0</v>
      </c>
      <c r="CJ111">
        <f>AD111*'body umiestnenia'!$E$33</f>
        <v>0</v>
      </c>
      <c r="CK111">
        <f>AE111*'body umiestnenia'!$E$34</f>
        <v>0</v>
      </c>
      <c r="CL111">
        <f>AF111*'body umiestnenia'!$E$35</f>
        <v>0</v>
      </c>
      <c r="CM111">
        <f>AG111*'body umiestnenia'!$E$36</f>
        <v>0</v>
      </c>
      <c r="CN111">
        <f>AH111*'body umiestnenia'!$E$37</f>
        <v>0</v>
      </c>
      <c r="CO111">
        <f>AI111*'body umiestnenia'!$F$22</f>
        <v>0</v>
      </c>
      <c r="CP111">
        <f>AJ111*'body umiestnenia'!$F$23</f>
        <v>0</v>
      </c>
      <c r="CQ111">
        <f>AK111*'body umiestnenia'!$F$24</f>
        <v>0</v>
      </c>
      <c r="CR111">
        <f>AL111*'body umiestnenia'!$F$25</f>
        <v>0</v>
      </c>
      <c r="CS111">
        <f>AM111*'body umiestnenia'!$F$26</f>
        <v>0</v>
      </c>
      <c r="CT111">
        <f>AN111*'body umiestnenia'!$F$27</f>
        <v>0</v>
      </c>
      <c r="CU111">
        <f>AO111*'body umiestnenia'!$F$28</f>
        <v>0</v>
      </c>
      <c r="CV111">
        <f>AP111*'body umiestnenia'!$F$29</f>
        <v>0</v>
      </c>
      <c r="CW111">
        <f>AQ111*'body umiestnenia'!$F$30</f>
        <v>0</v>
      </c>
      <c r="CX111">
        <f>AR111*'body umiestnenia'!$F$31</f>
        <v>0</v>
      </c>
      <c r="CY111">
        <f>AS111*'body umiestnenia'!$F$32</f>
        <v>0</v>
      </c>
      <c r="CZ111">
        <f>AT111*'body umiestnenia'!$F$33</f>
        <v>0</v>
      </c>
      <c r="DA111">
        <f>AU111*'body umiestnenia'!$G$22</f>
        <v>0</v>
      </c>
      <c r="DB111">
        <f>AV111*'body umiestnenia'!$G$23</f>
        <v>0</v>
      </c>
      <c r="DC111">
        <f>AW111*'body umiestnenia'!$G$24</f>
        <v>0</v>
      </c>
      <c r="DD111">
        <f>AX111*'body umiestnenia'!$G$25</f>
        <v>0</v>
      </c>
      <c r="DE111">
        <f>AY111*'body umiestnenia'!$G$26</f>
        <v>0</v>
      </c>
      <c r="DF111">
        <f>AZ111*'body umiestnenia'!$G$27</f>
        <v>0</v>
      </c>
      <c r="DG111">
        <f>BA111*'body umiestnenia'!$G$28</f>
        <v>0</v>
      </c>
      <c r="DH111">
        <f>BB111*'body umiestnenia'!$G$29</f>
        <v>0</v>
      </c>
      <c r="DI111">
        <f t="shared" si="6"/>
        <v>0</v>
      </c>
      <c r="DJ111">
        <f t="shared" si="7"/>
        <v>0</v>
      </c>
      <c r="DK111">
        <f t="shared" si="8"/>
        <v>0</v>
      </c>
      <c r="DL111">
        <f t="shared" si="9"/>
        <v>0</v>
      </c>
      <c r="DM111">
        <f t="shared" si="10"/>
        <v>0</v>
      </c>
    </row>
    <row r="112" spans="1:117" x14ac:dyDescent="0.3">
      <c r="A112" s="16" t="s">
        <v>2</v>
      </c>
      <c r="B112" s="5"/>
      <c r="C112" s="5">
        <v>2</v>
      </c>
      <c r="D112" s="5"/>
      <c r="E112" s="5"/>
      <c r="F112" s="5"/>
      <c r="G112" s="5"/>
      <c r="H112" s="5"/>
      <c r="I112" s="5"/>
      <c r="J112" s="6"/>
      <c r="K112" s="6">
        <v>1</v>
      </c>
      <c r="L112" s="6"/>
      <c r="M112" s="6"/>
      <c r="N112" s="6"/>
      <c r="O112" s="6"/>
      <c r="P112" s="5">
        <v>3</v>
      </c>
      <c r="Q112" s="5"/>
      <c r="R112" s="5">
        <v>2</v>
      </c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11"/>
      <c r="AV112" s="11"/>
      <c r="AW112" s="11"/>
      <c r="AX112" s="11"/>
      <c r="AY112" s="11"/>
      <c r="AZ112" s="11"/>
      <c r="BA112" s="11"/>
      <c r="BB112" s="11"/>
      <c r="BD112" s="1"/>
      <c r="BE112" s="1"/>
      <c r="BF112" s="1">
        <v>2</v>
      </c>
      <c r="BH112">
        <f>B112*'body umiestnenia'!$B$22</f>
        <v>0</v>
      </c>
      <c r="BI112">
        <f>C112*'body umiestnenia'!$B$23</f>
        <v>18</v>
      </c>
      <c r="BJ112">
        <f>D112*'body umiestnenia'!$B$24</f>
        <v>0</v>
      </c>
      <c r="BK112">
        <f>E112*'body umiestnenia'!$B$25</f>
        <v>0</v>
      </c>
      <c r="BL112">
        <f>F112*'body umiestnenia'!$B$26</f>
        <v>0</v>
      </c>
      <c r="BM112">
        <f>G112*'body umiestnenia'!$B$27</f>
        <v>0</v>
      </c>
      <c r="BN112">
        <f>H112*'body umiestnenia'!$B$28</f>
        <v>0</v>
      </c>
      <c r="BO112">
        <f>I112*'body umiestnenia'!$B$29</f>
        <v>0</v>
      </c>
      <c r="BP112">
        <f>J112*'body umiestnenia'!$C$22</f>
        <v>0</v>
      </c>
      <c r="BQ112">
        <f>K112*'body umiestnenia'!$C$23</f>
        <v>5</v>
      </c>
      <c r="BR112">
        <f>L112*'body umiestnenia'!$C$24</f>
        <v>0</v>
      </c>
      <c r="BS112">
        <f>M112*'body umiestnenia'!$C$25</f>
        <v>0</v>
      </c>
      <c r="BT112">
        <f>N112*'body umiestnenia'!$C$26</f>
        <v>0</v>
      </c>
      <c r="BU112">
        <f>O112*'body umiestnenia'!$C$27</f>
        <v>0</v>
      </c>
      <c r="BV112">
        <f>P112*'body umiestnenia'!$D$22</f>
        <v>15</v>
      </c>
      <c r="BW112">
        <f>Q112*'body umiestnenia'!$D$23</f>
        <v>0</v>
      </c>
      <c r="BX112">
        <f>R112*'body umiestnenia'!$D$24</f>
        <v>6</v>
      </c>
      <c r="BY112">
        <f>S112*'body umiestnenia'!$E$22</f>
        <v>0</v>
      </c>
      <c r="BZ112">
        <f>T112*'body umiestnenia'!$E$23</f>
        <v>0</v>
      </c>
      <c r="CA112">
        <f>U112*'body umiestnenia'!$E$24</f>
        <v>0</v>
      </c>
      <c r="CB112">
        <f>V112*'body umiestnenia'!$E$25</f>
        <v>0</v>
      </c>
      <c r="CC112">
        <f>W112*'body umiestnenia'!$E$26</f>
        <v>0</v>
      </c>
      <c r="CD112">
        <f>X112*'body umiestnenia'!$E$27</f>
        <v>0</v>
      </c>
      <c r="CE112">
        <f>Y112*'body umiestnenia'!$E$28</f>
        <v>0</v>
      </c>
      <c r="CF112">
        <f>Z112*'body umiestnenia'!$E$29</f>
        <v>0</v>
      </c>
      <c r="CG112">
        <f>AA112*'body umiestnenia'!$E$30</f>
        <v>0</v>
      </c>
      <c r="CH112">
        <f>AB112*'body umiestnenia'!$E$31</f>
        <v>0</v>
      </c>
      <c r="CI112">
        <f>AC112*'body umiestnenia'!$E$32</f>
        <v>0</v>
      </c>
      <c r="CJ112">
        <f>AD112*'body umiestnenia'!$E$33</f>
        <v>0</v>
      </c>
      <c r="CK112">
        <f>AE112*'body umiestnenia'!$E$34</f>
        <v>0</v>
      </c>
      <c r="CL112">
        <f>AF112*'body umiestnenia'!$E$35</f>
        <v>0</v>
      </c>
      <c r="CM112">
        <f>AG112*'body umiestnenia'!$E$36</f>
        <v>0</v>
      </c>
      <c r="CN112">
        <f>AH112*'body umiestnenia'!$E$37</f>
        <v>0</v>
      </c>
      <c r="CO112">
        <f>AI112*'body umiestnenia'!$F$22</f>
        <v>0</v>
      </c>
      <c r="CP112">
        <f>AJ112*'body umiestnenia'!$F$23</f>
        <v>0</v>
      </c>
      <c r="CQ112">
        <f>AK112*'body umiestnenia'!$F$24</f>
        <v>0</v>
      </c>
      <c r="CR112">
        <f>AL112*'body umiestnenia'!$F$25</f>
        <v>0</v>
      </c>
      <c r="CS112">
        <f>AM112*'body umiestnenia'!$F$26</f>
        <v>0</v>
      </c>
      <c r="CT112">
        <f>AN112*'body umiestnenia'!$F$27</f>
        <v>0</v>
      </c>
      <c r="CU112">
        <f>AO112*'body umiestnenia'!$F$28</f>
        <v>0</v>
      </c>
      <c r="CV112">
        <f>AP112*'body umiestnenia'!$F$29</f>
        <v>0</v>
      </c>
      <c r="CW112">
        <f>AQ112*'body umiestnenia'!$F$30</f>
        <v>0</v>
      </c>
      <c r="CX112">
        <f>AR112*'body umiestnenia'!$F$31</f>
        <v>0</v>
      </c>
      <c r="CY112">
        <f>AS112*'body umiestnenia'!$F$32</f>
        <v>0</v>
      </c>
      <c r="CZ112">
        <f>AT112*'body umiestnenia'!$F$33</f>
        <v>0</v>
      </c>
      <c r="DA112">
        <f>AU112*'body umiestnenia'!$G$22</f>
        <v>0</v>
      </c>
      <c r="DB112">
        <f>AV112*'body umiestnenia'!$G$23</f>
        <v>0</v>
      </c>
      <c r="DC112">
        <f>AW112*'body umiestnenia'!$G$24</f>
        <v>0</v>
      </c>
      <c r="DD112">
        <f>AX112*'body umiestnenia'!$G$25</f>
        <v>0</v>
      </c>
      <c r="DE112">
        <f>AY112*'body umiestnenia'!$G$26</f>
        <v>0</v>
      </c>
      <c r="DF112">
        <f>AZ112*'body umiestnenia'!$G$27</f>
        <v>0</v>
      </c>
      <c r="DG112">
        <f>BA112*'body umiestnenia'!$G$28</f>
        <v>0</v>
      </c>
      <c r="DH112">
        <f>BB112*'body umiestnenia'!$G$29</f>
        <v>0</v>
      </c>
      <c r="DI112">
        <f t="shared" si="6"/>
        <v>0</v>
      </c>
      <c r="DJ112">
        <f t="shared" si="7"/>
        <v>0</v>
      </c>
      <c r="DK112">
        <f t="shared" si="8"/>
        <v>12</v>
      </c>
      <c r="DL112">
        <f t="shared" si="9"/>
        <v>56</v>
      </c>
      <c r="DM112">
        <f t="shared" si="10"/>
        <v>0.68812976161218975</v>
      </c>
    </row>
    <row r="113" spans="1:117" x14ac:dyDescent="0.3">
      <c r="A113" s="36" t="s">
        <v>98</v>
      </c>
      <c r="B113" s="5"/>
      <c r="C113" s="5"/>
      <c r="D113" s="5"/>
      <c r="E113" s="5"/>
      <c r="F113" s="5"/>
      <c r="G113" s="5"/>
      <c r="H113" s="5"/>
      <c r="I113" s="5"/>
      <c r="J113" s="6"/>
      <c r="K113" s="6"/>
      <c r="L113" s="6"/>
      <c r="M113" s="6"/>
      <c r="N113" s="6"/>
      <c r="O113" s="6"/>
      <c r="P113" s="5"/>
      <c r="Q113" s="5"/>
      <c r="R113" s="5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11"/>
      <c r="AV113" s="11"/>
      <c r="AW113" s="11"/>
      <c r="AX113" s="11"/>
      <c r="AY113" s="11"/>
      <c r="AZ113" s="11"/>
      <c r="BA113" s="11"/>
      <c r="BB113" s="11"/>
      <c r="BD113" s="1"/>
      <c r="BE113" s="1"/>
      <c r="BF113" s="1"/>
      <c r="BH113">
        <f>B113*'body umiestnenia'!$B$22</f>
        <v>0</v>
      </c>
      <c r="BI113">
        <f>C113*'body umiestnenia'!$B$23</f>
        <v>0</v>
      </c>
      <c r="BJ113">
        <f>D113*'body umiestnenia'!$B$24</f>
        <v>0</v>
      </c>
      <c r="BK113">
        <f>E113*'body umiestnenia'!$B$25</f>
        <v>0</v>
      </c>
      <c r="BL113">
        <f>F113*'body umiestnenia'!$B$26</f>
        <v>0</v>
      </c>
      <c r="BM113">
        <f>G113*'body umiestnenia'!$B$27</f>
        <v>0</v>
      </c>
      <c r="BN113">
        <f>H113*'body umiestnenia'!$B$28</f>
        <v>0</v>
      </c>
      <c r="BO113">
        <f>I113*'body umiestnenia'!$B$29</f>
        <v>0</v>
      </c>
      <c r="BP113">
        <f>J113*'body umiestnenia'!$C$22</f>
        <v>0</v>
      </c>
      <c r="BQ113">
        <f>K113*'body umiestnenia'!$C$23</f>
        <v>0</v>
      </c>
      <c r="BR113">
        <f>L113*'body umiestnenia'!$C$24</f>
        <v>0</v>
      </c>
      <c r="BS113">
        <f>M113*'body umiestnenia'!$C$25</f>
        <v>0</v>
      </c>
      <c r="BT113">
        <f>N113*'body umiestnenia'!$C$26</f>
        <v>0</v>
      </c>
      <c r="BU113">
        <f>O113*'body umiestnenia'!$C$27</f>
        <v>0</v>
      </c>
      <c r="BV113">
        <f>P113*'body umiestnenia'!$D$22</f>
        <v>0</v>
      </c>
      <c r="BW113">
        <f>Q113*'body umiestnenia'!$D$23</f>
        <v>0</v>
      </c>
      <c r="BX113">
        <f>R113*'body umiestnenia'!$D$24</f>
        <v>0</v>
      </c>
      <c r="BY113">
        <f>S113*'body umiestnenia'!$E$22</f>
        <v>0</v>
      </c>
      <c r="BZ113">
        <f>T113*'body umiestnenia'!$E$23</f>
        <v>0</v>
      </c>
      <c r="CA113">
        <f>U113*'body umiestnenia'!$E$24</f>
        <v>0</v>
      </c>
      <c r="CB113">
        <f>V113*'body umiestnenia'!$E$25</f>
        <v>0</v>
      </c>
      <c r="CC113">
        <f>W113*'body umiestnenia'!$E$26</f>
        <v>0</v>
      </c>
      <c r="CD113">
        <f>X113*'body umiestnenia'!$E$27</f>
        <v>0</v>
      </c>
      <c r="CE113">
        <f>Y113*'body umiestnenia'!$E$28</f>
        <v>0</v>
      </c>
      <c r="CF113">
        <f>Z113*'body umiestnenia'!$E$29</f>
        <v>0</v>
      </c>
      <c r="CG113">
        <f>AA113*'body umiestnenia'!$E$30</f>
        <v>0</v>
      </c>
      <c r="CH113">
        <f>AB113*'body umiestnenia'!$E$31</f>
        <v>0</v>
      </c>
      <c r="CI113">
        <f>AC113*'body umiestnenia'!$E$32</f>
        <v>0</v>
      </c>
      <c r="CJ113">
        <f>AD113*'body umiestnenia'!$E$33</f>
        <v>0</v>
      </c>
      <c r="CK113">
        <f>AE113*'body umiestnenia'!$E$34</f>
        <v>0</v>
      </c>
      <c r="CL113">
        <f>AF113*'body umiestnenia'!$E$35</f>
        <v>0</v>
      </c>
      <c r="CM113">
        <f>AG113*'body umiestnenia'!$E$36</f>
        <v>0</v>
      </c>
      <c r="CN113">
        <f>AH113*'body umiestnenia'!$E$37</f>
        <v>0</v>
      </c>
      <c r="CO113">
        <f>AI113*'body umiestnenia'!$F$22</f>
        <v>0</v>
      </c>
      <c r="CP113">
        <f>AJ113*'body umiestnenia'!$F$23</f>
        <v>0</v>
      </c>
      <c r="CQ113">
        <f>AK113*'body umiestnenia'!$F$24</f>
        <v>0</v>
      </c>
      <c r="CR113">
        <f>AL113*'body umiestnenia'!$F$25</f>
        <v>0</v>
      </c>
      <c r="CS113">
        <f>AM113*'body umiestnenia'!$F$26</f>
        <v>0</v>
      </c>
      <c r="CT113">
        <f>AN113*'body umiestnenia'!$F$27</f>
        <v>0</v>
      </c>
      <c r="CU113">
        <f>AO113*'body umiestnenia'!$F$28</f>
        <v>0</v>
      </c>
      <c r="CV113">
        <f>AP113*'body umiestnenia'!$F$29</f>
        <v>0</v>
      </c>
      <c r="CW113">
        <f>AQ113*'body umiestnenia'!$F$30</f>
        <v>0</v>
      </c>
      <c r="CX113">
        <f>AR113*'body umiestnenia'!$F$31</f>
        <v>0</v>
      </c>
      <c r="CY113">
        <f>AS113*'body umiestnenia'!$F$32</f>
        <v>0</v>
      </c>
      <c r="CZ113">
        <f>AT113*'body umiestnenia'!$F$33</f>
        <v>0</v>
      </c>
      <c r="DA113">
        <f>AU113*'body umiestnenia'!$G$22</f>
        <v>0</v>
      </c>
      <c r="DB113">
        <f>AV113*'body umiestnenia'!$G$23</f>
        <v>0</v>
      </c>
      <c r="DC113">
        <f>AW113*'body umiestnenia'!$G$24</f>
        <v>0</v>
      </c>
      <c r="DD113">
        <f>AX113*'body umiestnenia'!$G$25</f>
        <v>0</v>
      </c>
      <c r="DE113">
        <f>AY113*'body umiestnenia'!$G$26</f>
        <v>0</v>
      </c>
      <c r="DF113">
        <f>AZ113*'body umiestnenia'!$G$27</f>
        <v>0</v>
      </c>
      <c r="DG113">
        <f>BA113*'body umiestnenia'!$G$28</f>
        <v>0</v>
      </c>
      <c r="DH113">
        <f>BB113*'body umiestnenia'!$G$29</f>
        <v>0</v>
      </c>
      <c r="DI113">
        <f t="shared" si="6"/>
        <v>0</v>
      </c>
      <c r="DJ113">
        <f t="shared" si="7"/>
        <v>0</v>
      </c>
      <c r="DK113">
        <f t="shared" si="8"/>
        <v>0</v>
      </c>
      <c r="DL113">
        <f t="shared" si="9"/>
        <v>0</v>
      </c>
      <c r="DM113">
        <f t="shared" si="10"/>
        <v>0</v>
      </c>
    </row>
    <row r="114" spans="1:117" x14ac:dyDescent="0.3">
      <c r="A114" s="16" t="s">
        <v>31</v>
      </c>
      <c r="B114" s="5"/>
      <c r="C114" s="5"/>
      <c r="D114" s="5"/>
      <c r="E114" s="5"/>
      <c r="F114" s="5"/>
      <c r="G114" s="5"/>
      <c r="H114" s="5"/>
      <c r="I114" s="5"/>
      <c r="J114" s="6"/>
      <c r="K114" s="6"/>
      <c r="L114" s="6"/>
      <c r="M114" s="6"/>
      <c r="N114" s="6"/>
      <c r="O114" s="6"/>
      <c r="P114" s="5"/>
      <c r="Q114" s="5"/>
      <c r="R114" s="5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11"/>
      <c r="AV114" s="11"/>
      <c r="AW114" s="11"/>
      <c r="AX114" s="11"/>
      <c r="AY114" s="11"/>
      <c r="AZ114" s="11"/>
      <c r="BA114" s="11"/>
      <c r="BB114" s="11"/>
      <c r="BD114" s="1"/>
      <c r="BE114" s="1"/>
      <c r="BF114" s="1"/>
      <c r="BH114">
        <f>B114*'body umiestnenia'!$B$22</f>
        <v>0</v>
      </c>
      <c r="BI114">
        <f>C114*'body umiestnenia'!$B$23</f>
        <v>0</v>
      </c>
      <c r="BJ114">
        <f>D114*'body umiestnenia'!$B$24</f>
        <v>0</v>
      </c>
      <c r="BK114">
        <f>E114*'body umiestnenia'!$B$25</f>
        <v>0</v>
      </c>
      <c r="BL114">
        <f>F114*'body umiestnenia'!$B$26</f>
        <v>0</v>
      </c>
      <c r="BM114">
        <f>G114*'body umiestnenia'!$B$27</f>
        <v>0</v>
      </c>
      <c r="BN114">
        <f>H114*'body umiestnenia'!$B$28</f>
        <v>0</v>
      </c>
      <c r="BO114">
        <f>I114*'body umiestnenia'!$B$29</f>
        <v>0</v>
      </c>
      <c r="BP114">
        <f>J114*'body umiestnenia'!$C$22</f>
        <v>0</v>
      </c>
      <c r="BQ114">
        <f>K114*'body umiestnenia'!$C$23</f>
        <v>0</v>
      </c>
      <c r="BR114">
        <f>L114*'body umiestnenia'!$C$24</f>
        <v>0</v>
      </c>
      <c r="BS114">
        <f>M114*'body umiestnenia'!$C$25</f>
        <v>0</v>
      </c>
      <c r="BT114">
        <f>N114*'body umiestnenia'!$C$26</f>
        <v>0</v>
      </c>
      <c r="BU114">
        <f>O114*'body umiestnenia'!$C$27</f>
        <v>0</v>
      </c>
      <c r="BV114">
        <f>P114*'body umiestnenia'!$D$22</f>
        <v>0</v>
      </c>
      <c r="BW114">
        <f>Q114*'body umiestnenia'!$D$23</f>
        <v>0</v>
      </c>
      <c r="BX114">
        <f>R114*'body umiestnenia'!$D$24</f>
        <v>0</v>
      </c>
      <c r="BY114">
        <f>S114*'body umiestnenia'!$E$22</f>
        <v>0</v>
      </c>
      <c r="BZ114">
        <f>T114*'body umiestnenia'!$E$23</f>
        <v>0</v>
      </c>
      <c r="CA114">
        <f>U114*'body umiestnenia'!$E$24</f>
        <v>0</v>
      </c>
      <c r="CB114">
        <f>V114*'body umiestnenia'!$E$25</f>
        <v>0</v>
      </c>
      <c r="CC114">
        <f>W114*'body umiestnenia'!$E$26</f>
        <v>0</v>
      </c>
      <c r="CD114">
        <f>X114*'body umiestnenia'!$E$27</f>
        <v>0</v>
      </c>
      <c r="CE114">
        <f>Y114*'body umiestnenia'!$E$28</f>
        <v>0</v>
      </c>
      <c r="CF114">
        <f>Z114*'body umiestnenia'!$E$29</f>
        <v>0</v>
      </c>
      <c r="CG114">
        <f>AA114*'body umiestnenia'!$E$30</f>
        <v>0</v>
      </c>
      <c r="CH114">
        <f>AB114*'body umiestnenia'!$E$31</f>
        <v>0</v>
      </c>
      <c r="CI114">
        <f>AC114*'body umiestnenia'!$E$32</f>
        <v>0</v>
      </c>
      <c r="CJ114">
        <f>AD114*'body umiestnenia'!$E$33</f>
        <v>0</v>
      </c>
      <c r="CK114">
        <f>AE114*'body umiestnenia'!$E$34</f>
        <v>0</v>
      </c>
      <c r="CL114">
        <f>AF114*'body umiestnenia'!$E$35</f>
        <v>0</v>
      </c>
      <c r="CM114">
        <f>AG114*'body umiestnenia'!$E$36</f>
        <v>0</v>
      </c>
      <c r="CN114">
        <f>AH114*'body umiestnenia'!$E$37</f>
        <v>0</v>
      </c>
      <c r="CO114">
        <f>AI114*'body umiestnenia'!$F$22</f>
        <v>0</v>
      </c>
      <c r="CP114">
        <f>AJ114*'body umiestnenia'!$F$23</f>
        <v>0</v>
      </c>
      <c r="CQ114">
        <f>AK114*'body umiestnenia'!$F$24</f>
        <v>0</v>
      </c>
      <c r="CR114">
        <f>AL114*'body umiestnenia'!$F$25</f>
        <v>0</v>
      </c>
      <c r="CS114">
        <f>AM114*'body umiestnenia'!$F$26</f>
        <v>0</v>
      </c>
      <c r="CT114">
        <f>AN114*'body umiestnenia'!$F$27</f>
        <v>0</v>
      </c>
      <c r="CU114">
        <f>AO114*'body umiestnenia'!$F$28</f>
        <v>0</v>
      </c>
      <c r="CV114">
        <f>AP114*'body umiestnenia'!$F$29</f>
        <v>0</v>
      </c>
      <c r="CW114">
        <f>AQ114*'body umiestnenia'!$F$30</f>
        <v>0</v>
      </c>
      <c r="CX114">
        <f>AR114*'body umiestnenia'!$F$31</f>
        <v>0</v>
      </c>
      <c r="CY114">
        <f>AS114*'body umiestnenia'!$F$32</f>
        <v>0</v>
      </c>
      <c r="CZ114">
        <f>AT114*'body umiestnenia'!$F$33</f>
        <v>0</v>
      </c>
      <c r="DA114">
        <f>AU114*'body umiestnenia'!$G$22</f>
        <v>0</v>
      </c>
      <c r="DB114">
        <f>AV114*'body umiestnenia'!$G$23</f>
        <v>0</v>
      </c>
      <c r="DC114">
        <f>AW114*'body umiestnenia'!$G$24</f>
        <v>0</v>
      </c>
      <c r="DD114">
        <f>AX114*'body umiestnenia'!$G$25</f>
        <v>0</v>
      </c>
      <c r="DE114">
        <f>AY114*'body umiestnenia'!$G$26</f>
        <v>0</v>
      </c>
      <c r="DF114">
        <f>AZ114*'body umiestnenia'!$G$27</f>
        <v>0</v>
      </c>
      <c r="DG114">
        <f>BA114*'body umiestnenia'!$G$28</f>
        <v>0</v>
      </c>
      <c r="DH114">
        <f>BB114*'body umiestnenia'!$G$29</f>
        <v>0</v>
      </c>
      <c r="DI114">
        <f t="shared" si="6"/>
        <v>0</v>
      </c>
      <c r="DJ114">
        <f t="shared" si="7"/>
        <v>0</v>
      </c>
      <c r="DK114">
        <f t="shared" si="8"/>
        <v>0</v>
      </c>
      <c r="DL114">
        <f t="shared" si="9"/>
        <v>0</v>
      </c>
      <c r="DM114">
        <f t="shared" si="10"/>
        <v>0</v>
      </c>
    </row>
    <row r="115" spans="1:117" x14ac:dyDescent="0.3">
      <c r="A115" s="36" t="s">
        <v>99</v>
      </c>
      <c r="B115" s="5"/>
      <c r="C115" s="5"/>
      <c r="D115" s="5"/>
      <c r="E115" s="5"/>
      <c r="F115" s="5"/>
      <c r="G115" s="5"/>
      <c r="H115" s="5"/>
      <c r="I115" s="5"/>
      <c r="J115" s="6"/>
      <c r="K115" s="6"/>
      <c r="L115" s="6"/>
      <c r="M115" s="6"/>
      <c r="N115" s="6"/>
      <c r="O115" s="6"/>
      <c r="P115" s="5"/>
      <c r="Q115" s="5"/>
      <c r="R115" s="5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11"/>
      <c r="AV115" s="11"/>
      <c r="AW115" s="11"/>
      <c r="AX115" s="11"/>
      <c r="AY115" s="11"/>
      <c r="AZ115" s="11"/>
      <c r="BA115" s="11"/>
      <c r="BB115" s="11"/>
      <c r="BD115" s="1"/>
      <c r="BE115" s="1"/>
      <c r="BF115" s="1"/>
      <c r="BH115">
        <f>B115*'body umiestnenia'!$B$22</f>
        <v>0</v>
      </c>
      <c r="BI115">
        <f>C115*'body umiestnenia'!$B$23</f>
        <v>0</v>
      </c>
      <c r="BJ115">
        <f>D115*'body umiestnenia'!$B$24</f>
        <v>0</v>
      </c>
      <c r="BK115">
        <f>E115*'body umiestnenia'!$B$25</f>
        <v>0</v>
      </c>
      <c r="BL115">
        <f>F115*'body umiestnenia'!$B$26</f>
        <v>0</v>
      </c>
      <c r="BM115">
        <f>G115*'body umiestnenia'!$B$27</f>
        <v>0</v>
      </c>
      <c r="BN115">
        <f>H115*'body umiestnenia'!$B$28</f>
        <v>0</v>
      </c>
      <c r="BO115">
        <f>I115*'body umiestnenia'!$B$29</f>
        <v>0</v>
      </c>
      <c r="BP115">
        <f>J115*'body umiestnenia'!$C$22</f>
        <v>0</v>
      </c>
      <c r="BQ115">
        <f>K115*'body umiestnenia'!$C$23</f>
        <v>0</v>
      </c>
      <c r="BR115">
        <f>L115*'body umiestnenia'!$C$24</f>
        <v>0</v>
      </c>
      <c r="BS115">
        <f>M115*'body umiestnenia'!$C$25</f>
        <v>0</v>
      </c>
      <c r="BT115">
        <f>N115*'body umiestnenia'!$C$26</f>
        <v>0</v>
      </c>
      <c r="BU115">
        <f>O115*'body umiestnenia'!$C$27</f>
        <v>0</v>
      </c>
      <c r="BV115">
        <f>P115*'body umiestnenia'!$D$22</f>
        <v>0</v>
      </c>
      <c r="BW115">
        <f>Q115*'body umiestnenia'!$D$23</f>
        <v>0</v>
      </c>
      <c r="BX115">
        <f>R115*'body umiestnenia'!$D$24</f>
        <v>0</v>
      </c>
      <c r="BY115">
        <f>S115*'body umiestnenia'!$E$22</f>
        <v>0</v>
      </c>
      <c r="BZ115">
        <f>T115*'body umiestnenia'!$E$23</f>
        <v>0</v>
      </c>
      <c r="CA115">
        <f>U115*'body umiestnenia'!$E$24</f>
        <v>0</v>
      </c>
      <c r="CB115">
        <f>V115*'body umiestnenia'!$E$25</f>
        <v>0</v>
      </c>
      <c r="CC115">
        <f>W115*'body umiestnenia'!$E$26</f>
        <v>0</v>
      </c>
      <c r="CD115">
        <f>X115*'body umiestnenia'!$E$27</f>
        <v>0</v>
      </c>
      <c r="CE115">
        <f>Y115*'body umiestnenia'!$E$28</f>
        <v>0</v>
      </c>
      <c r="CF115">
        <f>Z115*'body umiestnenia'!$E$29</f>
        <v>0</v>
      </c>
      <c r="CG115">
        <f>AA115*'body umiestnenia'!$E$30</f>
        <v>0</v>
      </c>
      <c r="CH115">
        <f>AB115*'body umiestnenia'!$E$31</f>
        <v>0</v>
      </c>
      <c r="CI115">
        <f>AC115*'body umiestnenia'!$E$32</f>
        <v>0</v>
      </c>
      <c r="CJ115">
        <f>AD115*'body umiestnenia'!$E$33</f>
        <v>0</v>
      </c>
      <c r="CK115">
        <f>AE115*'body umiestnenia'!$E$34</f>
        <v>0</v>
      </c>
      <c r="CL115">
        <f>AF115*'body umiestnenia'!$E$35</f>
        <v>0</v>
      </c>
      <c r="CM115">
        <f>AG115*'body umiestnenia'!$E$36</f>
        <v>0</v>
      </c>
      <c r="CN115">
        <f>AH115*'body umiestnenia'!$E$37</f>
        <v>0</v>
      </c>
      <c r="CO115">
        <f>AI115*'body umiestnenia'!$F$22</f>
        <v>0</v>
      </c>
      <c r="CP115">
        <f>AJ115*'body umiestnenia'!$F$23</f>
        <v>0</v>
      </c>
      <c r="CQ115">
        <f>AK115*'body umiestnenia'!$F$24</f>
        <v>0</v>
      </c>
      <c r="CR115">
        <f>AL115*'body umiestnenia'!$F$25</f>
        <v>0</v>
      </c>
      <c r="CS115">
        <f>AM115*'body umiestnenia'!$F$26</f>
        <v>0</v>
      </c>
      <c r="CT115">
        <f>AN115*'body umiestnenia'!$F$27</f>
        <v>0</v>
      </c>
      <c r="CU115">
        <f>AO115*'body umiestnenia'!$F$28</f>
        <v>0</v>
      </c>
      <c r="CV115">
        <f>AP115*'body umiestnenia'!$F$29</f>
        <v>0</v>
      </c>
      <c r="CW115">
        <f>AQ115*'body umiestnenia'!$F$30</f>
        <v>0</v>
      </c>
      <c r="CX115">
        <f>AR115*'body umiestnenia'!$F$31</f>
        <v>0</v>
      </c>
      <c r="CY115">
        <f>AS115*'body umiestnenia'!$F$32</f>
        <v>0</v>
      </c>
      <c r="CZ115">
        <f>AT115*'body umiestnenia'!$F$33</f>
        <v>0</v>
      </c>
      <c r="DA115">
        <f>AU115*'body umiestnenia'!$G$22</f>
        <v>0</v>
      </c>
      <c r="DB115">
        <f>AV115*'body umiestnenia'!$G$23</f>
        <v>0</v>
      </c>
      <c r="DC115">
        <f>AW115*'body umiestnenia'!$G$24</f>
        <v>0</v>
      </c>
      <c r="DD115">
        <f>AX115*'body umiestnenia'!$G$25</f>
        <v>0</v>
      </c>
      <c r="DE115">
        <f>AY115*'body umiestnenia'!$G$26</f>
        <v>0</v>
      </c>
      <c r="DF115">
        <f>AZ115*'body umiestnenia'!$G$27</f>
        <v>0</v>
      </c>
      <c r="DG115">
        <f>BA115*'body umiestnenia'!$G$28</f>
        <v>0</v>
      </c>
      <c r="DH115">
        <f>BB115*'body umiestnenia'!$G$29</f>
        <v>0</v>
      </c>
      <c r="DI115">
        <f t="shared" si="6"/>
        <v>0</v>
      </c>
      <c r="DJ115">
        <f t="shared" si="7"/>
        <v>0</v>
      </c>
      <c r="DK115">
        <f t="shared" si="8"/>
        <v>0</v>
      </c>
      <c r="DL115">
        <f t="shared" si="9"/>
        <v>0</v>
      </c>
      <c r="DM115">
        <f t="shared" si="10"/>
        <v>0</v>
      </c>
    </row>
    <row r="116" spans="1:117" x14ac:dyDescent="0.3">
      <c r="A116" s="16" t="s">
        <v>100</v>
      </c>
      <c r="B116" s="5"/>
      <c r="C116" s="5"/>
      <c r="D116" s="5"/>
      <c r="E116" s="5"/>
      <c r="F116" s="5"/>
      <c r="G116" s="5"/>
      <c r="H116" s="5"/>
      <c r="I116" s="5"/>
      <c r="J116" s="6"/>
      <c r="K116" s="6"/>
      <c r="L116" s="6"/>
      <c r="M116" s="6"/>
      <c r="N116" s="6"/>
      <c r="O116" s="6"/>
      <c r="P116" s="5"/>
      <c r="Q116" s="5"/>
      <c r="R116" s="5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11"/>
      <c r="AV116" s="11"/>
      <c r="AW116" s="11"/>
      <c r="AX116" s="11"/>
      <c r="AY116" s="11"/>
      <c r="AZ116" s="11"/>
      <c r="BA116" s="11"/>
      <c r="BB116" s="11"/>
      <c r="BD116" s="1"/>
      <c r="BE116" s="1"/>
      <c r="BF116" s="1"/>
      <c r="BH116">
        <f>B116*'body umiestnenia'!$B$22</f>
        <v>0</v>
      </c>
      <c r="BI116">
        <f>C116*'body umiestnenia'!$B$23</f>
        <v>0</v>
      </c>
      <c r="BJ116">
        <f>D116*'body umiestnenia'!$B$24</f>
        <v>0</v>
      </c>
      <c r="BK116">
        <f>E116*'body umiestnenia'!$B$25</f>
        <v>0</v>
      </c>
      <c r="BL116">
        <f>F116*'body umiestnenia'!$B$26</f>
        <v>0</v>
      </c>
      <c r="BM116">
        <f>G116*'body umiestnenia'!$B$27</f>
        <v>0</v>
      </c>
      <c r="BN116">
        <f>H116*'body umiestnenia'!$B$28</f>
        <v>0</v>
      </c>
      <c r="BO116">
        <f>I116*'body umiestnenia'!$B$29</f>
        <v>0</v>
      </c>
      <c r="BP116">
        <f>J116*'body umiestnenia'!$C$22</f>
        <v>0</v>
      </c>
      <c r="BQ116">
        <f>K116*'body umiestnenia'!$C$23</f>
        <v>0</v>
      </c>
      <c r="BR116">
        <f>L116*'body umiestnenia'!$C$24</f>
        <v>0</v>
      </c>
      <c r="BS116">
        <f>M116*'body umiestnenia'!$C$25</f>
        <v>0</v>
      </c>
      <c r="BT116">
        <f>N116*'body umiestnenia'!$C$26</f>
        <v>0</v>
      </c>
      <c r="BU116">
        <f>O116*'body umiestnenia'!$C$27</f>
        <v>0</v>
      </c>
      <c r="BV116">
        <f>P116*'body umiestnenia'!$D$22</f>
        <v>0</v>
      </c>
      <c r="BW116">
        <f>Q116*'body umiestnenia'!$D$23</f>
        <v>0</v>
      </c>
      <c r="BX116">
        <f>R116*'body umiestnenia'!$D$24</f>
        <v>0</v>
      </c>
      <c r="BY116">
        <f>S116*'body umiestnenia'!$E$22</f>
        <v>0</v>
      </c>
      <c r="BZ116">
        <f>T116*'body umiestnenia'!$E$23</f>
        <v>0</v>
      </c>
      <c r="CA116">
        <f>U116*'body umiestnenia'!$E$24</f>
        <v>0</v>
      </c>
      <c r="CB116">
        <f>V116*'body umiestnenia'!$E$25</f>
        <v>0</v>
      </c>
      <c r="CC116">
        <f>W116*'body umiestnenia'!$E$26</f>
        <v>0</v>
      </c>
      <c r="CD116">
        <f>X116*'body umiestnenia'!$E$27</f>
        <v>0</v>
      </c>
      <c r="CE116">
        <f>Y116*'body umiestnenia'!$E$28</f>
        <v>0</v>
      </c>
      <c r="CF116">
        <f>Z116*'body umiestnenia'!$E$29</f>
        <v>0</v>
      </c>
      <c r="CG116">
        <f>AA116*'body umiestnenia'!$E$30</f>
        <v>0</v>
      </c>
      <c r="CH116">
        <f>AB116*'body umiestnenia'!$E$31</f>
        <v>0</v>
      </c>
      <c r="CI116">
        <f>AC116*'body umiestnenia'!$E$32</f>
        <v>0</v>
      </c>
      <c r="CJ116">
        <f>AD116*'body umiestnenia'!$E$33</f>
        <v>0</v>
      </c>
      <c r="CK116">
        <f>AE116*'body umiestnenia'!$E$34</f>
        <v>0</v>
      </c>
      <c r="CL116">
        <f>AF116*'body umiestnenia'!$E$35</f>
        <v>0</v>
      </c>
      <c r="CM116">
        <f>AG116*'body umiestnenia'!$E$36</f>
        <v>0</v>
      </c>
      <c r="CN116">
        <f>AH116*'body umiestnenia'!$E$37</f>
        <v>0</v>
      </c>
      <c r="CO116">
        <f>AI116*'body umiestnenia'!$F$22</f>
        <v>0</v>
      </c>
      <c r="CP116">
        <f>AJ116*'body umiestnenia'!$F$23</f>
        <v>0</v>
      </c>
      <c r="CQ116">
        <f>AK116*'body umiestnenia'!$F$24</f>
        <v>0</v>
      </c>
      <c r="CR116">
        <f>AL116*'body umiestnenia'!$F$25</f>
        <v>0</v>
      </c>
      <c r="CS116">
        <f>AM116*'body umiestnenia'!$F$26</f>
        <v>0</v>
      </c>
      <c r="CT116">
        <f>AN116*'body umiestnenia'!$F$27</f>
        <v>0</v>
      </c>
      <c r="CU116">
        <f>AO116*'body umiestnenia'!$F$28</f>
        <v>0</v>
      </c>
      <c r="CV116">
        <f>AP116*'body umiestnenia'!$F$29</f>
        <v>0</v>
      </c>
      <c r="CW116">
        <f>AQ116*'body umiestnenia'!$F$30</f>
        <v>0</v>
      </c>
      <c r="CX116">
        <f>AR116*'body umiestnenia'!$F$31</f>
        <v>0</v>
      </c>
      <c r="CY116">
        <f>AS116*'body umiestnenia'!$F$32</f>
        <v>0</v>
      </c>
      <c r="CZ116">
        <f>AT116*'body umiestnenia'!$F$33</f>
        <v>0</v>
      </c>
      <c r="DA116">
        <f>AU116*'body umiestnenia'!$G$22</f>
        <v>0</v>
      </c>
      <c r="DB116">
        <f>AV116*'body umiestnenia'!$G$23</f>
        <v>0</v>
      </c>
      <c r="DC116">
        <f>AW116*'body umiestnenia'!$G$24</f>
        <v>0</v>
      </c>
      <c r="DD116">
        <f>AX116*'body umiestnenia'!$G$25</f>
        <v>0</v>
      </c>
      <c r="DE116">
        <f>AY116*'body umiestnenia'!$G$26</f>
        <v>0</v>
      </c>
      <c r="DF116">
        <f>AZ116*'body umiestnenia'!$G$27</f>
        <v>0</v>
      </c>
      <c r="DG116">
        <f>BA116*'body umiestnenia'!$G$28</f>
        <v>0</v>
      </c>
      <c r="DH116">
        <f>BB116*'body umiestnenia'!$G$29</f>
        <v>0</v>
      </c>
      <c r="DI116">
        <f t="shared" si="6"/>
        <v>0</v>
      </c>
      <c r="DJ116">
        <f t="shared" si="7"/>
        <v>0</v>
      </c>
      <c r="DK116">
        <f t="shared" si="8"/>
        <v>0</v>
      </c>
      <c r="DL116">
        <f t="shared" si="9"/>
        <v>0</v>
      </c>
      <c r="DM116">
        <f t="shared" si="10"/>
        <v>0</v>
      </c>
    </row>
    <row r="117" spans="1:117" x14ac:dyDescent="0.3">
      <c r="A117" s="16" t="s">
        <v>101</v>
      </c>
      <c r="B117" s="5"/>
      <c r="C117" s="5"/>
      <c r="D117" s="5"/>
      <c r="E117" s="5"/>
      <c r="F117" s="5"/>
      <c r="G117" s="5"/>
      <c r="H117" s="5"/>
      <c r="I117" s="5"/>
      <c r="J117" s="6"/>
      <c r="K117" s="6"/>
      <c r="L117" s="6"/>
      <c r="M117" s="6"/>
      <c r="N117" s="6"/>
      <c r="O117" s="6"/>
      <c r="P117" s="5"/>
      <c r="Q117" s="5"/>
      <c r="R117" s="5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11"/>
      <c r="AV117" s="11"/>
      <c r="AW117" s="11"/>
      <c r="AX117" s="11"/>
      <c r="AY117" s="11"/>
      <c r="AZ117" s="11"/>
      <c r="BA117" s="11"/>
      <c r="BB117" s="11"/>
      <c r="BD117" s="1"/>
      <c r="BE117" s="1"/>
      <c r="BF117" s="1"/>
      <c r="BH117">
        <f>B117*'body umiestnenia'!$B$22</f>
        <v>0</v>
      </c>
      <c r="BI117">
        <f>C117*'body umiestnenia'!$B$23</f>
        <v>0</v>
      </c>
      <c r="BJ117">
        <f>D117*'body umiestnenia'!$B$24</f>
        <v>0</v>
      </c>
      <c r="BK117">
        <f>E117*'body umiestnenia'!$B$25</f>
        <v>0</v>
      </c>
      <c r="BL117">
        <f>F117*'body umiestnenia'!$B$26</f>
        <v>0</v>
      </c>
      <c r="BM117">
        <f>G117*'body umiestnenia'!$B$27</f>
        <v>0</v>
      </c>
      <c r="BN117">
        <f>H117*'body umiestnenia'!$B$28</f>
        <v>0</v>
      </c>
      <c r="BO117">
        <f>I117*'body umiestnenia'!$B$29</f>
        <v>0</v>
      </c>
      <c r="BP117">
        <f>J117*'body umiestnenia'!$C$22</f>
        <v>0</v>
      </c>
      <c r="BQ117">
        <f>K117*'body umiestnenia'!$C$23</f>
        <v>0</v>
      </c>
      <c r="BR117">
        <f>L117*'body umiestnenia'!$C$24</f>
        <v>0</v>
      </c>
      <c r="BS117">
        <f>M117*'body umiestnenia'!$C$25</f>
        <v>0</v>
      </c>
      <c r="BT117">
        <f>N117*'body umiestnenia'!$C$26</f>
        <v>0</v>
      </c>
      <c r="BU117">
        <f>O117*'body umiestnenia'!$C$27</f>
        <v>0</v>
      </c>
      <c r="BV117">
        <f>P117*'body umiestnenia'!$D$22</f>
        <v>0</v>
      </c>
      <c r="BW117">
        <f>Q117*'body umiestnenia'!$D$23</f>
        <v>0</v>
      </c>
      <c r="BX117">
        <f>R117*'body umiestnenia'!$D$24</f>
        <v>0</v>
      </c>
      <c r="BY117">
        <f>S117*'body umiestnenia'!$E$22</f>
        <v>0</v>
      </c>
      <c r="BZ117">
        <f>T117*'body umiestnenia'!$E$23</f>
        <v>0</v>
      </c>
      <c r="CA117">
        <f>U117*'body umiestnenia'!$E$24</f>
        <v>0</v>
      </c>
      <c r="CB117">
        <f>V117*'body umiestnenia'!$E$25</f>
        <v>0</v>
      </c>
      <c r="CC117">
        <f>W117*'body umiestnenia'!$E$26</f>
        <v>0</v>
      </c>
      <c r="CD117">
        <f>X117*'body umiestnenia'!$E$27</f>
        <v>0</v>
      </c>
      <c r="CE117">
        <f>Y117*'body umiestnenia'!$E$28</f>
        <v>0</v>
      </c>
      <c r="CF117">
        <f>Z117*'body umiestnenia'!$E$29</f>
        <v>0</v>
      </c>
      <c r="CG117">
        <f>AA117*'body umiestnenia'!$E$30</f>
        <v>0</v>
      </c>
      <c r="CH117">
        <f>AB117*'body umiestnenia'!$E$31</f>
        <v>0</v>
      </c>
      <c r="CI117">
        <f>AC117*'body umiestnenia'!$E$32</f>
        <v>0</v>
      </c>
      <c r="CJ117">
        <f>AD117*'body umiestnenia'!$E$33</f>
        <v>0</v>
      </c>
      <c r="CK117">
        <f>AE117*'body umiestnenia'!$E$34</f>
        <v>0</v>
      </c>
      <c r="CL117">
        <f>AF117*'body umiestnenia'!$E$35</f>
        <v>0</v>
      </c>
      <c r="CM117">
        <f>AG117*'body umiestnenia'!$E$36</f>
        <v>0</v>
      </c>
      <c r="CN117">
        <f>AH117*'body umiestnenia'!$E$37</f>
        <v>0</v>
      </c>
      <c r="CO117">
        <f>AI117*'body umiestnenia'!$F$22</f>
        <v>0</v>
      </c>
      <c r="CP117">
        <f>AJ117*'body umiestnenia'!$F$23</f>
        <v>0</v>
      </c>
      <c r="CQ117">
        <f>AK117*'body umiestnenia'!$F$24</f>
        <v>0</v>
      </c>
      <c r="CR117">
        <f>AL117*'body umiestnenia'!$F$25</f>
        <v>0</v>
      </c>
      <c r="CS117">
        <f>AM117*'body umiestnenia'!$F$26</f>
        <v>0</v>
      </c>
      <c r="CT117">
        <f>AN117*'body umiestnenia'!$F$27</f>
        <v>0</v>
      </c>
      <c r="CU117">
        <f>AO117*'body umiestnenia'!$F$28</f>
        <v>0</v>
      </c>
      <c r="CV117">
        <f>AP117*'body umiestnenia'!$F$29</f>
        <v>0</v>
      </c>
      <c r="CW117">
        <f>AQ117*'body umiestnenia'!$F$30</f>
        <v>0</v>
      </c>
      <c r="CX117">
        <f>AR117*'body umiestnenia'!$F$31</f>
        <v>0</v>
      </c>
      <c r="CY117">
        <f>AS117*'body umiestnenia'!$F$32</f>
        <v>0</v>
      </c>
      <c r="CZ117">
        <f>AT117*'body umiestnenia'!$F$33</f>
        <v>0</v>
      </c>
      <c r="DA117">
        <f>AU117*'body umiestnenia'!$G$22</f>
        <v>0</v>
      </c>
      <c r="DB117">
        <f>AV117*'body umiestnenia'!$G$23</f>
        <v>0</v>
      </c>
      <c r="DC117">
        <f>AW117*'body umiestnenia'!$G$24</f>
        <v>0</v>
      </c>
      <c r="DD117">
        <f>AX117*'body umiestnenia'!$G$25</f>
        <v>0</v>
      </c>
      <c r="DE117">
        <f>AY117*'body umiestnenia'!$G$26</f>
        <v>0</v>
      </c>
      <c r="DF117">
        <f>AZ117*'body umiestnenia'!$G$27</f>
        <v>0</v>
      </c>
      <c r="DG117">
        <f>BA117*'body umiestnenia'!$G$28</f>
        <v>0</v>
      </c>
      <c r="DH117">
        <f>BB117*'body umiestnenia'!$G$29</f>
        <v>0</v>
      </c>
      <c r="DI117">
        <f t="shared" si="6"/>
        <v>0</v>
      </c>
      <c r="DJ117">
        <f t="shared" si="7"/>
        <v>0</v>
      </c>
      <c r="DK117">
        <f t="shared" si="8"/>
        <v>0</v>
      </c>
      <c r="DL117">
        <f t="shared" si="9"/>
        <v>0</v>
      </c>
      <c r="DM117">
        <f t="shared" si="10"/>
        <v>0</v>
      </c>
    </row>
    <row r="118" spans="1:117" x14ac:dyDescent="0.3">
      <c r="A118" s="16" t="s">
        <v>102</v>
      </c>
      <c r="B118" s="5">
        <v>4</v>
      </c>
      <c r="C118" s="5">
        <v>3</v>
      </c>
      <c r="D118" s="5">
        <v>4</v>
      </c>
      <c r="E118" s="5"/>
      <c r="F118" s="5"/>
      <c r="G118" s="5"/>
      <c r="H118" s="5"/>
      <c r="I118" s="5"/>
      <c r="J118" s="6"/>
      <c r="K118" s="6"/>
      <c r="L118" s="6"/>
      <c r="M118" s="6"/>
      <c r="N118" s="6"/>
      <c r="O118" s="6"/>
      <c r="P118" s="5">
        <v>11</v>
      </c>
      <c r="Q118" s="5">
        <v>7</v>
      </c>
      <c r="R118" s="5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5"/>
      <c r="AJ118" s="5">
        <v>1</v>
      </c>
      <c r="AK118" s="5">
        <v>4</v>
      </c>
      <c r="AL118" s="5"/>
      <c r="AM118" s="5"/>
      <c r="AN118" s="5"/>
      <c r="AO118" s="5"/>
      <c r="AP118" s="5"/>
      <c r="AQ118" s="5"/>
      <c r="AR118" s="5"/>
      <c r="AS118" s="5"/>
      <c r="AT118" s="5"/>
      <c r="AU118" s="11">
        <v>1</v>
      </c>
      <c r="AV118" s="11">
        <v>1</v>
      </c>
      <c r="AW118" s="11">
        <v>2</v>
      </c>
      <c r="AX118" s="11"/>
      <c r="AY118" s="11"/>
      <c r="AZ118" s="11"/>
      <c r="BA118" s="11"/>
      <c r="BB118" s="11"/>
      <c r="BD118" s="1">
        <v>3</v>
      </c>
      <c r="BE118" s="1">
        <v>2</v>
      </c>
      <c r="BF118" s="1">
        <v>7</v>
      </c>
      <c r="BH118">
        <f>B118*'body umiestnenia'!$B$22</f>
        <v>40</v>
      </c>
      <c r="BI118">
        <f>C118*'body umiestnenia'!$B$23</f>
        <v>27</v>
      </c>
      <c r="BJ118">
        <f>D118*'body umiestnenia'!$B$24</f>
        <v>32</v>
      </c>
      <c r="BK118">
        <f>E118*'body umiestnenia'!$B$25</f>
        <v>0</v>
      </c>
      <c r="BL118">
        <f>F118*'body umiestnenia'!$B$26</f>
        <v>0</v>
      </c>
      <c r="BM118">
        <f>G118*'body umiestnenia'!$B$27</f>
        <v>0</v>
      </c>
      <c r="BN118">
        <f>H118*'body umiestnenia'!$B$28</f>
        <v>0</v>
      </c>
      <c r="BO118">
        <f>I118*'body umiestnenia'!$B$29</f>
        <v>0</v>
      </c>
      <c r="BP118">
        <f>J118*'body umiestnenia'!$C$22</f>
        <v>0</v>
      </c>
      <c r="BQ118">
        <f>K118*'body umiestnenia'!$C$23</f>
        <v>0</v>
      </c>
      <c r="BR118">
        <f>L118*'body umiestnenia'!$C$24</f>
        <v>0</v>
      </c>
      <c r="BS118">
        <f>M118*'body umiestnenia'!$C$25</f>
        <v>0</v>
      </c>
      <c r="BT118">
        <f>N118*'body umiestnenia'!$C$26</f>
        <v>0</v>
      </c>
      <c r="BU118">
        <f>O118*'body umiestnenia'!$C$27</f>
        <v>0</v>
      </c>
      <c r="BV118">
        <f>P118*'body umiestnenia'!$D$22</f>
        <v>55</v>
      </c>
      <c r="BW118">
        <f>Q118*'body umiestnenia'!$D$23</f>
        <v>28</v>
      </c>
      <c r="BX118">
        <f>R118*'body umiestnenia'!$D$24</f>
        <v>0</v>
      </c>
      <c r="BY118">
        <f>S118*'body umiestnenia'!$E$22</f>
        <v>0</v>
      </c>
      <c r="BZ118">
        <f>T118*'body umiestnenia'!$E$23</f>
        <v>0</v>
      </c>
      <c r="CA118">
        <f>U118*'body umiestnenia'!$E$24</f>
        <v>0</v>
      </c>
      <c r="CB118">
        <f>V118*'body umiestnenia'!$E$25</f>
        <v>0</v>
      </c>
      <c r="CC118">
        <f>W118*'body umiestnenia'!$E$26</f>
        <v>0</v>
      </c>
      <c r="CD118">
        <f>X118*'body umiestnenia'!$E$27</f>
        <v>0</v>
      </c>
      <c r="CE118">
        <f>Y118*'body umiestnenia'!$E$28</f>
        <v>0</v>
      </c>
      <c r="CF118">
        <f>Z118*'body umiestnenia'!$E$29</f>
        <v>0</v>
      </c>
      <c r="CG118">
        <f>AA118*'body umiestnenia'!$E$30</f>
        <v>0</v>
      </c>
      <c r="CH118">
        <f>AB118*'body umiestnenia'!$E$31</f>
        <v>0</v>
      </c>
      <c r="CI118">
        <f>AC118*'body umiestnenia'!$E$32</f>
        <v>0</v>
      </c>
      <c r="CJ118">
        <f>AD118*'body umiestnenia'!$E$33</f>
        <v>0</v>
      </c>
      <c r="CK118">
        <f>AE118*'body umiestnenia'!$E$34</f>
        <v>0</v>
      </c>
      <c r="CL118">
        <f>AF118*'body umiestnenia'!$E$35</f>
        <v>0</v>
      </c>
      <c r="CM118">
        <f>AG118*'body umiestnenia'!$E$36</f>
        <v>0</v>
      </c>
      <c r="CN118">
        <f>AH118*'body umiestnenia'!$E$37</f>
        <v>0</v>
      </c>
      <c r="CO118">
        <f>AI118*'body umiestnenia'!$F$22</f>
        <v>0</v>
      </c>
      <c r="CP118">
        <f>AJ118*'body umiestnenia'!$F$23</f>
        <v>14</v>
      </c>
      <c r="CQ118">
        <f>AK118*'body umiestnenia'!$F$24</f>
        <v>52</v>
      </c>
      <c r="CR118">
        <f>AL118*'body umiestnenia'!$F$25</f>
        <v>0</v>
      </c>
      <c r="CS118">
        <f>AM118*'body umiestnenia'!$F$26</f>
        <v>0</v>
      </c>
      <c r="CT118">
        <f>AN118*'body umiestnenia'!$F$27</f>
        <v>0</v>
      </c>
      <c r="CU118">
        <f>AO118*'body umiestnenia'!$F$28</f>
        <v>0</v>
      </c>
      <c r="CV118">
        <f>AP118*'body umiestnenia'!$F$29</f>
        <v>0</v>
      </c>
      <c r="CW118">
        <f>AQ118*'body umiestnenia'!$F$30</f>
        <v>0</v>
      </c>
      <c r="CX118">
        <f>AR118*'body umiestnenia'!$F$31</f>
        <v>0</v>
      </c>
      <c r="CY118">
        <f>AS118*'body umiestnenia'!$F$32</f>
        <v>0</v>
      </c>
      <c r="CZ118">
        <f>AT118*'body umiestnenia'!$F$33</f>
        <v>0</v>
      </c>
      <c r="DA118">
        <f>AU118*'body umiestnenia'!$G$22</f>
        <v>12</v>
      </c>
      <c r="DB118">
        <f>AV118*'body umiestnenia'!$G$23</f>
        <v>10</v>
      </c>
      <c r="DC118">
        <f>AW118*'body umiestnenia'!$G$24</f>
        <v>16</v>
      </c>
      <c r="DD118">
        <f>AX118*'body umiestnenia'!$G$25</f>
        <v>0</v>
      </c>
      <c r="DE118">
        <f>AY118*'body umiestnenia'!$G$26</f>
        <v>0</v>
      </c>
      <c r="DF118">
        <f>AZ118*'body umiestnenia'!$G$27</f>
        <v>0</v>
      </c>
      <c r="DG118">
        <f>BA118*'body umiestnenia'!$G$28</f>
        <v>0</v>
      </c>
      <c r="DH118">
        <f>BB118*'body umiestnenia'!$G$29</f>
        <v>0</v>
      </c>
      <c r="DI118">
        <f t="shared" si="6"/>
        <v>24</v>
      </c>
      <c r="DJ118">
        <f t="shared" si="7"/>
        <v>16</v>
      </c>
      <c r="DK118">
        <f t="shared" si="8"/>
        <v>42</v>
      </c>
      <c r="DL118">
        <f t="shared" si="9"/>
        <v>368</v>
      </c>
      <c r="DM118">
        <f t="shared" si="10"/>
        <v>4.5219955763086759</v>
      </c>
    </row>
    <row r="119" spans="1:117" x14ac:dyDescent="0.3">
      <c r="A119" s="16" t="s">
        <v>103</v>
      </c>
      <c r="B119" s="5"/>
      <c r="C119" s="5"/>
      <c r="D119" s="5"/>
      <c r="E119" s="5"/>
      <c r="F119" s="5"/>
      <c r="G119" s="5"/>
      <c r="H119" s="5"/>
      <c r="I119" s="5"/>
      <c r="J119" s="6"/>
      <c r="K119" s="6"/>
      <c r="L119" s="6"/>
      <c r="M119" s="6"/>
      <c r="N119" s="6"/>
      <c r="O119" s="6"/>
      <c r="P119" s="5"/>
      <c r="Q119" s="5"/>
      <c r="R119" s="5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11"/>
      <c r="AV119" s="11"/>
      <c r="AW119" s="11"/>
      <c r="AX119" s="11"/>
      <c r="AY119" s="11"/>
      <c r="AZ119" s="11"/>
      <c r="BA119" s="11"/>
      <c r="BB119" s="11"/>
      <c r="BD119" s="1"/>
      <c r="BE119" s="1"/>
      <c r="BF119" s="1"/>
      <c r="BH119">
        <f>B119*'body umiestnenia'!$B$22</f>
        <v>0</v>
      </c>
      <c r="BI119">
        <f>C119*'body umiestnenia'!$B$23</f>
        <v>0</v>
      </c>
      <c r="BJ119">
        <f>D119*'body umiestnenia'!$B$24</f>
        <v>0</v>
      </c>
      <c r="BK119">
        <f>E119*'body umiestnenia'!$B$25</f>
        <v>0</v>
      </c>
      <c r="BL119">
        <f>F119*'body umiestnenia'!$B$26</f>
        <v>0</v>
      </c>
      <c r="BM119">
        <f>G119*'body umiestnenia'!$B$27</f>
        <v>0</v>
      </c>
      <c r="BN119">
        <f>H119*'body umiestnenia'!$B$28</f>
        <v>0</v>
      </c>
      <c r="BO119">
        <f>I119*'body umiestnenia'!$B$29</f>
        <v>0</v>
      </c>
      <c r="BP119">
        <f>J119*'body umiestnenia'!$C$22</f>
        <v>0</v>
      </c>
      <c r="BQ119">
        <f>K119*'body umiestnenia'!$C$23</f>
        <v>0</v>
      </c>
      <c r="BR119">
        <f>L119*'body umiestnenia'!$C$24</f>
        <v>0</v>
      </c>
      <c r="BS119">
        <f>M119*'body umiestnenia'!$C$25</f>
        <v>0</v>
      </c>
      <c r="BT119">
        <f>N119*'body umiestnenia'!$C$26</f>
        <v>0</v>
      </c>
      <c r="BU119">
        <f>O119*'body umiestnenia'!$C$27</f>
        <v>0</v>
      </c>
      <c r="BV119">
        <f>P119*'body umiestnenia'!$D$22</f>
        <v>0</v>
      </c>
      <c r="BW119">
        <f>Q119*'body umiestnenia'!$D$23</f>
        <v>0</v>
      </c>
      <c r="BX119">
        <f>R119*'body umiestnenia'!$D$24</f>
        <v>0</v>
      </c>
      <c r="BY119">
        <f>S119*'body umiestnenia'!$E$22</f>
        <v>0</v>
      </c>
      <c r="BZ119">
        <f>T119*'body umiestnenia'!$E$23</f>
        <v>0</v>
      </c>
      <c r="CA119">
        <f>U119*'body umiestnenia'!$E$24</f>
        <v>0</v>
      </c>
      <c r="CB119">
        <f>V119*'body umiestnenia'!$E$25</f>
        <v>0</v>
      </c>
      <c r="CC119">
        <f>W119*'body umiestnenia'!$E$26</f>
        <v>0</v>
      </c>
      <c r="CD119">
        <f>X119*'body umiestnenia'!$E$27</f>
        <v>0</v>
      </c>
      <c r="CE119">
        <f>Y119*'body umiestnenia'!$E$28</f>
        <v>0</v>
      </c>
      <c r="CF119">
        <f>Z119*'body umiestnenia'!$E$29</f>
        <v>0</v>
      </c>
      <c r="CG119">
        <f>AA119*'body umiestnenia'!$E$30</f>
        <v>0</v>
      </c>
      <c r="CH119">
        <f>AB119*'body umiestnenia'!$E$31</f>
        <v>0</v>
      </c>
      <c r="CI119">
        <f>AC119*'body umiestnenia'!$E$32</f>
        <v>0</v>
      </c>
      <c r="CJ119">
        <f>AD119*'body umiestnenia'!$E$33</f>
        <v>0</v>
      </c>
      <c r="CK119">
        <f>AE119*'body umiestnenia'!$E$34</f>
        <v>0</v>
      </c>
      <c r="CL119">
        <f>AF119*'body umiestnenia'!$E$35</f>
        <v>0</v>
      </c>
      <c r="CM119">
        <f>AG119*'body umiestnenia'!$E$36</f>
        <v>0</v>
      </c>
      <c r="CN119">
        <f>AH119*'body umiestnenia'!$E$37</f>
        <v>0</v>
      </c>
      <c r="CO119">
        <f>AI119*'body umiestnenia'!$F$22</f>
        <v>0</v>
      </c>
      <c r="CP119">
        <f>AJ119*'body umiestnenia'!$F$23</f>
        <v>0</v>
      </c>
      <c r="CQ119">
        <f>AK119*'body umiestnenia'!$F$24</f>
        <v>0</v>
      </c>
      <c r="CR119">
        <f>AL119*'body umiestnenia'!$F$25</f>
        <v>0</v>
      </c>
      <c r="CS119">
        <f>AM119*'body umiestnenia'!$F$26</f>
        <v>0</v>
      </c>
      <c r="CT119">
        <f>AN119*'body umiestnenia'!$F$27</f>
        <v>0</v>
      </c>
      <c r="CU119">
        <f>AO119*'body umiestnenia'!$F$28</f>
        <v>0</v>
      </c>
      <c r="CV119">
        <f>AP119*'body umiestnenia'!$F$29</f>
        <v>0</v>
      </c>
      <c r="CW119">
        <f>AQ119*'body umiestnenia'!$F$30</f>
        <v>0</v>
      </c>
      <c r="CX119">
        <f>AR119*'body umiestnenia'!$F$31</f>
        <v>0</v>
      </c>
      <c r="CY119">
        <f>AS119*'body umiestnenia'!$F$32</f>
        <v>0</v>
      </c>
      <c r="CZ119">
        <f>AT119*'body umiestnenia'!$F$33</f>
        <v>0</v>
      </c>
      <c r="DA119">
        <f>AU119*'body umiestnenia'!$G$22</f>
        <v>0</v>
      </c>
      <c r="DB119">
        <f>AV119*'body umiestnenia'!$G$23</f>
        <v>0</v>
      </c>
      <c r="DC119">
        <f>AW119*'body umiestnenia'!$G$24</f>
        <v>0</v>
      </c>
      <c r="DD119">
        <f>AX119*'body umiestnenia'!$G$25</f>
        <v>0</v>
      </c>
      <c r="DE119">
        <f>AY119*'body umiestnenia'!$G$26</f>
        <v>0</v>
      </c>
      <c r="DF119">
        <f>AZ119*'body umiestnenia'!$G$27</f>
        <v>0</v>
      </c>
      <c r="DG119">
        <f>BA119*'body umiestnenia'!$G$28</f>
        <v>0</v>
      </c>
      <c r="DH119">
        <f>BB119*'body umiestnenia'!$G$29</f>
        <v>0</v>
      </c>
      <c r="DI119">
        <f t="shared" si="6"/>
        <v>0</v>
      </c>
      <c r="DJ119">
        <f t="shared" si="7"/>
        <v>0</v>
      </c>
      <c r="DK119">
        <f t="shared" si="8"/>
        <v>0</v>
      </c>
      <c r="DL119">
        <f t="shared" si="9"/>
        <v>0</v>
      </c>
      <c r="DM119">
        <f t="shared" si="10"/>
        <v>0</v>
      </c>
    </row>
    <row r="120" spans="1:117" x14ac:dyDescent="0.3">
      <c r="A120" s="16" t="s">
        <v>104</v>
      </c>
      <c r="B120" s="5"/>
      <c r="C120" s="5"/>
      <c r="D120" s="5"/>
      <c r="E120" s="5"/>
      <c r="F120" s="5"/>
      <c r="G120" s="5"/>
      <c r="H120" s="5"/>
      <c r="I120" s="5"/>
      <c r="J120" s="6"/>
      <c r="K120" s="6"/>
      <c r="L120" s="6"/>
      <c r="M120" s="6"/>
      <c r="N120" s="6"/>
      <c r="O120" s="6"/>
      <c r="P120" s="5"/>
      <c r="Q120" s="5"/>
      <c r="R120" s="5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11"/>
      <c r="AV120" s="11"/>
      <c r="AW120" s="11"/>
      <c r="AX120" s="11"/>
      <c r="AY120" s="11"/>
      <c r="AZ120" s="11"/>
      <c r="BA120" s="11"/>
      <c r="BB120" s="11"/>
      <c r="BD120" s="1"/>
      <c r="BE120" s="1"/>
      <c r="BF120" s="1"/>
      <c r="BH120">
        <f>B120*'body umiestnenia'!$B$22</f>
        <v>0</v>
      </c>
      <c r="BI120">
        <f>C120*'body umiestnenia'!$B$23</f>
        <v>0</v>
      </c>
      <c r="BJ120">
        <f>D120*'body umiestnenia'!$B$24</f>
        <v>0</v>
      </c>
      <c r="BK120">
        <f>E120*'body umiestnenia'!$B$25</f>
        <v>0</v>
      </c>
      <c r="BL120">
        <f>F120*'body umiestnenia'!$B$26</f>
        <v>0</v>
      </c>
      <c r="BM120">
        <f>G120*'body umiestnenia'!$B$27</f>
        <v>0</v>
      </c>
      <c r="BN120">
        <f>H120*'body umiestnenia'!$B$28</f>
        <v>0</v>
      </c>
      <c r="BO120">
        <f>I120*'body umiestnenia'!$B$29</f>
        <v>0</v>
      </c>
      <c r="BP120">
        <f>J120*'body umiestnenia'!$C$22</f>
        <v>0</v>
      </c>
      <c r="BQ120">
        <f>K120*'body umiestnenia'!$C$23</f>
        <v>0</v>
      </c>
      <c r="BR120">
        <f>L120*'body umiestnenia'!$C$24</f>
        <v>0</v>
      </c>
      <c r="BS120">
        <f>M120*'body umiestnenia'!$C$25</f>
        <v>0</v>
      </c>
      <c r="BT120">
        <f>N120*'body umiestnenia'!$C$26</f>
        <v>0</v>
      </c>
      <c r="BU120">
        <f>O120*'body umiestnenia'!$C$27</f>
        <v>0</v>
      </c>
      <c r="BV120">
        <f>P120*'body umiestnenia'!$D$22</f>
        <v>0</v>
      </c>
      <c r="BW120">
        <f>Q120*'body umiestnenia'!$D$23</f>
        <v>0</v>
      </c>
      <c r="BX120">
        <f>R120*'body umiestnenia'!$D$24</f>
        <v>0</v>
      </c>
      <c r="BY120">
        <f>S120*'body umiestnenia'!$E$22</f>
        <v>0</v>
      </c>
      <c r="BZ120">
        <f>T120*'body umiestnenia'!$E$23</f>
        <v>0</v>
      </c>
      <c r="CA120">
        <f>U120*'body umiestnenia'!$E$24</f>
        <v>0</v>
      </c>
      <c r="CB120">
        <f>V120*'body umiestnenia'!$E$25</f>
        <v>0</v>
      </c>
      <c r="CC120">
        <f>W120*'body umiestnenia'!$E$26</f>
        <v>0</v>
      </c>
      <c r="CD120">
        <f>X120*'body umiestnenia'!$E$27</f>
        <v>0</v>
      </c>
      <c r="CE120">
        <f>Y120*'body umiestnenia'!$E$28</f>
        <v>0</v>
      </c>
      <c r="CF120">
        <f>Z120*'body umiestnenia'!$E$29</f>
        <v>0</v>
      </c>
      <c r="CG120">
        <f>AA120*'body umiestnenia'!$E$30</f>
        <v>0</v>
      </c>
      <c r="CH120">
        <f>AB120*'body umiestnenia'!$E$31</f>
        <v>0</v>
      </c>
      <c r="CI120">
        <f>AC120*'body umiestnenia'!$E$32</f>
        <v>0</v>
      </c>
      <c r="CJ120">
        <f>AD120*'body umiestnenia'!$E$33</f>
        <v>0</v>
      </c>
      <c r="CK120">
        <f>AE120*'body umiestnenia'!$E$34</f>
        <v>0</v>
      </c>
      <c r="CL120">
        <f>AF120*'body umiestnenia'!$E$35</f>
        <v>0</v>
      </c>
      <c r="CM120">
        <f>AG120*'body umiestnenia'!$E$36</f>
        <v>0</v>
      </c>
      <c r="CN120">
        <f>AH120*'body umiestnenia'!$E$37</f>
        <v>0</v>
      </c>
      <c r="CO120">
        <f>AI120*'body umiestnenia'!$F$22</f>
        <v>0</v>
      </c>
      <c r="CP120">
        <f>AJ120*'body umiestnenia'!$F$23</f>
        <v>0</v>
      </c>
      <c r="CQ120">
        <f>AK120*'body umiestnenia'!$F$24</f>
        <v>0</v>
      </c>
      <c r="CR120">
        <f>AL120*'body umiestnenia'!$F$25</f>
        <v>0</v>
      </c>
      <c r="CS120">
        <f>AM120*'body umiestnenia'!$F$26</f>
        <v>0</v>
      </c>
      <c r="CT120">
        <f>AN120*'body umiestnenia'!$F$27</f>
        <v>0</v>
      </c>
      <c r="CU120">
        <f>AO120*'body umiestnenia'!$F$28</f>
        <v>0</v>
      </c>
      <c r="CV120">
        <f>AP120*'body umiestnenia'!$F$29</f>
        <v>0</v>
      </c>
      <c r="CW120">
        <f>AQ120*'body umiestnenia'!$F$30</f>
        <v>0</v>
      </c>
      <c r="CX120">
        <f>AR120*'body umiestnenia'!$F$31</f>
        <v>0</v>
      </c>
      <c r="CY120">
        <f>AS120*'body umiestnenia'!$F$32</f>
        <v>0</v>
      </c>
      <c r="CZ120">
        <f>AT120*'body umiestnenia'!$F$33</f>
        <v>0</v>
      </c>
      <c r="DA120">
        <f>AU120*'body umiestnenia'!$G$22</f>
        <v>0</v>
      </c>
      <c r="DB120">
        <f>AV120*'body umiestnenia'!$G$23</f>
        <v>0</v>
      </c>
      <c r="DC120">
        <f>AW120*'body umiestnenia'!$G$24</f>
        <v>0</v>
      </c>
      <c r="DD120">
        <f>AX120*'body umiestnenia'!$G$25</f>
        <v>0</v>
      </c>
      <c r="DE120">
        <f>AY120*'body umiestnenia'!$G$26</f>
        <v>0</v>
      </c>
      <c r="DF120">
        <f>AZ120*'body umiestnenia'!$G$27</f>
        <v>0</v>
      </c>
      <c r="DG120">
        <f>BA120*'body umiestnenia'!$G$28</f>
        <v>0</v>
      </c>
      <c r="DH120">
        <f>BB120*'body umiestnenia'!$G$29</f>
        <v>0</v>
      </c>
      <c r="DI120">
        <f t="shared" si="6"/>
        <v>0</v>
      </c>
      <c r="DJ120">
        <f t="shared" si="7"/>
        <v>0</v>
      </c>
      <c r="DK120">
        <f t="shared" si="8"/>
        <v>0</v>
      </c>
      <c r="DL120">
        <f t="shared" si="9"/>
        <v>0</v>
      </c>
      <c r="DM120">
        <f t="shared" si="10"/>
        <v>0</v>
      </c>
    </row>
    <row r="121" spans="1:117" x14ac:dyDescent="0.3">
      <c r="A121" s="16" t="s">
        <v>188</v>
      </c>
      <c r="B121" s="5"/>
      <c r="C121" s="5"/>
      <c r="D121" s="5"/>
      <c r="E121" s="5"/>
      <c r="F121" s="5"/>
      <c r="G121" s="5"/>
      <c r="H121" s="5"/>
      <c r="I121" s="5"/>
      <c r="J121" s="6"/>
      <c r="K121" s="6"/>
      <c r="L121" s="6"/>
      <c r="M121" s="6"/>
      <c r="N121" s="6"/>
      <c r="O121" s="6"/>
      <c r="P121" s="5"/>
      <c r="Q121" s="5"/>
      <c r="R121" s="5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11"/>
      <c r="AV121" s="11"/>
      <c r="AW121" s="11"/>
      <c r="AX121" s="11"/>
      <c r="AY121" s="11"/>
      <c r="AZ121" s="11"/>
      <c r="BA121" s="11"/>
      <c r="BB121" s="11"/>
      <c r="BD121" s="1"/>
      <c r="BE121" s="1"/>
      <c r="BF121" s="1"/>
      <c r="BH121">
        <f>B121*'body umiestnenia'!$B$22</f>
        <v>0</v>
      </c>
      <c r="BI121">
        <f>C121*'body umiestnenia'!$B$23</f>
        <v>0</v>
      </c>
      <c r="BJ121">
        <f>D121*'body umiestnenia'!$B$24</f>
        <v>0</v>
      </c>
      <c r="BK121">
        <f>E121*'body umiestnenia'!$B$25</f>
        <v>0</v>
      </c>
      <c r="BL121">
        <f>F121*'body umiestnenia'!$B$26</f>
        <v>0</v>
      </c>
      <c r="BM121">
        <f>G121*'body umiestnenia'!$B$27</f>
        <v>0</v>
      </c>
      <c r="BN121">
        <f>H121*'body umiestnenia'!$B$28</f>
        <v>0</v>
      </c>
      <c r="BO121">
        <f>I121*'body umiestnenia'!$B$29</f>
        <v>0</v>
      </c>
      <c r="BP121">
        <f>J121*'body umiestnenia'!$C$22</f>
        <v>0</v>
      </c>
      <c r="BQ121">
        <f>K121*'body umiestnenia'!$C$23</f>
        <v>0</v>
      </c>
      <c r="BR121">
        <f>L121*'body umiestnenia'!$C$24</f>
        <v>0</v>
      </c>
      <c r="BS121">
        <f>M121*'body umiestnenia'!$C$25</f>
        <v>0</v>
      </c>
      <c r="BT121">
        <f>N121*'body umiestnenia'!$C$26</f>
        <v>0</v>
      </c>
      <c r="BU121">
        <f>O121*'body umiestnenia'!$C$27</f>
        <v>0</v>
      </c>
      <c r="BV121">
        <f>P121*'body umiestnenia'!$D$22</f>
        <v>0</v>
      </c>
      <c r="BW121">
        <f>Q121*'body umiestnenia'!$D$23</f>
        <v>0</v>
      </c>
      <c r="BX121">
        <f>R121*'body umiestnenia'!$D$24</f>
        <v>0</v>
      </c>
      <c r="BY121">
        <f>S121*'body umiestnenia'!$E$22</f>
        <v>0</v>
      </c>
      <c r="BZ121">
        <f>T121*'body umiestnenia'!$E$23</f>
        <v>0</v>
      </c>
      <c r="CA121">
        <f>U121*'body umiestnenia'!$E$24</f>
        <v>0</v>
      </c>
      <c r="CB121">
        <f>V121*'body umiestnenia'!$E$25</f>
        <v>0</v>
      </c>
      <c r="CC121">
        <f>W121*'body umiestnenia'!$E$26</f>
        <v>0</v>
      </c>
      <c r="CD121">
        <f>X121*'body umiestnenia'!$E$27</f>
        <v>0</v>
      </c>
      <c r="CE121">
        <f>Y121*'body umiestnenia'!$E$28</f>
        <v>0</v>
      </c>
      <c r="CF121">
        <f>Z121*'body umiestnenia'!$E$29</f>
        <v>0</v>
      </c>
      <c r="CG121">
        <f>AA121*'body umiestnenia'!$E$30</f>
        <v>0</v>
      </c>
      <c r="CH121">
        <f>AB121*'body umiestnenia'!$E$31</f>
        <v>0</v>
      </c>
      <c r="CI121">
        <f>AC121*'body umiestnenia'!$E$32</f>
        <v>0</v>
      </c>
      <c r="CJ121">
        <f>AD121*'body umiestnenia'!$E$33</f>
        <v>0</v>
      </c>
      <c r="CK121">
        <f>AE121*'body umiestnenia'!$E$34</f>
        <v>0</v>
      </c>
      <c r="CL121">
        <f>AF121*'body umiestnenia'!$E$35</f>
        <v>0</v>
      </c>
      <c r="CM121">
        <f>AG121*'body umiestnenia'!$E$36</f>
        <v>0</v>
      </c>
      <c r="CN121">
        <f>AH121*'body umiestnenia'!$E$37</f>
        <v>0</v>
      </c>
      <c r="CO121">
        <f>AI121*'body umiestnenia'!$F$22</f>
        <v>0</v>
      </c>
      <c r="CP121">
        <f>AJ121*'body umiestnenia'!$F$23</f>
        <v>0</v>
      </c>
      <c r="CQ121">
        <f>AK121*'body umiestnenia'!$F$24</f>
        <v>0</v>
      </c>
      <c r="CR121">
        <f>AL121*'body umiestnenia'!$F$25</f>
        <v>0</v>
      </c>
      <c r="CS121">
        <f>AM121*'body umiestnenia'!$F$26</f>
        <v>0</v>
      </c>
      <c r="CT121">
        <f>AN121*'body umiestnenia'!$F$27</f>
        <v>0</v>
      </c>
      <c r="CU121">
        <f>AO121*'body umiestnenia'!$F$28</f>
        <v>0</v>
      </c>
      <c r="CV121">
        <f>AP121*'body umiestnenia'!$F$29</f>
        <v>0</v>
      </c>
      <c r="CW121">
        <f>AQ121*'body umiestnenia'!$F$30</f>
        <v>0</v>
      </c>
      <c r="CX121">
        <f>AR121*'body umiestnenia'!$F$31</f>
        <v>0</v>
      </c>
      <c r="CY121">
        <f>AS121*'body umiestnenia'!$F$32</f>
        <v>0</v>
      </c>
      <c r="CZ121">
        <f>AT121*'body umiestnenia'!$F$33</f>
        <v>0</v>
      </c>
      <c r="DA121">
        <f>AU121*'body umiestnenia'!$G$22</f>
        <v>0</v>
      </c>
      <c r="DB121">
        <f>AV121*'body umiestnenia'!$G$23</f>
        <v>0</v>
      </c>
      <c r="DC121">
        <f>AW121*'body umiestnenia'!$G$24</f>
        <v>0</v>
      </c>
      <c r="DD121">
        <f>AX121*'body umiestnenia'!$G$25</f>
        <v>0</v>
      </c>
      <c r="DE121">
        <f>AY121*'body umiestnenia'!$G$26</f>
        <v>0</v>
      </c>
      <c r="DF121">
        <f>AZ121*'body umiestnenia'!$G$27</f>
        <v>0</v>
      </c>
      <c r="DG121">
        <f>BA121*'body umiestnenia'!$G$28</f>
        <v>0</v>
      </c>
      <c r="DH121">
        <f>BB121*'body umiestnenia'!$G$29</f>
        <v>0</v>
      </c>
      <c r="DI121">
        <f t="shared" si="6"/>
        <v>0</v>
      </c>
      <c r="DJ121">
        <f t="shared" si="7"/>
        <v>0</v>
      </c>
      <c r="DK121">
        <f t="shared" si="8"/>
        <v>0</v>
      </c>
      <c r="DL121">
        <f t="shared" si="9"/>
        <v>0</v>
      </c>
      <c r="DM121">
        <f t="shared" si="10"/>
        <v>0</v>
      </c>
    </row>
    <row r="122" spans="1:117" x14ac:dyDescent="0.3">
      <c r="A122" s="16" t="s">
        <v>189</v>
      </c>
      <c r="B122" s="5"/>
      <c r="C122" s="5"/>
      <c r="D122" s="5"/>
      <c r="E122" s="5"/>
      <c r="F122" s="5"/>
      <c r="G122" s="5"/>
      <c r="H122" s="5"/>
      <c r="I122" s="5"/>
      <c r="J122" s="6"/>
      <c r="K122" s="6"/>
      <c r="L122" s="6"/>
      <c r="M122" s="6"/>
      <c r="N122" s="6"/>
      <c r="O122" s="6"/>
      <c r="P122" s="5"/>
      <c r="Q122" s="5"/>
      <c r="R122" s="5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11"/>
      <c r="AV122" s="11"/>
      <c r="AW122" s="11"/>
      <c r="AX122" s="11"/>
      <c r="AY122" s="11"/>
      <c r="AZ122" s="11"/>
      <c r="BA122" s="11"/>
      <c r="BB122" s="11"/>
      <c r="BD122" s="1"/>
      <c r="BE122" s="1"/>
      <c r="BF122" s="1"/>
      <c r="BH122">
        <f>B122*'body umiestnenia'!$B$22</f>
        <v>0</v>
      </c>
      <c r="BI122">
        <f>C122*'body umiestnenia'!$B$23</f>
        <v>0</v>
      </c>
      <c r="BJ122">
        <f>D122*'body umiestnenia'!$B$24</f>
        <v>0</v>
      </c>
      <c r="BK122">
        <f>E122*'body umiestnenia'!$B$25</f>
        <v>0</v>
      </c>
      <c r="BL122">
        <f>F122*'body umiestnenia'!$B$26</f>
        <v>0</v>
      </c>
      <c r="BM122">
        <f>G122*'body umiestnenia'!$B$27</f>
        <v>0</v>
      </c>
      <c r="BN122">
        <f>H122*'body umiestnenia'!$B$28</f>
        <v>0</v>
      </c>
      <c r="BO122">
        <f>I122*'body umiestnenia'!$B$29</f>
        <v>0</v>
      </c>
      <c r="BP122">
        <f>J122*'body umiestnenia'!$C$22</f>
        <v>0</v>
      </c>
      <c r="BQ122">
        <f>K122*'body umiestnenia'!$C$23</f>
        <v>0</v>
      </c>
      <c r="BR122">
        <f>L122*'body umiestnenia'!$C$24</f>
        <v>0</v>
      </c>
      <c r="BS122">
        <f>M122*'body umiestnenia'!$C$25</f>
        <v>0</v>
      </c>
      <c r="BT122">
        <f>N122*'body umiestnenia'!$C$26</f>
        <v>0</v>
      </c>
      <c r="BU122">
        <f>O122*'body umiestnenia'!$C$27</f>
        <v>0</v>
      </c>
      <c r="BV122">
        <f>P122*'body umiestnenia'!$D$22</f>
        <v>0</v>
      </c>
      <c r="BW122">
        <f>Q122*'body umiestnenia'!$D$23</f>
        <v>0</v>
      </c>
      <c r="BX122">
        <f>R122*'body umiestnenia'!$D$24</f>
        <v>0</v>
      </c>
      <c r="BY122">
        <f>S122*'body umiestnenia'!$E$22</f>
        <v>0</v>
      </c>
      <c r="BZ122">
        <f>T122*'body umiestnenia'!$E$23</f>
        <v>0</v>
      </c>
      <c r="CA122">
        <f>U122*'body umiestnenia'!$E$24</f>
        <v>0</v>
      </c>
      <c r="CB122">
        <f>V122*'body umiestnenia'!$E$25</f>
        <v>0</v>
      </c>
      <c r="CC122">
        <f>W122*'body umiestnenia'!$E$26</f>
        <v>0</v>
      </c>
      <c r="CD122">
        <f>X122*'body umiestnenia'!$E$27</f>
        <v>0</v>
      </c>
      <c r="CE122">
        <f>Y122*'body umiestnenia'!$E$28</f>
        <v>0</v>
      </c>
      <c r="CF122">
        <f>Z122*'body umiestnenia'!$E$29</f>
        <v>0</v>
      </c>
      <c r="CG122">
        <f>AA122*'body umiestnenia'!$E$30</f>
        <v>0</v>
      </c>
      <c r="CH122">
        <f>AB122*'body umiestnenia'!$E$31</f>
        <v>0</v>
      </c>
      <c r="CI122">
        <f>AC122*'body umiestnenia'!$E$32</f>
        <v>0</v>
      </c>
      <c r="CJ122">
        <f>AD122*'body umiestnenia'!$E$33</f>
        <v>0</v>
      </c>
      <c r="CK122">
        <f>AE122*'body umiestnenia'!$E$34</f>
        <v>0</v>
      </c>
      <c r="CL122">
        <f>AF122*'body umiestnenia'!$E$35</f>
        <v>0</v>
      </c>
      <c r="CM122">
        <f>AG122*'body umiestnenia'!$E$36</f>
        <v>0</v>
      </c>
      <c r="CN122">
        <f>AH122*'body umiestnenia'!$E$37</f>
        <v>0</v>
      </c>
      <c r="CO122">
        <f>AI122*'body umiestnenia'!$F$22</f>
        <v>0</v>
      </c>
      <c r="CP122">
        <f>AJ122*'body umiestnenia'!$F$23</f>
        <v>0</v>
      </c>
      <c r="CQ122">
        <f>AK122*'body umiestnenia'!$F$24</f>
        <v>0</v>
      </c>
      <c r="CR122">
        <f>AL122*'body umiestnenia'!$F$25</f>
        <v>0</v>
      </c>
      <c r="CS122">
        <f>AM122*'body umiestnenia'!$F$26</f>
        <v>0</v>
      </c>
      <c r="CT122">
        <f>AN122*'body umiestnenia'!$F$27</f>
        <v>0</v>
      </c>
      <c r="CU122">
        <f>AO122*'body umiestnenia'!$F$28</f>
        <v>0</v>
      </c>
      <c r="CV122">
        <f>AP122*'body umiestnenia'!$F$29</f>
        <v>0</v>
      </c>
      <c r="CW122">
        <f>AQ122*'body umiestnenia'!$F$30</f>
        <v>0</v>
      </c>
      <c r="CX122">
        <f>AR122*'body umiestnenia'!$F$31</f>
        <v>0</v>
      </c>
      <c r="CY122">
        <f>AS122*'body umiestnenia'!$F$32</f>
        <v>0</v>
      </c>
      <c r="CZ122">
        <f>AT122*'body umiestnenia'!$F$33</f>
        <v>0</v>
      </c>
      <c r="DA122">
        <f>AU122*'body umiestnenia'!$G$22</f>
        <v>0</v>
      </c>
      <c r="DB122">
        <f>AV122*'body umiestnenia'!$G$23</f>
        <v>0</v>
      </c>
      <c r="DC122">
        <f>AW122*'body umiestnenia'!$G$24</f>
        <v>0</v>
      </c>
      <c r="DD122">
        <f>AX122*'body umiestnenia'!$G$25</f>
        <v>0</v>
      </c>
      <c r="DE122">
        <f>AY122*'body umiestnenia'!$G$26</f>
        <v>0</v>
      </c>
      <c r="DF122">
        <f>AZ122*'body umiestnenia'!$G$27</f>
        <v>0</v>
      </c>
      <c r="DG122">
        <f>BA122*'body umiestnenia'!$G$28</f>
        <v>0</v>
      </c>
      <c r="DH122">
        <f>BB122*'body umiestnenia'!$G$29</f>
        <v>0</v>
      </c>
      <c r="DI122">
        <f t="shared" si="6"/>
        <v>0</v>
      </c>
      <c r="DJ122">
        <f t="shared" si="7"/>
        <v>0</v>
      </c>
      <c r="DK122">
        <f t="shared" si="8"/>
        <v>0</v>
      </c>
      <c r="DL122">
        <f t="shared" si="9"/>
        <v>0</v>
      </c>
      <c r="DM122">
        <f t="shared" si="10"/>
        <v>0</v>
      </c>
    </row>
    <row r="123" spans="1:117" x14ac:dyDescent="0.3">
      <c r="A123" s="16" t="s">
        <v>107</v>
      </c>
      <c r="B123" s="5"/>
      <c r="C123" s="5"/>
      <c r="D123" s="5"/>
      <c r="E123" s="5"/>
      <c r="F123" s="5"/>
      <c r="G123" s="5"/>
      <c r="H123" s="5"/>
      <c r="I123" s="5"/>
      <c r="J123" s="6"/>
      <c r="K123" s="6"/>
      <c r="L123" s="6"/>
      <c r="M123" s="6"/>
      <c r="N123" s="6"/>
      <c r="O123" s="6"/>
      <c r="P123" s="5"/>
      <c r="Q123" s="5"/>
      <c r="R123" s="5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11"/>
      <c r="AV123" s="11"/>
      <c r="AW123" s="11"/>
      <c r="AX123" s="11"/>
      <c r="AY123" s="11"/>
      <c r="AZ123" s="11"/>
      <c r="BA123" s="11"/>
      <c r="BB123" s="11"/>
      <c r="BD123" s="1"/>
      <c r="BE123" s="1"/>
      <c r="BF123" s="1"/>
      <c r="BH123">
        <f>B123*'body umiestnenia'!$B$22</f>
        <v>0</v>
      </c>
      <c r="BI123">
        <f>C123*'body umiestnenia'!$B$23</f>
        <v>0</v>
      </c>
      <c r="BJ123">
        <f>D123*'body umiestnenia'!$B$24</f>
        <v>0</v>
      </c>
      <c r="BK123">
        <f>E123*'body umiestnenia'!$B$25</f>
        <v>0</v>
      </c>
      <c r="BL123">
        <f>F123*'body umiestnenia'!$B$26</f>
        <v>0</v>
      </c>
      <c r="BM123">
        <f>G123*'body umiestnenia'!$B$27</f>
        <v>0</v>
      </c>
      <c r="BN123">
        <f>H123*'body umiestnenia'!$B$28</f>
        <v>0</v>
      </c>
      <c r="BO123">
        <f>I123*'body umiestnenia'!$B$29</f>
        <v>0</v>
      </c>
      <c r="BP123">
        <f>J123*'body umiestnenia'!$C$22</f>
        <v>0</v>
      </c>
      <c r="BQ123">
        <f>K123*'body umiestnenia'!$C$23</f>
        <v>0</v>
      </c>
      <c r="BR123">
        <f>L123*'body umiestnenia'!$C$24</f>
        <v>0</v>
      </c>
      <c r="BS123">
        <f>M123*'body umiestnenia'!$C$25</f>
        <v>0</v>
      </c>
      <c r="BT123">
        <f>N123*'body umiestnenia'!$C$26</f>
        <v>0</v>
      </c>
      <c r="BU123">
        <f>O123*'body umiestnenia'!$C$27</f>
        <v>0</v>
      </c>
      <c r="BV123">
        <f>P123*'body umiestnenia'!$D$22</f>
        <v>0</v>
      </c>
      <c r="BW123">
        <f>Q123*'body umiestnenia'!$D$23</f>
        <v>0</v>
      </c>
      <c r="BX123">
        <f>R123*'body umiestnenia'!$D$24</f>
        <v>0</v>
      </c>
      <c r="BY123">
        <f>S123*'body umiestnenia'!$E$22</f>
        <v>0</v>
      </c>
      <c r="BZ123">
        <f>T123*'body umiestnenia'!$E$23</f>
        <v>0</v>
      </c>
      <c r="CA123">
        <f>U123*'body umiestnenia'!$E$24</f>
        <v>0</v>
      </c>
      <c r="CB123">
        <f>V123*'body umiestnenia'!$E$25</f>
        <v>0</v>
      </c>
      <c r="CC123">
        <f>W123*'body umiestnenia'!$E$26</f>
        <v>0</v>
      </c>
      <c r="CD123">
        <f>X123*'body umiestnenia'!$E$27</f>
        <v>0</v>
      </c>
      <c r="CE123">
        <f>Y123*'body umiestnenia'!$E$28</f>
        <v>0</v>
      </c>
      <c r="CF123">
        <f>Z123*'body umiestnenia'!$E$29</f>
        <v>0</v>
      </c>
      <c r="CG123">
        <f>AA123*'body umiestnenia'!$E$30</f>
        <v>0</v>
      </c>
      <c r="CH123">
        <f>AB123*'body umiestnenia'!$E$31</f>
        <v>0</v>
      </c>
      <c r="CI123">
        <f>AC123*'body umiestnenia'!$E$32</f>
        <v>0</v>
      </c>
      <c r="CJ123">
        <f>AD123*'body umiestnenia'!$E$33</f>
        <v>0</v>
      </c>
      <c r="CK123">
        <f>AE123*'body umiestnenia'!$E$34</f>
        <v>0</v>
      </c>
      <c r="CL123">
        <f>AF123*'body umiestnenia'!$E$35</f>
        <v>0</v>
      </c>
      <c r="CM123">
        <f>AG123*'body umiestnenia'!$E$36</f>
        <v>0</v>
      </c>
      <c r="CN123">
        <f>AH123*'body umiestnenia'!$E$37</f>
        <v>0</v>
      </c>
      <c r="CO123">
        <f>AI123*'body umiestnenia'!$F$22</f>
        <v>0</v>
      </c>
      <c r="CP123">
        <f>AJ123*'body umiestnenia'!$F$23</f>
        <v>0</v>
      </c>
      <c r="CQ123">
        <f>AK123*'body umiestnenia'!$F$24</f>
        <v>0</v>
      </c>
      <c r="CR123">
        <f>AL123*'body umiestnenia'!$F$25</f>
        <v>0</v>
      </c>
      <c r="CS123">
        <f>AM123*'body umiestnenia'!$F$26</f>
        <v>0</v>
      </c>
      <c r="CT123">
        <f>AN123*'body umiestnenia'!$F$27</f>
        <v>0</v>
      </c>
      <c r="CU123">
        <f>AO123*'body umiestnenia'!$F$28</f>
        <v>0</v>
      </c>
      <c r="CV123">
        <f>AP123*'body umiestnenia'!$F$29</f>
        <v>0</v>
      </c>
      <c r="CW123">
        <f>AQ123*'body umiestnenia'!$F$30</f>
        <v>0</v>
      </c>
      <c r="CX123">
        <f>AR123*'body umiestnenia'!$F$31</f>
        <v>0</v>
      </c>
      <c r="CY123">
        <f>AS123*'body umiestnenia'!$F$32</f>
        <v>0</v>
      </c>
      <c r="CZ123">
        <f>AT123*'body umiestnenia'!$F$33</f>
        <v>0</v>
      </c>
      <c r="DA123">
        <f>AU123*'body umiestnenia'!$G$22</f>
        <v>0</v>
      </c>
      <c r="DB123">
        <f>AV123*'body umiestnenia'!$G$23</f>
        <v>0</v>
      </c>
      <c r="DC123">
        <f>AW123*'body umiestnenia'!$G$24</f>
        <v>0</v>
      </c>
      <c r="DD123">
        <f>AX123*'body umiestnenia'!$G$25</f>
        <v>0</v>
      </c>
      <c r="DE123">
        <f>AY123*'body umiestnenia'!$G$26</f>
        <v>0</v>
      </c>
      <c r="DF123">
        <f>AZ123*'body umiestnenia'!$G$27</f>
        <v>0</v>
      </c>
      <c r="DG123">
        <f>BA123*'body umiestnenia'!$G$28</f>
        <v>0</v>
      </c>
      <c r="DH123">
        <f>BB123*'body umiestnenia'!$G$29</f>
        <v>0</v>
      </c>
      <c r="DI123">
        <f t="shared" si="6"/>
        <v>0</v>
      </c>
      <c r="DJ123">
        <f t="shared" si="7"/>
        <v>0</v>
      </c>
      <c r="DK123">
        <f t="shared" si="8"/>
        <v>0</v>
      </c>
      <c r="DL123">
        <f t="shared" si="9"/>
        <v>0</v>
      </c>
      <c r="DM123">
        <f t="shared" si="10"/>
        <v>0</v>
      </c>
    </row>
    <row r="124" spans="1:117" x14ac:dyDescent="0.3">
      <c r="A124" s="16" t="s">
        <v>202</v>
      </c>
      <c r="B124" s="5">
        <v>2</v>
      </c>
      <c r="C124" s="5">
        <v>1</v>
      </c>
      <c r="D124" s="5"/>
      <c r="E124" s="5"/>
      <c r="F124" s="5"/>
      <c r="G124" s="5"/>
      <c r="H124" s="5"/>
      <c r="I124" s="5"/>
      <c r="J124" s="6"/>
      <c r="K124" s="6"/>
      <c r="L124" s="6"/>
      <c r="M124" s="6"/>
      <c r="N124" s="6"/>
      <c r="O124" s="6"/>
      <c r="P124" s="5"/>
      <c r="Q124" s="5"/>
      <c r="R124" s="5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5">
        <v>2</v>
      </c>
      <c r="AJ124" s="5">
        <v>1</v>
      </c>
      <c r="AK124" s="5">
        <v>2</v>
      </c>
      <c r="AL124" s="5"/>
      <c r="AM124" s="5"/>
      <c r="AN124" s="5"/>
      <c r="AO124" s="5"/>
      <c r="AP124" s="5"/>
      <c r="AQ124" s="5"/>
      <c r="AR124" s="5"/>
      <c r="AS124" s="5"/>
      <c r="AT124" s="5"/>
      <c r="AU124" s="11"/>
      <c r="AV124" s="11"/>
      <c r="AW124" s="11"/>
      <c r="AX124" s="11"/>
      <c r="AY124" s="11"/>
      <c r="AZ124" s="11"/>
      <c r="BA124" s="11"/>
      <c r="BB124" s="11"/>
      <c r="BD124" s="1">
        <v>5</v>
      </c>
      <c r="BE124" s="1">
        <v>2</v>
      </c>
      <c r="BF124" s="1">
        <v>3</v>
      </c>
      <c r="BH124">
        <f>B124*'body umiestnenia'!$B$22</f>
        <v>20</v>
      </c>
      <c r="BI124">
        <f>C124*'body umiestnenia'!$B$23</f>
        <v>9</v>
      </c>
      <c r="BJ124">
        <f>D124*'body umiestnenia'!$B$24</f>
        <v>0</v>
      </c>
      <c r="BK124">
        <f>E124*'body umiestnenia'!$B$25</f>
        <v>0</v>
      </c>
      <c r="BL124">
        <f>F124*'body umiestnenia'!$B$26</f>
        <v>0</v>
      </c>
      <c r="BM124">
        <f>G124*'body umiestnenia'!$B$27</f>
        <v>0</v>
      </c>
      <c r="BN124">
        <f>H124*'body umiestnenia'!$B$28</f>
        <v>0</v>
      </c>
      <c r="BO124">
        <f>I124*'body umiestnenia'!$B$29</f>
        <v>0</v>
      </c>
      <c r="BP124">
        <f>J124*'body umiestnenia'!$C$22</f>
        <v>0</v>
      </c>
      <c r="BQ124">
        <f>K124*'body umiestnenia'!$C$23</f>
        <v>0</v>
      </c>
      <c r="BR124">
        <f>L124*'body umiestnenia'!$C$24</f>
        <v>0</v>
      </c>
      <c r="BS124">
        <f>M124*'body umiestnenia'!$C$25</f>
        <v>0</v>
      </c>
      <c r="BT124">
        <f>N124*'body umiestnenia'!$C$26</f>
        <v>0</v>
      </c>
      <c r="BU124">
        <f>O124*'body umiestnenia'!$C$27</f>
        <v>0</v>
      </c>
      <c r="BV124">
        <f>P124*'body umiestnenia'!$D$22</f>
        <v>0</v>
      </c>
      <c r="BW124">
        <f>Q124*'body umiestnenia'!$D$23</f>
        <v>0</v>
      </c>
      <c r="BX124">
        <f>R124*'body umiestnenia'!$D$24</f>
        <v>0</v>
      </c>
      <c r="BY124">
        <f>S124*'body umiestnenia'!$E$22</f>
        <v>0</v>
      </c>
      <c r="BZ124">
        <f>T124*'body umiestnenia'!$E$23</f>
        <v>0</v>
      </c>
      <c r="CA124">
        <f>U124*'body umiestnenia'!$E$24</f>
        <v>0</v>
      </c>
      <c r="CB124">
        <f>V124*'body umiestnenia'!$E$25</f>
        <v>0</v>
      </c>
      <c r="CC124">
        <f>W124*'body umiestnenia'!$E$26</f>
        <v>0</v>
      </c>
      <c r="CD124">
        <f>X124*'body umiestnenia'!$E$27</f>
        <v>0</v>
      </c>
      <c r="CE124">
        <f>Y124*'body umiestnenia'!$E$28</f>
        <v>0</v>
      </c>
      <c r="CF124">
        <f>Z124*'body umiestnenia'!$E$29</f>
        <v>0</v>
      </c>
      <c r="CG124">
        <f>AA124*'body umiestnenia'!$E$30</f>
        <v>0</v>
      </c>
      <c r="CH124">
        <f>AB124*'body umiestnenia'!$E$31</f>
        <v>0</v>
      </c>
      <c r="CI124">
        <f>AC124*'body umiestnenia'!$E$32</f>
        <v>0</v>
      </c>
      <c r="CJ124">
        <f>AD124*'body umiestnenia'!$E$33</f>
        <v>0</v>
      </c>
      <c r="CK124">
        <f>AE124*'body umiestnenia'!$E$34</f>
        <v>0</v>
      </c>
      <c r="CL124">
        <f>AF124*'body umiestnenia'!$E$35</f>
        <v>0</v>
      </c>
      <c r="CM124">
        <f>AG124*'body umiestnenia'!$E$36</f>
        <v>0</v>
      </c>
      <c r="CN124">
        <f>AH124*'body umiestnenia'!$E$37</f>
        <v>0</v>
      </c>
      <c r="CO124">
        <f>AI124*'body umiestnenia'!$F$22</f>
        <v>32</v>
      </c>
      <c r="CP124">
        <f>AJ124*'body umiestnenia'!$F$23</f>
        <v>14</v>
      </c>
      <c r="CQ124">
        <f>AK124*'body umiestnenia'!$F$24</f>
        <v>26</v>
      </c>
      <c r="CR124">
        <f>AL124*'body umiestnenia'!$F$25</f>
        <v>0</v>
      </c>
      <c r="CS124">
        <f>AM124*'body umiestnenia'!$F$26</f>
        <v>0</v>
      </c>
      <c r="CT124">
        <f>AN124*'body umiestnenia'!$F$27</f>
        <v>0</v>
      </c>
      <c r="CU124">
        <f>AO124*'body umiestnenia'!$F$28</f>
        <v>0</v>
      </c>
      <c r="CV124">
        <f>AP124*'body umiestnenia'!$F$29</f>
        <v>0</v>
      </c>
      <c r="CW124">
        <f>AQ124*'body umiestnenia'!$F$30</f>
        <v>0</v>
      </c>
      <c r="CX124">
        <f>AR124*'body umiestnenia'!$F$31</f>
        <v>0</v>
      </c>
      <c r="CY124">
        <f>AS124*'body umiestnenia'!$F$32</f>
        <v>0</v>
      </c>
      <c r="CZ124">
        <f>AT124*'body umiestnenia'!$F$33</f>
        <v>0</v>
      </c>
      <c r="DA124">
        <f>AU124*'body umiestnenia'!$G$22</f>
        <v>0</v>
      </c>
      <c r="DB124">
        <f>AV124*'body umiestnenia'!$G$23</f>
        <v>0</v>
      </c>
      <c r="DC124">
        <f>AW124*'body umiestnenia'!$G$24</f>
        <v>0</v>
      </c>
      <c r="DD124">
        <f>AX124*'body umiestnenia'!$G$25</f>
        <v>0</v>
      </c>
      <c r="DE124">
        <f>AY124*'body umiestnenia'!$G$26</f>
        <v>0</v>
      </c>
      <c r="DF124">
        <f>AZ124*'body umiestnenia'!$G$27</f>
        <v>0</v>
      </c>
      <c r="DG124">
        <f>BA124*'body umiestnenia'!$G$28</f>
        <v>0</v>
      </c>
      <c r="DH124">
        <f>BB124*'body umiestnenia'!$G$29</f>
        <v>0</v>
      </c>
      <c r="DI124">
        <f t="shared" si="6"/>
        <v>40</v>
      </c>
      <c r="DJ124">
        <f t="shared" si="7"/>
        <v>16</v>
      </c>
      <c r="DK124">
        <f t="shared" si="8"/>
        <v>18</v>
      </c>
      <c r="DL124">
        <f t="shared" si="9"/>
        <v>175</v>
      </c>
      <c r="DM124">
        <f t="shared" si="10"/>
        <v>2.1504055050380928</v>
      </c>
    </row>
    <row r="125" spans="1:117" x14ac:dyDescent="0.3">
      <c r="A125" s="16" t="s">
        <v>203</v>
      </c>
      <c r="B125" s="5">
        <v>3</v>
      </c>
      <c r="C125" s="5">
        <v>4</v>
      </c>
      <c r="D125" s="5"/>
      <c r="E125" s="5"/>
      <c r="F125" s="5"/>
      <c r="G125" s="5"/>
      <c r="H125" s="5"/>
      <c r="I125" s="5"/>
      <c r="J125" s="6"/>
      <c r="K125" s="6"/>
      <c r="L125" s="6"/>
      <c r="M125" s="6"/>
      <c r="N125" s="6"/>
      <c r="O125" s="6"/>
      <c r="P125" s="5">
        <v>2</v>
      </c>
      <c r="Q125" s="5">
        <v>4</v>
      </c>
      <c r="R125" s="5">
        <v>3</v>
      </c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5"/>
      <c r="AJ125" s="5"/>
      <c r="AK125" s="5"/>
      <c r="AL125" s="5"/>
      <c r="AM125" s="5">
        <v>1</v>
      </c>
      <c r="AN125" s="5"/>
      <c r="AO125" s="5"/>
      <c r="AP125" s="5"/>
      <c r="AQ125" s="5"/>
      <c r="AR125" s="5"/>
      <c r="AS125" s="5"/>
      <c r="AT125" s="5"/>
      <c r="AU125" s="11"/>
      <c r="AV125" s="11">
        <v>2</v>
      </c>
      <c r="AW125" s="11"/>
      <c r="AX125" s="11"/>
      <c r="AY125" s="11"/>
      <c r="AZ125" s="11"/>
      <c r="BA125" s="11"/>
      <c r="BB125" s="11"/>
      <c r="BD125" s="1">
        <v>3</v>
      </c>
      <c r="BE125" s="1"/>
      <c r="BF125" s="1">
        <v>4</v>
      </c>
      <c r="BH125">
        <f>B125*'body umiestnenia'!$B$22</f>
        <v>30</v>
      </c>
      <c r="BI125">
        <f>C125*'body umiestnenia'!$B$23</f>
        <v>36</v>
      </c>
      <c r="BJ125">
        <f>D125*'body umiestnenia'!$B$24</f>
        <v>0</v>
      </c>
      <c r="BK125">
        <f>E125*'body umiestnenia'!$B$25</f>
        <v>0</v>
      </c>
      <c r="BL125">
        <f>F125*'body umiestnenia'!$B$26</f>
        <v>0</v>
      </c>
      <c r="BM125">
        <f>G125*'body umiestnenia'!$B$27</f>
        <v>0</v>
      </c>
      <c r="BN125">
        <f>H125*'body umiestnenia'!$B$28</f>
        <v>0</v>
      </c>
      <c r="BO125">
        <f>I125*'body umiestnenia'!$B$29</f>
        <v>0</v>
      </c>
      <c r="BP125">
        <f>J125*'body umiestnenia'!$C$22</f>
        <v>0</v>
      </c>
      <c r="BQ125">
        <f>K125*'body umiestnenia'!$C$23</f>
        <v>0</v>
      </c>
      <c r="BR125">
        <f>L125*'body umiestnenia'!$C$24</f>
        <v>0</v>
      </c>
      <c r="BS125">
        <f>M125*'body umiestnenia'!$C$25</f>
        <v>0</v>
      </c>
      <c r="BT125">
        <f>N125*'body umiestnenia'!$C$26</f>
        <v>0</v>
      </c>
      <c r="BU125">
        <f>O125*'body umiestnenia'!$C$27</f>
        <v>0</v>
      </c>
      <c r="BV125">
        <f>P125*'body umiestnenia'!$D$22</f>
        <v>10</v>
      </c>
      <c r="BW125">
        <f>Q125*'body umiestnenia'!$D$23</f>
        <v>16</v>
      </c>
      <c r="BX125">
        <f>R125*'body umiestnenia'!$D$24</f>
        <v>9</v>
      </c>
      <c r="BY125">
        <f>S125*'body umiestnenia'!$E$22</f>
        <v>0</v>
      </c>
      <c r="BZ125">
        <f>T125*'body umiestnenia'!$E$23</f>
        <v>0</v>
      </c>
      <c r="CA125">
        <f>U125*'body umiestnenia'!$E$24</f>
        <v>0</v>
      </c>
      <c r="CB125">
        <f>V125*'body umiestnenia'!$E$25</f>
        <v>0</v>
      </c>
      <c r="CC125">
        <f>W125*'body umiestnenia'!$E$26</f>
        <v>0</v>
      </c>
      <c r="CD125">
        <f>X125*'body umiestnenia'!$E$27</f>
        <v>0</v>
      </c>
      <c r="CE125">
        <f>Y125*'body umiestnenia'!$E$28</f>
        <v>0</v>
      </c>
      <c r="CF125">
        <f>Z125*'body umiestnenia'!$E$29</f>
        <v>0</v>
      </c>
      <c r="CG125">
        <f>AA125*'body umiestnenia'!$E$30</f>
        <v>0</v>
      </c>
      <c r="CH125">
        <f>AB125*'body umiestnenia'!$E$31</f>
        <v>0</v>
      </c>
      <c r="CI125">
        <f>AC125*'body umiestnenia'!$E$32</f>
        <v>0</v>
      </c>
      <c r="CJ125">
        <f>AD125*'body umiestnenia'!$E$33</f>
        <v>0</v>
      </c>
      <c r="CK125">
        <f>AE125*'body umiestnenia'!$E$34</f>
        <v>0</v>
      </c>
      <c r="CL125">
        <f>AF125*'body umiestnenia'!$E$35</f>
        <v>0</v>
      </c>
      <c r="CM125">
        <f>AG125*'body umiestnenia'!$E$36</f>
        <v>0</v>
      </c>
      <c r="CN125">
        <f>AH125*'body umiestnenia'!$E$37</f>
        <v>0</v>
      </c>
      <c r="CO125">
        <f>AI125*'body umiestnenia'!$F$22</f>
        <v>0</v>
      </c>
      <c r="CP125">
        <f>AJ125*'body umiestnenia'!$F$23</f>
        <v>0</v>
      </c>
      <c r="CQ125">
        <f>AK125*'body umiestnenia'!$F$24</f>
        <v>0</v>
      </c>
      <c r="CR125">
        <f>AL125*'body umiestnenia'!$F$25</f>
        <v>0</v>
      </c>
      <c r="CS125">
        <f>AM125*'body umiestnenia'!$F$26</f>
        <v>9</v>
      </c>
      <c r="CT125">
        <f>AN125*'body umiestnenia'!$F$27</f>
        <v>0</v>
      </c>
      <c r="CU125">
        <f>AO125*'body umiestnenia'!$F$28</f>
        <v>0</v>
      </c>
      <c r="CV125">
        <f>AP125*'body umiestnenia'!$F$29</f>
        <v>0</v>
      </c>
      <c r="CW125">
        <f>AQ125*'body umiestnenia'!$F$30</f>
        <v>0</v>
      </c>
      <c r="CX125">
        <f>AR125*'body umiestnenia'!$F$31</f>
        <v>0</v>
      </c>
      <c r="CY125">
        <f>AS125*'body umiestnenia'!$F$32</f>
        <v>0</v>
      </c>
      <c r="CZ125">
        <f>AT125*'body umiestnenia'!$F$33</f>
        <v>0</v>
      </c>
      <c r="DA125">
        <f>AU125*'body umiestnenia'!$G$22</f>
        <v>0</v>
      </c>
      <c r="DB125">
        <f>AV125*'body umiestnenia'!$G$23</f>
        <v>20</v>
      </c>
      <c r="DC125">
        <f>AW125*'body umiestnenia'!$G$24</f>
        <v>0</v>
      </c>
      <c r="DD125">
        <f>AX125*'body umiestnenia'!$G$25</f>
        <v>0</v>
      </c>
      <c r="DE125">
        <f>AY125*'body umiestnenia'!$G$26</f>
        <v>0</v>
      </c>
      <c r="DF125">
        <f>AZ125*'body umiestnenia'!$G$27</f>
        <v>0</v>
      </c>
      <c r="DG125">
        <f>BA125*'body umiestnenia'!$G$28</f>
        <v>0</v>
      </c>
      <c r="DH125">
        <f>BB125*'body umiestnenia'!$G$29</f>
        <v>0</v>
      </c>
      <c r="DI125">
        <f t="shared" si="6"/>
        <v>24</v>
      </c>
      <c r="DJ125">
        <f t="shared" si="7"/>
        <v>0</v>
      </c>
      <c r="DK125">
        <f t="shared" si="8"/>
        <v>24</v>
      </c>
      <c r="DL125">
        <f t="shared" si="9"/>
        <v>178</v>
      </c>
      <c r="DM125">
        <f t="shared" si="10"/>
        <v>2.1872695994101745</v>
      </c>
    </row>
    <row r="126" spans="1:117" x14ac:dyDescent="0.3">
      <c r="A126" s="106" t="s">
        <v>108</v>
      </c>
      <c r="B126" s="5"/>
      <c r="C126" s="5"/>
      <c r="D126" s="5"/>
      <c r="E126" s="5"/>
      <c r="F126" s="5"/>
      <c r="G126" s="5"/>
      <c r="H126" s="5"/>
      <c r="I126" s="5"/>
      <c r="J126" s="6"/>
      <c r="K126" s="6"/>
      <c r="L126" s="6"/>
      <c r="M126" s="6"/>
      <c r="N126" s="6"/>
      <c r="O126" s="6"/>
      <c r="P126" s="5"/>
      <c r="Q126" s="5"/>
      <c r="R126" s="5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11"/>
      <c r="AV126" s="11"/>
      <c r="AW126" s="11"/>
      <c r="AX126" s="11"/>
      <c r="AY126" s="11"/>
      <c r="AZ126" s="11"/>
      <c r="BA126" s="11"/>
      <c r="BB126" s="11"/>
      <c r="BD126" s="1"/>
      <c r="BE126" s="1"/>
      <c r="BF126" s="1"/>
      <c r="BH126">
        <f>B126*'body umiestnenia'!$B$22</f>
        <v>0</v>
      </c>
      <c r="BI126">
        <f>C126*'body umiestnenia'!$B$23</f>
        <v>0</v>
      </c>
      <c r="BJ126">
        <f>D126*'body umiestnenia'!$B$24</f>
        <v>0</v>
      </c>
      <c r="BK126">
        <f>E126*'body umiestnenia'!$B$25</f>
        <v>0</v>
      </c>
      <c r="BL126">
        <f>F126*'body umiestnenia'!$B$26</f>
        <v>0</v>
      </c>
      <c r="BM126">
        <f>G126*'body umiestnenia'!$B$27</f>
        <v>0</v>
      </c>
      <c r="BN126">
        <f>H126*'body umiestnenia'!$B$28</f>
        <v>0</v>
      </c>
      <c r="BO126">
        <f>I126*'body umiestnenia'!$B$29</f>
        <v>0</v>
      </c>
      <c r="BP126">
        <f>J126*'body umiestnenia'!$C$22</f>
        <v>0</v>
      </c>
      <c r="BQ126">
        <f>K126*'body umiestnenia'!$C$23</f>
        <v>0</v>
      </c>
      <c r="BR126">
        <f>L126*'body umiestnenia'!$C$24</f>
        <v>0</v>
      </c>
      <c r="BS126">
        <f>M126*'body umiestnenia'!$C$25</f>
        <v>0</v>
      </c>
      <c r="BT126">
        <f>N126*'body umiestnenia'!$C$26</f>
        <v>0</v>
      </c>
      <c r="BU126">
        <f>O126*'body umiestnenia'!$C$27</f>
        <v>0</v>
      </c>
      <c r="BV126">
        <f>P126*'body umiestnenia'!$D$22</f>
        <v>0</v>
      </c>
      <c r="BW126">
        <f>Q126*'body umiestnenia'!$D$23</f>
        <v>0</v>
      </c>
      <c r="BX126">
        <f>R126*'body umiestnenia'!$D$24</f>
        <v>0</v>
      </c>
      <c r="BY126">
        <f>S126*'body umiestnenia'!$E$22</f>
        <v>0</v>
      </c>
      <c r="BZ126">
        <f>T126*'body umiestnenia'!$E$23</f>
        <v>0</v>
      </c>
      <c r="CA126">
        <f>U126*'body umiestnenia'!$E$24</f>
        <v>0</v>
      </c>
      <c r="CB126">
        <f>V126*'body umiestnenia'!$E$25</f>
        <v>0</v>
      </c>
      <c r="CC126">
        <f>W126*'body umiestnenia'!$E$26</f>
        <v>0</v>
      </c>
      <c r="CD126">
        <f>X126*'body umiestnenia'!$E$27</f>
        <v>0</v>
      </c>
      <c r="CE126">
        <f>Y126*'body umiestnenia'!$E$28</f>
        <v>0</v>
      </c>
      <c r="CF126">
        <f>Z126*'body umiestnenia'!$E$29</f>
        <v>0</v>
      </c>
      <c r="CG126">
        <f>AA126*'body umiestnenia'!$E$30</f>
        <v>0</v>
      </c>
      <c r="CH126">
        <f>AB126*'body umiestnenia'!$E$31</f>
        <v>0</v>
      </c>
      <c r="CI126">
        <f>AC126*'body umiestnenia'!$E$32</f>
        <v>0</v>
      </c>
      <c r="CJ126">
        <f>AD126*'body umiestnenia'!$E$33</f>
        <v>0</v>
      </c>
      <c r="CK126">
        <f>AE126*'body umiestnenia'!$E$34</f>
        <v>0</v>
      </c>
      <c r="CL126">
        <f>AF126*'body umiestnenia'!$E$35</f>
        <v>0</v>
      </c>
      <c r="CM126">
        <f>AG126*'body umiestnenia'!$E$36</f>
        <v>0</v>
      </c>
      <c r="CN126">
        <f>AH126*'body umiestnenia'!$E$37</f>
        <v>0</v>
      </c>
      <c r="CO126">
        <f>AI126*'body umiestnenia'!$F$22</f>
        <v>0</v>
      </c>
      <c r="CP126">
        <f>AJ126*'body umiestnenia'!$F$23</f>
        <v>0</v>
      </c>
      <c r="CQ126">
        <f>AK126*'body umiestnenia'!$F$24</f>
        <v>0</v>
      </c>
      <c r="CR126">
        <f>AL126*'body umiestnenia'!$F$25</f>
        <v>0</v>
      </c>
      <c r="CS126">
        <f>AM126*'body umiestnenia'!$F$26</f>
        <v>0</v>
      </c>
      <c r="CT126">
        <f>AN126*'body umiestnenia'!$F$27</f>
        <v>0</v>
      </c>
      <c r="CU126">
        <f>AO126*'body umiestnenia'!$F$28</f>
        <v>0</v>
      </c>
      <c r="CV126">
        <f>AP126*'body umiestnenia'!$F$29</f>
        <v>0</v>
      </c>
      <c r="CW126">
        <f>AQ126*'body umiestnenia'!$F$30</f>
        <v>0</v>
      </c>
      <c r="CX126">
        <f>AR126*'body umiestnenia'!$F$31</f>
        <v>0</v>
      </c>
      <c r="CY126">
        <f>AS126*'body umiestnenia'!$F$32</f>
        <v>0</v>
      </c>
      <c r="CZ126">
        <f>AT126*'body umiestnenia'!$F$33</f>
        <v>0</v>
      </c>
      <c r="DA126">
        <f>AU126*'body umiestnenia'!$G$22</f>
        <v>0</v>
      </c>
      <c r="DB126">
        <f>AV126*'body umiestnenia'!$G$23</f>
        <v>0</v>
      </c>
      <c r="DC126">
        <f>AW126*'body umiestnenia'!$G$24</f>
        <v>0</v>
      </c>
      <c r="DD126">
        <f>AX126*'body umiestnenia'!$G$25</f>
        <v>0</v>
      </c>
      <c r="DE126">
        <f>AY126*'body umiestnenia'!$G$26</f>
        <v>0</v>
      </c>
      <c r="DF126">
        <f>AZ126*'body umiestnenia'!$G$27</f>
        <v>0</v>
      </c>
      <c r="DG126">
        <f>BA126*'body umiestnenia'!$G$28</f>
        <v>0</v>
      </c>
      <c r="DH126">
        <f>BB126*'body umiestnenia'!$G$29</f>
        <v>0</v>
      </c>
      <c r="DI126">
        <f t="shared" si="6"/>
        <v>0</v>
      </c>
      <c r="DJ126">
        <f t="shared" si="7"/>
        <v>0</v>
      </c>
      <c r="DK126">
        <f t="shared" si="8"/>
        <v>0</v>
      </c>
      <c r="DL126">
        <f t="shared" si="9"/>
        <v>0</v>
      </c>
      <c r="DM126">
        <f t="shared" si="10"/>
        <v>0</v>
      </c>
    </row>
    <row r="127" spans="1:117" x14ac:dyDescent="0.3">
      <c r="A127" s="16" t="s">
        <v>204</v>
      </c>
      <c r="B127" s="5"/>
      <c r="C127" s="5"/>
      <c r="D127" s="5"/>
      <c r="E127" s="5"/>
      <c r="F127" s="5"/>
      <c r="G127" s="5"/>
      <c r="H127" s="5"/>
      <c r="I127" s="5"/>
      <c r="J127" s="6"/>
      <c r="K127" s="6"/>
      <c r="L127" s="6"/>
      <c r="M127" s="6"/>
      <c r="N127" s="6"/>
      <c r="O127" s="6"/>
      <c r="P127" s="5"/>
      <c r="Q127" s="5"/>
      <c r="R127" s="5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11"/>
      <c r="AV127" s="11"/>
      <c r="AW127" s="11"/>
      <c r="AX127" s="11"/>
      <c r="AY127" s="11"/>
      <c r="AZ127" s="11"/>
      <c r="BA127" s="11"/>
      <c r="BB127" s="11"/>
      <c r="BD127" s="1"/>
      <c r="BE127" s="1"/>
      <c r="BF127" s="1"/>
      <c r="BH127">
        <f>B127*'body umiestnenia'!$B$22</f>
        <v>0</v>
      </c>
      <c r="BI127">
        <f>C127*'body umiestnenia'!$B$23</f>
        <v>0</v>
      </c>
      <c r="BJ127">
        <f>D127*'body umiestnenia'!$B$24</f>
        <v>0</v>
      </c>
      <c r="BK127">
        <f>E127*'body umiestnenia'!$B$25</f>
        <v>0</v>
      </c>
      <c r="BL127">
        <f>F127*'body umiestnenia'!$B$26</f>
        <v>0</v>
      </c>
      <c r="BM127">
        <f>G127*'body umiestnenia'!$B$27</f>
        <v>0</v>
      </c>
      <c r="BN127">
        <f>H127*'body umiestnenia'!$B$28</f>
        <v>0</v>
      </c>
      <c r="BO127">
        <f>I127*'body umiestnenia'!$B$29</f>
        <v>0</v>
      </c>
      <c r="BP127">
        <f>J127*'body umiestnenia'!$C$22</f>
        <v>0</v>
      </c>
      <c r="BQ127">
        <f>K127*'body umiestnenia'!$C$23</f>
        <v>0</v>
      </c>
      <c r="BR127">
        <f>L127*'body umiestnenia'!$C$24</f>
        <v>0</v>
      </c>
      <c r="BS127">
        <f>M127*'body umiestnenia'!$C$25</f>
        <v>0</v>
      </c>
      <c r="BT127">
        <f>N127*'body umiestnenia'!$C$26</f>
        <v>0</v>
      </c>
      <c r="BU127">
        <f>O127*'body umiestnenia'!$C$27</f>
        <v>0</v>
      </c>
      <c r="BV127">
        <f>P127*'body umiestnenia'!$D$22</f>
        <v>0</v>
      </c>
      <c r="BW127">
        <f>Q127*'body umiestnenia'!$D$23</f>
        <v>0</v>
      </c>
      <c r="BX127">
        <f>R127*'body umiestnenia'!$D$24</f>
        <v>0</v>
      </c>
      <c r="BY127">
        <f>S127*'body umiestnenia'!$E$22</f>
        <v>0</v>
      </c>
      <c r="BZ127">
        <f>T127*'body umiestnenia'!$E$23</f>
        <v>0</v>
      </c>
      <c r="CA127">
        <f>U127*'body umiestnenia'!$E$24</f>
        <v>0</v>
      </c>
      <c r="CB127">
        <f>V127*'body umiestnenia'!$E$25</f>
        <v>0</v>
      </c>
      <c r="CC127">
        <f>W127*'body umiestnenia'!$E$26</f>
        <v>0</v>
      </c>
      <c r="CD127">
        <f>X127*'body umiestnenia'!$E$27</f>
        <v>0</v>
      </c>
      <c r="CE127">
        <f>Y127*'body umiestnenia'!$E$28</f>
        <v>0</v>
      </c>
      <c r="CF127">
        <f>Z127*'body umiestnenia'!$E$29</f>
        <v>0</v>
      </c>
      <c r="CG127">
        <f>AA127*'body umiestnenia'!$E$30</f>
        <v>0</v>
      </c>
      <c r="CH127">
        <f>AB127*'body umiestnenia'!$E$31</f>
        <v>0</v>
      </c>
      <c r="CI127">
        <f>AC127*'body umiestnenia'!$E$32</f>
        <v>0</v>
      </c>
      <c r="CJ127">
        <f>AD127*'body umiestnenia'!$E$33</f>
        <v>0</v>
      </c>
      <c r="CK127">
        <f>AE127*'body umiestnenia'!$E$34</f>
        <v>0</v>
      </c>
      <c r="CL127">
        <f>AF127*'body umiestnenia'!$E$35</f>
        <v>0</v>
      </c>
      <c r="CM127">
        <f>AG127*'body umiestnenia'!$E$36</f>
        <v>0</v>
      </c>
      <c r="CN127">
        <f>AH127*'body umiestnenia'!$E$37</f>
        <v>0</v>
      </c>
      <c r="CO127">
        <f>AI127*'body umiestnenia'!$F$22</f>
        <v>0</v>
      </c>
      <c r="CP127">
        <f>AJ127*'body umiestnenia'!$F$23</f>
        <v>0</v>
      </c>
      <c r="CQ127">
        <f>AK127*'body umiestnenia'!$F$24</f>
        <v>0</v>
      </c>
      <c r="CR127">
        <f>AL127*'body umiestnenia'!$F$25</f>
        <v>0</v>
      </c>
      <c r="CS127">
        <f>AM127*'body umiestnenia'!$F$26</f>
        <v>0</v>
      </c>
      <c r="CT127">
        <f>AN127*'body umiestnenia'!$F$27</f>
        <v>0</v>
      </c>
      <c r="CU127">
        <f>AO127*'body umiestnenia'!$F$28</f>
        <v>0</v>
      </c>
      <c r="CV127">
        <f>AP127*'body umiestnenia'!$F$29</f>
        <v>0</v>
      </c>
      <c r="CW127">
        <f>AQ127*'body umiestnenia'!$F$30</f>
        <v>0</v>
      </c>
      <c r="CX127">
        <f>AR127*'body umiestnenia'!$F$31</f>
        <v>0</v>
      </c>
      <c r="CY127">
        <f>AS127*'body umiestnenia'!$F$32</f>
        <v>0</v>
      </c>
      <c r="CZ127">
        <f>AT127*'body umiestnenia'!$F$33</f>
        <v>0</v>
      </c>
      <c r="DA127">
        <f>AU127*'body umiestnenia'!$G$22</f>
        <v>0</v>
      </c>
      <c r="DB127">
        <f>AV127*'body umiestnenia'!$G$23</f>
        <v>0</v>
      </c>
      <c r="DC127">
        <f>AW127*'body umiestnenia'!$G$24</f>
        <v>0</v>
      </c>
      <c r="DD127">
        <f>AX127*'body umiestnenia'!$G$25</f>
        <v>0</v>
      </c>
      <c r="DE127">
        <f>AY127*'body umiestnenia'!$G$26</f>
        <v>0</v>
      </c>
      <c r="DF127">
        <f>AZ127*'body umiestnenia'!$G$27</f>
        <v>0</v>
      </c>
      <c r="DG127">
        <f>BA127*'body umiestnenia'!$G$28</f>
        <v>0</v>
      </c>
      <c r="DH127">
        <f>BB127*'body umiestnenia'!$G$29</f>
        <v>0</v>
      </c>
      <c r="DI127">
        <f t="shared" si="6"/>
        <v>0</v>
      </c>
      <c r="DJ127">
        <f t="shared" si="7"/>
        <v>0</v>
      </c>
      <c r="DK127">
        <f t="shared" si="8"/>
        <v>0</v>
      </c>
      <c r="DL127">
        <f t="shared" si="9"/>
        <v>0</v>
      </c>
      <c r="DM127">
        <f t="shared" si="10"/>
        <v>0</v>
      </c>
    </row>
    <row r="128" spans="1:117" x14ac:dyDescent="0.3">
      <c r="A128" s="47" t="s">
        <v>205</v>
      </c>
      <c r="B128" s="5"/>
      <c r="C128" s="5"/>
      <c r="D128" s="5"/>
      <c r="E128" s="5"/>
      <c r="F128" s="5"/>
      <c r="G128" s="5"/>
      <c r="H128" s="5"/>
      <c r="I128" s="5"/>
      <c r="J128" s="6"/>
      <c r="K128" s="6"/>
      <c r="L128" s="6"/>
      <c r="M128" s="6"/>
      <c r="N128" s="6"/>
      <c r="O128" s="6"/>
      <c r="P128" s="5"/>
      <c r="Q128" s="5"/>
      <c r="R128" s="5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11"/>
      <c r="AV128" s="11"/>
      <c r="AW128" s="11"/>
      <c r="AX128" s="11"/>
      <c r="AY128" s="11"/>
      <c r="AZ128" s="11"/>
      <c r="BA128" s="11"/>
      <c r="BB128" s="11"/>
      <c r="BD128" s="1"/>
      <c r="BE128" s="1"/>
      <c r="BF128" s="1"/>
      <c r="BH128">
        <f>B128*'body umiestnenia'!$B$22</f>
        <v>0</v>
      </c>
      <c r="BI128">
        <f>C128*'body umiestnenia'!$B$23</f>
        <v>0</v>
      </c>
      <c r="BJ128">
        <f>D128*'body umiestnenia'!$B$24</f>
        <v>0</v>
      </c>
      <c r="BK128">
        <f>E128*'body umiestnenia'!$B$25</f>
        <v>0</v>
      </c>
      <c r="BL128">
        <f>F128*'body umiestnenia'!$B$26</f>
        <v>0</v>
      </c>
      <c r="BM128">
        <f>G128*'body umiestnenia'!$B$27</f>
        <v>0</v>
      </c>
      <c r="BN128">
        <f>H128*'body umiestnenia'!$B$28</f>
        <v>0</v>
      </c>
      <c r="BO128">
        <f>I128*'body umiestnenia'!$B$29</f>
        <v>0</v>
      </c>
      <c r="BP128">
        <f>J128*'body umiestnenia'!$C$22</f>
        <v>0</v>
      </c>
      <c r="BQ128">
        <f>K128*'body umiestnenia'!$C$23</f>
        <v>0</v>
      </c>
      <c r="BR128">
        <f>L128*'body umiestnenia'!$C$24</f>
        <v>0</v>
      </c>
      <c r="BS128">
        <f>M128*'body umiestnenia'!$C$25</f>
        <v>0</v>
      </c>
      <c r="BT128">
        <f>N128*'body umiestnenia'!$C$26</f>
        <v>0</v>
      </c>
      <c r="BU128">
        <f>O128*'body umiestnenia'!$C$27</f>
        <v>0</v>
      </c>
      <c r="BV128">
        <f>P128*'body umiestnenia'!$D$22</f>
        <v>0</v>
      </c>
      <c r="BW128">
        <f>Q128*'body umiestnenia'!$D$23</f>
        <v>0</v>
      </c>
      <c r="BX128">
        <f>R128*'body umiestnenia'!$D$24</f>
        <v>0</v>
      </c>
      <c r="BY128">
        <f>S128*'body umiestnenia'!$E$22</f>
        <v>0</v>
      </c>
      <c r="BZ128">
        <f>T128*'body umiestnenia'!$E$23</f>
        <v>0</v>
      </c>
      <c r="CA128">
        <f>U128*'body umiestnenia'!$E$24</f>
        <v>0</v>
      </c>
      <c r="CB128">
        <f>V128*'body umiestnenia'!$E$25</f>
        <v>0</v>
      </c>
      <c r="CC128">
        <f>W128*'body umiestnenia'!$E$26</f>
        <v>0</v>
      </c>
      <c r="CD128">
        <f>X128*'body umiestnenia'!$E$27</f>
        <v>0</v>
      </c>
      <c r="CE128">
        <f>Y128*'body umiestnenia'!$E$28</f>
        <v>0</v>
      </c>
      <c r="CF128">
        <f>Z128*'body umiestnenia'!$E$29</f>
        <v>0</v>
      </c>
      <c r="CG128">
        <f>AA128*'body umiestnenia'!$E$30</f>
        <v>0</v>
      </c>
      <c r="CH128">
        <f>AB128*'body umiestnenia'!$E$31</f>
        <v>0</v>
      </c>
      <c r="CI128">
        <f>AC128*'body umiestnenia'!$E$32</f>
        <v>0</v>
      </c>
      <c r="CJ128">
        <f>AD128*'body umiestnenia'!$E$33</f>
        <v>0</v>
      </c>
      <c r="CK128">
        <f>AE128*'body umiestnenia'!$E$34</f>
        <v>0</v>
      </c>
      <c r="CL128">
        <f>AF128*'body umiestnenia'!$E$35</f>
        <v>0</v>
      </c>
      <c r="CM128">
        <f>AG128*'body umiestnenia'!$E$36</f>
        <v>0</v>
      </c>
      <c r="CN128">
        <f>AH128*'body umiestnenia'!$E$37</f>
        <v>0</v>
      </c>
      <c r="CO128">
        <f>AI128*'body umiestnenia'!$F$22</f>
        <v>0</v>
      </c>
      <c r="CP128">
        <f>AJ128*'body umiestnenia'!$F$23</f>
        <v>0</v>
      </c>
      <c r="CQ128">
        <f>AK128*'body umiestnenia'!$F$24</f>
        <v>0</v>
      </c>
      <c r="CR128">
        <f>AL128*'body umiestnenia'!$F$25</f>
        <v>0</v>
      </c>
      <c r="CS128">
        <f>AM128*'body umiestnenia'!$F$26</f>
        <v>0</v>
      </c>
      <c r="CT128">
        <f>AN128*'body umiestnenia'!$F$27</f>
        <v>0</v>
      </c>
      <c r="CU128">
        <f>AO128*'body umiestnenia'!$F$28</f>
        <v>0</v>
      </c>
      <c r="CV128">
        <f>AP128*'body umiestnenia'!$F$29</f>
        <v>0</v>
      </c>
      <c r="CW128">
        <f>AQ128*'body umiestnenia'!$F$30</f>
        <v>0</v>
      </c>
      <c r="CX128">
        <f>AR128*'body umiestnenia'!$F$31</f>
        <v>0</v>
      </c>
      <c r="CY128">
        <f>AS128*'body umiestnenia'!$F$32</f>
        <v>0</v>
      </c>
      <c r="CZ128">
        <f>AT128*'body umiestnenia'!$F$33</f>
        <v>0</v>
      </c>
      <c r="DA128">
        <f>AU128*'body umiestnenia'!$G$22</f>
        <v>0</v>
      </c>
      <c r="DB128">
        <f>AV128*'body umiestnenia'!$G$23</f>
        <v>0</v>
      </c>
      <c r="DC128">
        <f>AW128*'body umiestnenia'!$G$24</f>
        <v>0</v>
      </c>
      <c r="DD128">
        <f>AX128*'body umiestnenia'!$G$25</f>
        <v>0</v>
      </c>
      <c r="DE128">
        <f>AY128*'body umiestnenia'!$G$26</f>
        <v>0</v>
      </c>
      <c r="DF128">
        <f>AZ128*'body umiestnenia'!$G$27</f>
        <v>0</v>
      </c>
      <c r="DG128">
        <f>BA128*'body umiestnenia'!$G$28</f>
        <v>0</v>
      </c>
      <c r="DH128">
        <f>BB128*'body umiestnenia'!$G$29</f>
        <v>0</v>
      </c>
      <c r="DI128">
        <f t="shared" si="6"/>
        <v>0</v>
      </c>
      <c r="DJ128">
        <f t="shared" si="7"/>
        <v>0</v>
      </c>
      <c r="DK128">
        <f t="shared" si="8"/>
        <v>0</v>
      </c>
      <c r="DL128">
        <f t="shared" si="9"/>
        <v>0</v>
      </c>
      <c r="DM128">
        <f t="shared" si="10"/>
        <v>0</v>
      </c>
    </row>
    <row r="129" spans="1:117" x14ac:dyDescent="0.3">
      <c r="A129" s="16" t="s">
        <v>206</v>
      </c>
      <c r="B129" s="5"/>
      <c r="C129" s="5"/>
      <c r="D129" s="5"/>
      <c r="E129" s="5"/>
      <c r="F129" s="5"/>
      <c r="G129" s="5"/>
      <c r="H129" s="5"/>
      <c r="I129" s="5"/>
      <c r="J129" s="6"/>
      <c r="K129" s="6">
        <v>1</v>
      </c>
      <c r="L129" s="6">
        <v>3</v>
      </c>
      <c r="M129" s="6"/>
      <c r="N129" s="6"/>
      <c r="O129" s="6"/>
      <c r="P129" s="5"/>
      <c r="Q129" s="5"/>
      <c r="R129" s="5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11"/>
      <c r="AV129" s="11"/>
      <c r="AW129" s="11"/>
      <c r="AX129" s="11"/>
      <c r="AY129" s="11"/>
      <c r="AZ129" s="11"/>
      <c r="BA129" s="11"/>
      <c r="BB129" s="11"/>
      <c r="BD129" s="1"/>
      <c r="BE129" s="1"/>
      <c r="BF129" s="1"/>
      <c r="BH129">
        <f>B129*'body umiestnenia'!$B$22</f>
        <v>0</v>
      </c>
      <c r="BI129">
        <f>C129*'body umiestnenia'!$B$23</f>
        <v>0</v>
      </c>
      <c r="BJ129">
        <f>D129*'body umiestnenia'!$B$24</f>
        <v>0</v>
      </c>
      <c r="BK129">
        <f>E129*'body umiestnenia'!$B$25</f>
        <v>0</v>
      </c>
      <c r="BL129">
        <f>F129*'body umiestnenia'!$B$26</f>
        <v>0</v>
      </c>
      <c r="BM129">
        <f>G129*'body umiestnenia'!$B$27</f>
        <v>0</v>
      </c>
      <c r="BN129">
        <f>H129*'body umiestnenia'!$B$28</f>
        <v>0</v>
      </c>
      <c r="BO129">
        <f>I129*'body umiestnenia'!$B$29</f>
        <v>0</v>
      </c>
      <c r="BP129">
        <f>J129*'body umiestnenia'!$C$22</f>
        <v>0</v>
      </c>
      <c r="BQ129">
        <f>K129*'body umiestnenia'!$C$23</f>
        <v>5</v>
      </c>
      <c r="BR129">
        <f>L129*'body umiestnenia'!$C$24</f>
        <v>12</v>
      </c>
      <c r="BS129">
        <f>M129*'body umiestnenia'!$C$25</f>
        <v>0</v>
      </c>
      <c r="BT129">
        <f>N129*'body umiestnenia'!$C$26</f>
        <v>0</v>
      </c>
      <c r="BU129">
        <f>O129*'body umiestnenia'!$C$27</f>
        <v>0</v>
      </c>
      <c r="BV129">
        <f>P129*'body umiestnenia'!$D$22</f>
        <v>0</v>
      </c>
      <c r="BW129">
        <f>Q129*'body umiestnenia'!$D$23</f>
        <v>0</v>
      </c>
      <c r="BX129">
        <f>R129*'body umiestnenia'!$D$24</f>
        <v>0</v>
      </c>
      <c r="BY129">
        <f>S129*'body umiestnenia'!$E$22</f>
        <v>0</v>
      </c>
      <c r="BZ129">
        <f>T129*'body umiestnenia'!$E$23</f>
        <v>0</v>
      </c>
      <c r="CA129">
        <f>U129*'body umiestnenia'!$E$24</f>
        <v>0</v>
      </c>
      <c r="CB129">
        <f>V129*'body umiestnenia'!$E$25</f>
        <v>0</v>
      </c>
      <c r="CC129">
        <f>W129*'body umiestnenia'!$E$26</f>
        <v>0</v>
      </c>
      <c r="CD129">
        <f>X129*'body umiestnenia'!$E$27</f>
        <v>0</v>
      </c>
      <c r="CE129">
        <f>Y129*'body umiestnenia'!$E$28</f>
        <v>0</v>
      </c>
      <c r="CF129">
        <f>Z129*'body umiestnenia'!$E$29</f>
        <v>0</v>
      </c>
      <c r="CG129">
        <f>AA129*'body umiestnenia'!$E$30</f>
        <v>0</v>
      </c>
      <c r="CH129">
        <f>AB129*'body umiestnenia'!$E$31</f>
        <v>0</v>
      </c>
      <c r="CI129">
        <f>AC129*'body umiestnenia'!$E$32</f>
        <v>0</v>
      </c>
      <c r="CJ129">
        <f>AD129*'body umiestnenia'!$E$33</f>
        <v>0</v>
      </c>
      <c r="CK129">
        <f>AE129*'body umiestnenia'!$E$34</f>
        <v>0</v>
      </c>
      <c r="CL129">
        <f>AF129*'body umiestnenia'!$E$35</f>
        <v>0</v>
      </c>
      <c r="CM129">
        <f>AG129*'body umiestnenia'!$E$36</f>
        <v>0</v>
      </c>
      <c r="CN129">
        <f>AH129*'body umiestnenia'!$E$37</f>
        <v>0</v>
      </c>
      <c r="CO129">
        <f>AI129*'body umiestnenia'!$F$22</f>
        <v>0</v>
      </c>
      <c r="CP129">
        <f>AJ129*'body umiestnenia'!$F$23</f>
        <v>0</v>
      </c>
      <c r="CQ129">
        <f>AK129*'body umiestnenia'!$F$24</f>
        <v>0</v>
      </c>
      <c r="CR129">
        <f>AL129*'body umiestnenia'!$F$25</f>
        <v>0</v>
      </c>
      <c r="CS129">
        <f>AM129*'body umiestnenia'!$F$26</f>
        <v>0</v>
      </c>
      <c r="CT129">
        <f>AN129*'body umiestnenia'!$F$27</f>
        <v>0</v>
      </c>
      <c r="CU129">
        <f>AO129*'body umiestnenia'!$F$28</f>
        <v>0</v>
      </c>
      <c r="CV129">
        <f>AP129*'body umiestnenia'!$F$29</f>
        <v>0</v>
      </c>
      <c r="CW129">
        <f>AQ129*'body umiestnenia'!$F$30</f>
        <v>0</v>
      </c>
      <c r="CX129">
        <f>AR129*'body umiestnenia'!$F$31</f>
        <v>0</v>
      </c>
      <c r="CY129">
        <f>AS129*'body umiestnenia'!$F$32</f>
        <v>0</v>
      </c>
      <c r="CZ129">
        <f>AT129*'body umiestnenia'!$F$33</f>
        <v>0</v>
      </c>
      <c r="DA129">
        <f>AU129*'body umiestnenia'!$G$22</f>
        <v>0</v>
      </c>
      <c r="DB129">
        <f>AV129*'body umiestnenia'!$G$23</f>
        <v>0</v>
      </c>
      <c r="DC129">
        <f>AW129*'body umiestnenia'!$G$24</f>
        <v>0</v>
      </c>
      <c r="DD129">
        <f>AX129*'body umiestnenia'!$G$25</f>
        <v>0</v>
      </c>
      <c r="DE129">
        <f>AY129*'body umiestnenia'!$G$26</f>
        <v>0</v>
      </c>
      <c r="DF129">
        <f>AZ129*'body umiestnenia'!$G$27</f>
        <v>0</v>
      </c>
      <c r="DG129">
        <f>BA129*'body umiestnenia'!$G$28</f>
        <v>0</v>
      </c>
      <c r="DH129">
        <f>BB129*'body umiestnenia'!$G$29</f>
        <v>0</v>
      </c>
      <c r="DI129">
        <f t="shared" si="6"/>
        <v>0</v>
      </c>
      <c r="DJ129">
        <f t="shared" si="7"/>
        <v>0</v>
      </c>
      <c r="DK129">
        <f t="shared" si="8"/>
        <v>0</v>
      </c>
      <c r="DL129">
        <f t="shared" si="9"/>
        <v>17</v>
      </c>
      <c r="DM129">
        <f t="shared" si="10"/>
        <v>0.20889653477512904</v>
      </c>
    </row>
    <row r="130" spans="1:117" x14ac:dyDescent="0.3">
      <c r="A130" s="16" t="s">
        <v>71</v>
      </c>
      <c r="B130" s="5"/>
      <c r="C130" s="5"/>
      <c r="D130" s="5"/>
      <c r="E130" s="5"/>
      <c r="F130" s="5"/>
      <c r="G130" s="5"/>
      <c r="H130" s="5"/>
      <c r="I130" s="5"/>
      <c r="J130" s="6">
        <v>1</v>
      </c>
      <c r="K130" s="6"/>
      <c r="L130" s="6">
        <v>1</v>
      </c>
      <c r="M130" s="6"/>
      <c r="N130" s="6"/>
      <c r="O130" s="6"/>
      <c r="P130" s="5"/>
      <c r="Q130" s="5">
        <v>1</v>
      </c>
      <c r="R130" s="5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5"/>
      <c r="AJ130" s="5"/>
      <c r="AK130" s="5">
        <v>2</v>
      </c>
      <c r="AL130" s="5"/>
      <c r="AM130" s="5"/>
      <c r="AN130" s="5"/>
      <c r="AO130" s="5"/>
      <c r="AP130" s="5"/>
      <c r="AQ130" s="5"/>
      <c r="AR130" s="5"/>
      <c r="AS130" s="5"/>
      <c r="AT130" s="5"/>
      <c r="AU130" s="11">
        <v>1</v>
      </c>
      <c r="AV130" s="11"/>
      <c r="AW130" s="11"/>
      <c r="AX130" s="11"/>
      <c r="AY130" s="11"/>
      <c r="AZ130" s="11"/>
      <c r="BA130" s="11"/>
      <c r="BB130" s="11"/>
      <c r="BD130" s="1"/>
      <c r="BE130" s="1"/>
      <c r="BF130" s="1"/>
      <c r="BH130">
        <f>B130*'body umiestnenia'!$B$22</f>
        <v>0</v>
      </c>
      <c r="BI130">
        <f>C130*'body umiestnenia'!$B$23</f>
        <v>0</v>
      </c>
      <c r="BJ130">
        <f>D130*'body umiestnenia'!$B$24</f>
        <v>0</v>
      </c>
      <c r="BK130">
        <f>E130*'body umiestnenia'!$B$25</f>
        <v>0</v>
      </c>
      <c r="BL130">
        <f>F130*'body umiestnenia'!$B$26</f>
        <v>0</v>
      </c>
      <c r="BM130">
        <f>G130*'body umiestnenia'!$B$27</f>
        <v>0</v>
      </c>
      <c r="BN130">
        <f>H130*'body umiestnenia'!$B$28</f>
        <v>0</v>
      </c>
      <c r="BO130">
        <f>I130*'body umiestnenia'!$B$29</f>
        <v>0</v>
      </c>
      <c r="BP130">
        <f>J130*'body umiestnenia'!$C$22</f>
        <v>6</v>
      </c>
      <c r="BQ130">
        <f>K130*'body umiestnenia'!$C$23</f>
        <v>0</v>
      </c>
      <c r="BR130">
        <f>L130*'body umiestnenia'!$C$24</f>
        <v>4</v>
      </c>
      <c r="BS130">
        <f>M130*'body umiestnenia'!$C$25</f>
        <v>0</v>
      </c>
      <c r="BT130">
        <f>N130*'body umiestnenia'!$C$26</f>
        <v>0</v>
      </c>
      <c r="BU130">
        <f>O130*'body umiestnenia'!$C$27</f>
        <v>0</v>
      </c>
      <c r="BV130">
        <f>P130*'body umiestnenia'!$D$22</f>
        <v>0</v>
      </c>
      <c r="BW130">
        <f>Q130*'body umiestnenia'!$D$23</f>
        <v>4</v>
      </c>
      <c r="BX130">
        <f>R130*'body umiestnenia'!$D$24</f>
        <v>0</v>
      </c>
      <c r="BY130">
        <f>S130*'body umiestnenia'!$E$22</f>
        <v>0</v>
      </c>
      <c r="BZ130">
        <f>T130*'body umiestnenia'!$E$23</f>
        <v>0</v>
      </c>
      <c r="CA130">
        <f>U130*'body umiestnenia'!$E$24</f>
        <v>0</v>
      </c>
      <c r="CB130">
        <f>V130*'body umiestnenia'!$E$25</f>
        <v>0</v>
      </c>
      <c r="CC130">
        <f>W130*'body umiestnenia'!$E$26</f>
        <v>0</v>
      </c>
      <c r="CD130">
        <f>X130*'body umiestnenia'!$E$27</f>
        <v>0</v>
      </c>
      <c r="CE130">
        <f>Y130*'body umiestnenia'!$E$28</f>
        <v>0</v>
      </c>
      <c r="CF130">
        <f>Z130*'body umiestnenia'!$E$29</f>
        <v>0</v>
      </c>
      <c r="CG130">
        <f>AA130*'body umiestnenia'!$E$30</f>
        <v>0</v>
      </c>
      <c r="CH130">
        <f>AB130*'body umiestnenia'!$E$31</f>
        <v>0</v>
      </c>
      <c r="CI130">
        <f>AC130*'body umiestnenia'!$E$32</f>
        <v>0</v>
      </c>
      <c r="CJ130">
        <f>AD130*'body umiestnenia'!$E$33</f>
        <v>0</v>
      </c>
      <c r="CK130">
        <f>AE130*'body umiestnenia'!$E$34</f>
        <v>0</v>
      </c>
      <c r="CL130">
        <f>AF130*'body umiestnenia'!$E$35</f>
        <v>0</v>
      </c>
      <c r="CM130">
        <f>AG130*'body umiestnenia'!$E$36</f>
        <v>0</v>
      </c>
      <c r="CN130">
        <f>AH130*'body umiestnenia'!$E$37</f>
        <v>0</v>
      </c>
      <c r="CO130">
        <f>AI130*'body umiestnenia'!$F$22</f>
        <v>0</v>
      </c>
      <c r="CP130">
        <f>AJ130*'body umiestnenia'!$F$23</f>
        <v>0</v>
      </c>
      <c r="CQ130">
        <f>AK130*'body umiestnenia'!$F$24</f>
        <v>26</v>
      </c>
      <c r="CR130">
        <f>AL130*'body umiestnenia'!$F$25</f>
        <v>0</v>
      </c>
      <c r="CS130">
        <f>AM130*'body umiestnenia'!$F$26</f>
        <v>0</v>
      </c>
      <c r="CT130">
        <f>AN130*'body umiestnenia'!$F$27</f>
        <v>0</v>
      </c>
      <c r="CU130">
        <f>AO130*'body umiestnenia'!$F$28</f>
        <v>0</v>
      </c>
      <c r="CV130">
        <f>AP130*'body umiestnenia'!$F$29</f>
        <v>0</v>
      </c>
      <c r="CW130">
        <f>AQ130*'body umiestnenia'!$F$30</f>
        <v>0</v>
      </c>
      <c r="CX130">
        <f>AR130*'body umiestnenia'!$F$31</f>
        <v>0</v>
      </c>
      <c r="CY130">
        <f>AS130*'body umiestnenia'!$F$32</f>
        <v>0</v>
      </c>
      <c r="CZ130">
        <f>AT130*'body umiestnenia'!$F$33</f>
        <v>0</v>
      </c>
      <c r="DA130">
        <f>AU130*'body umiestnenia'!$G$22</f>
        <v>12</v>
      </c>
      <c r="DB130">
        <f>AV130*'body umiestnenia'!$G$23</f>
        <v>0</v>
      </c>
      <c r="DC130">
        <f>AW130*'body umiestnenia'!$G$24</f>
        <v>0</v>
      </c>
      <c r="DD130">
        <f>AX130*'body umiestnenia'!$G$25</f>
        <v>0</v>
      </c>
      <c r="DE130">
        <f>AY130*'body umiestnenia'!$G$26</f>
        <v>0</v>
      </c>
      <c r="DF130">
        <f>AZ130*'body umiestnenia'!$G$27</f>
        <v>0</v>
      </c>
      <c r="DG130">
        <f>BA130*'body umiestnenia'!$G$28</f>
        <v>0</v>
      </c>
      <c r="DH130">
        <f>BB130*'body umiestnenia'!$G$29</f>
        <v>0</v>
      </c>
      <c r="DI130">
        <f t="shared" si="6"/>
        <v>0</v>
      </c>
      <c r="DJ130">
        <f t="shared" si="7"/>
        <v>0</v>
      </c>
      <c r="DK130">
        <f t="shared" si="8"/>
        <v>0</v>
      </c>
      <c r="DL130">
        <f t="shared" si="9"/>
        <v>52</v>
      </c>
      <c r="DM130">
        <f t="shared" si="10"/>
        <v>0.63897763578274769</v>
      </c>
    </row>
    <row r="131" spans="1:117" x14ac:dyDescent="0.3">
      <c r="A131" s="132" t="s">
        <v>79</v>
      </c>
      <c r="B131" s="5"/>
      <c r="C131" s="5"/>
      <c r="D131" s="5"/>
      <c r="E131" s="5"/>
      <c r="F131" s="5"/>
      <c r="G131" s="5"/>
      <c r="H131" s="5"/>
      <c r="I131" s="5"/>
      <c r="J131" s="6"/>
      <c r="K131" s="6"/>
      <c r="L131" s="6"/>
      <c r="M131" s="6"/>
      <c r="N131" s="6"/>
      <c r="O131" s="6"/>
      <c r="P131" s="5"/>
      <c r="Q131" s="5"/>
      <c r="R131" s="5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11"/>
      <c r="AV131" s="11"/>
      <c r="AW131" s="11"/>
      <c r="AX131" s="11"/>
      <c r="AY131" s="11"/>
      <c r="AZ131" s="11"/>
      <c r="BA131" s="11"/>
      <c r="BB131" s="11"/>
      <c r="BD131" s="1"/>
      <c r="BE131" s="1"/>
      <c r="BF131" s="1"/>
      <c r="BH131">
        <f>B131*'body umiestnenia'!$B$22</f>
        <v>0</v>
      </c>
      <c r="BI131">
        <f>C131*'body umiestnenia'!$B$23</f>
        <v>0</v>
      </c>
      <c r="BJ131">
        <f>D131*'body umiestnenia'!$B$24</f>
        <v>0</v>
      </c>
      <c r="BK131">
        <f>E131*'body umiestnenia'!$B$25</f>
        <v>0</v>
      </c>
      <c r="BL131">
        <f>F131*'body umiestnenia'!$B$26</f>
        <v>0</v>
      </c>
      <c r="BM131">
        <f>G131*'body umiestnenia'!$B$27</f>
        <v>0</v>
      </c>
      <c r="BN131">
        <f>H131*'body umiestnenia'!$B$28</f>
        <v>0</v>
      </c>
      <c r="BO131">
        <f>I131*'body umiestnenia'!$B$29</f>
        <v>0</v>
      </c>
      <c r="BP131">
        <f>J131*'body umiestnenia'!$C$22</f>
        <v>0</v>
      </c>
      <c r="BQ131">
        <f>K131*'body umiestnenia'!$C$23</f>
        <v>0</v>
      </c>
      <c r="BR131">
        <f>L131*'body umiestnenia'!$C$24</f>
        <v>0</v>
      </c>
      <c r="BS131">
        <f>M131*'body umiestnenia'!$C$25</f>
        <v>0</v>
      </c>
      <c r="BT131">
        <f>N131*'body umiestnenia'!$C$26</f>
        <v>0</v>
      </c>
      <c r="BU131">
        <f>O131*'body umiestnenia'!$C$27</f>
        <v>0</v>
      </c>
      <c r="BV131">
        <f>P131*'body umiestnenia'!$D$22</f>
        <v>0</v>
      </c>
      <c r="BW131">
        <f>Q131*'body umiestnenia'!$D$23</f>
        <v>0</v>
      </c>
      <c r="BX131">
        <f>R131*'body umiestnenia'!$D$24</f>
        <v>0</v>
      </c>
      <c r="BY131">
        <f>S131*'body umiestnenia'!$E$22</f>
        <v>0</v>
      </c>
      <c r="BZ131">
        <f>T131*'body umiestnenia'!$E$23</f>
        <v>0</v>
      </c>
      <c r="CA131">
        <f>U131*'body umiestnenia'!$E$24</f>
        <v>0</v>
      </c>
      <c r="CB131">
        <f>V131*'body umiestnenia'!$E$25</f>
        <v>0</v>
      </c>
      <c r="CC131">
        <f>W131*'body umiestnenia'!$E$26</f>
        <v>0</v>
      </c>
      <c r="CD131">
        <f>X131*'body umiestnenia'!$E$27</f>
        <v>0</v>
      </c>
      <c r="CE131">
        <f>Y131*'body umiestnenia'!$E$28</f>
        <v>0</v>
      </c>
      <c r="CF131">
        <f>Z131*'body umiestnenia'!$E$29</f>
        <v>0</v>
      </c>
      <c r="CG131">
        <f>AA131*'body umiestnenia'!$E$30</f>
        <v>0</v>
      </c>
      <c r="CH131">
        <f>AB131*'body umiestnenia'!$E$31</f>
        <v>0</v>
      </c>
      <c r="CI131">
        <f>AC131*'body umiestnenia'!$E$32</f>
        <v>0</v>
      </c>
      <c r="CJ131">
        <f>AD131*'body umiestnenia'!$E$33</f>
        <v>0</v>
      </c>
      <c r="CK131">
        <f>AE131*'body umiestnenia'!$E$34</f>
        <v>0</v>
      </c>
      <c r="CL131">
        <f>AF131*'body umiestnenia'!$E$35</f>
        <v>0</v>
      </c>
      <c r="CM131">
        <f>AG131*'body umiestnenia'!$E$36</f>
        <v>0</v>
      </c>
      <c r="CN131">
        <f>AH131*'body umiestnenia'!$E$37</f>
        <v>0</v>
      </c>
      <c r="CO131">
        <f>AI131*'body umiestnenia'!$F$22</f>
        <v>0</v>
      </c>
      <c r="CP131">
        <f>AJ131*'body umiestnenia'!$F$23</f>
        <v>0</v>
      </c>
      <c r="CQ131">
        <f>AK131*'body umiestnenia'!$F$24</f>
        <v>0</v>
      </c>
      <c r="CR131">
        <f>AL131*'body umiestnenia'!$F$25</f>
        <v>0</v>
      </c>
      <c r="CS131">
        <f>AM131*'body umiestnenia'!$F$26</f>
        <v>0</v>
      </c>
      <c r="CT131">
        <f>AN131*'body umiestnenia'!$F$27</f>
        <v>0</v>
      </c>
      <c r="CU131">
        <f>AO131*'body umiestnenia'!$F$28</f>
        <v>0</v>
      </c>
      <c r="CV131">
        <f>AP131*'body umiestnenia'!$F$29</f>
        <v>0</v>
      </c>
      <c r="CW131">
        <f>AQ131*'body umiestnenia'!$F$30</f>
        <v>0</v>
      </c>
      <c r="CX131">
        <f>AR131*'body umiestnenia'!$F$31</f>
        <v>0</v>
      </c>
      <c r="CY131">
        <f>AS131*'body umiestnenia'!$F$32</f>
        <v>0</v>
      </c>
      <c r="CZ131">
        <f>AT131*'body umiestnenia'!$F$33</f>
        <v>0</v>
      </c>
      <c r="DA131">
        <f>AU131*'body umiestnenia'!$G$22</f>
        <v>0</v>
      </c>
      <c r="DB131">
        <f>AV131*'body umiestnenia'!$G$23</f>
        <v>0</v>
      </c>
      <c r="DC131">
        <f>AW131*'body umiestnenia'!$G$24</f>
        <v>0</v>
      </c>
      <c r="DD131">
        <f>AX131*'body umiestnenia'!$G$25</f>
        <v>0</v>
      </c>
      <c r="DE131">
        <f>AY131*'body umiestnenia'!$G$26</f>
        <v>0</v>
      </c>
      <c r="DF131">
        <f>AZ131*'body umiestnenia'!$G$27</f>
        <v>0</v>
      </c>
      <c r="DG131">
        <f>BA131*'body umiestnenia'!$G$28</f>
        <v>0</v>
      </c>
      <c r="DH131">
        <f>BB131*'body umiestnenia'!$G$29</f>
        <v>0</v>
      </c>
      <c r="DI131">
        <f t="shared" si="6"/>
        <v>0</v>
      </c>
      <c r="DJ131">
        <f t="shared" si="7"/>
        <v>0</v>
      </c>
      <c r="DK131">
        <f t="shared" si="8"/>
        <v>0</v>
      </c>
      <c r="DL131">
        <f t="shared" si="9"/>
        <v>0</v>
      </c>
      <c r="DM131">
        <f t="shared" si="10"/>
        <v>0</v>
      </c>
    </row>
    <row r="132" spans="1:117" x14ac:dyDescent="0.3">
      <c r="A132" s="132" t="s">
        <v>150</v>
      </c>
      <c r="B132" s="5">
        <v>1</v>
      </c>
      <c r="C132" s="5"/>
      <c r="D132" s="5">
        <v>1</v>
      </c>
      <c r="E132" s="5"/>
      <c r="F132" s="5"/>
      <c r="G132" s="5"/>
      <c r="H132" s="5"/>
      <c r="I132" s="5"/>
      <c r="J132" s="6"/>
      <c r="K132" s="6"/>
      <c r="L132" s="6"/>
      <c r="M132" s="6"/>
      <c r="N132" s="6"/>
      <c r="O132" s="6"/>
      <c r="P132" s="5">
        <v>3</v>
      </c>
      <c r="Q132" s="5"/>
      <c r="R132" s="5">
        <v>2</v>
      </c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11"/>
      <c r="AV132" s="11"/>
      <c r="AW132" s="11"/>
      <c r="AX132" s="11"/>
      <c r="AY132" s="11"/>
      <c r="AZ132" s="11"/>
      <c r="BA132" s="11"/>
      <c r="BB132" s="11"/>
      <c r="BD132" s="1">
        <v>3</v>
      </c>
      <c r="BE132" s="1"/>
      <c r="BF132" s="1">
        <v>4</v>
      </c>
      <c r="BH132">
        <f>B132*'body umiestnenia'!$B$22</f>
        <v>10</v>
      </c>
      <c r="BI132">
        <f>C132*'body umiestnenia'!$B$23</f>
        <v>0</v>
      </c>
      <c r="BJ132">
        <f>D132*'body umiestnenia'!$B$24</f>
        <v>8</v>
      </c>
      <c r="BK132">
        <f>E132*'body umiestnenia'!$B$25</f>
        <v>0</v>
      </c>
      <c r="BL132">
        <f>F132*'body umiestnenia'!$B$26</f>
        <v>0</v>
      </c>
      <c r="BM132">
        <f>G132*'body umiestnenia'!$B$27</f>
        <v>0</v>
      </c>
      <c r="BN132">
        <f>H132*'body umiestnenia'!$B$28</f>
        <v>0</v>
      </c>
      <c r="BO132">
        <f>I132*'body umiestnenia'!$B$29</f>
        <v>0</v>
      </c>
      <c r="BP132">
        <f>J132*'body umiestnenia'!$C$22</f>
        <v>0</v>
      </c>
      <c r="BQ132">
        <f>K132*'body umiestnenia'!$C$23</f>
        <v>0</v>
      </c>
      <c r="BR132">
        <f>L132*'body umiestnenia'!$C$24</f>
        <v>0</v>
      </c>
      <c r="BS132">
        <f>M132*'body umiestnenia'!$C$25</f>
        <v>0</v>
      </c>
      <c r="BT132">
        <f>N132*'body umiestnenia'!$C$26</f>
        <v>0</v>
      </c>
      <c r="BU132">
        <f>O132*'body umiestnenia'!$C$27</f>
        <v>0</v>
      </c>
      <c r="BV132">
        <f>P132*'body umiestnenia'!$D$22</f>
        <v>15</v>
      </c>
      <c r="BW132">
        <f>Q132*'body umiestnenia'!$D$23</f>
        <v>0</v>
      </c>
      <c r="BX132">
        <f>R132*'body umiestnenia'!$D$24</f>
        <v>6</v>
      </c>
      <c r="BY132">
        <f>S132*'body umiestnenia'!$E$22</f>
        <v>0</v>
      </c>
      <c r="BZ132">
        <f>T132*'body umiestnenia'!$E$23</f>
        <v>0</v>
      </c>
      <c r="CA132">
        <f>U132*'body umiestnenia'!$E$24</f>
        <v>0</v>
      </c>
      <c r="CB132">
        <f>V132*'body umiestnenia'!$E$25</f>
        <v>0</v>
      </c>
      <c r="CC132">
        <f>W132*'body umiestnenia'!$E$26</f>
        <v>0</v>
      </c>
      <c r="CD132">
        <f>X132*'body umiestnenia'!$E$27</f>
        <v>0</v>
      </c>
      <c r="CE132">
        <f>Y132*'body umiestnenia'!$E$28</f>
        <v>0</v>
      </c>
      <c r="CF132">
        <f>Z132*'body umiestnenia'!$E$29</f>
        <v>0</v>
      </c>
      <c r="CG132">
        <f>AA132*'body umiestnenia'!$E$30</f>
        <v>0</v>
      </c>
      <c r="CH132">
        <f>AB132*'body umiestnenia'!$E$31</f>
        <v>0</v>
      </c>
      <c r="CI132">
        <f>AC132*'body umiestnenia'!$E$32</f>
        <v>0</v>
      </c>
      <c r="CJ132">
        <f>AD132*'body umiestnenia'!$E$33</f>
        <v>0</v>
      </c>
      <c r="CK132">
        <f>AE132*'body umiestnenia'!$E$34</f>
        <v>0</v>
      </c>
      <c r="CL132">
        <f>AF132*'body umiestnenia'!$E$35</f>
        <v>0</v>
      </c>
      <c r="CM132">
        <f>AG132*'body umiestnenia'!$E$36</f>
        <v>0</v>
      </c>
      <c r="CN132">
        <f>AH132*'body umiestnenia'!$E$37</f>
        <v>0</v>
      </c>
      <c r="CO132">
        <f>AI132*'body umiestnenia'!$F$22</f>
        <v>0</v>
      </c>
      <c r="CP132">
        <f>AJ132*'body umiestnenia'!$F$23</f>
        <v>0</v>
      </c>
      <c r="CQ132">
        <f>AK132*'body umiestnenia'!$F$24</f>
        <v>0</v>
      </c>
      <c r="CR132">
        <f>AL132*'body umiestnenia'!$F$25</f>
        <v>0</v>
      </c>
      <c r="CS132">
        <f>AM132*'body umiestnenia'!$F$26</f>
        <v>0</v>
      </c>
      <c r="CT132">
        <f>AN132*'body umiestnenia'!$F$27</f>
        <v>0</v>
      </c>
      <c r="CU132">
        <f>AO132*'body umiestnenia'!$F$28</f>
        <v>0</v>
      </c>
      <c r="CV132">
        <f>AP132*'body umiestnenia'!$F$29</f>
        <v>0</v>
      </c>
      <c r="CW132">
        <f>AQ132*'body umiestnenia'!$F$30</f>
        <v>0</v>
      </c>
      <c r="CX132">
        <f>AR132*'body umiestnenia'!$F$31</f>
        <v>0</v>
      </c>
      <c r="CY132">
        <f>AS132*'body umiestnenia'!$F$32</f>
        <v>0</v>
      </c>
      <c r="CZ132">
        <f>AT132*'body umiestnenia'!$F$33</f>
        <v>0</v>
      </c>
      <c r="DA132">
        <f>AU132*'body umiestnenia'!$G$22</f>
        <v>0</v>
      </c>
      <c r="DB132">
        <f>AV132*'body umiestnenia'!$G$23</f>
        <v>0</v>
      </c>
      <c r="DC132">
        <f>AW132*'body umiestnenia'!$G$24</f>
        <v>0</v>
      </c>
      <c r="DD132">
        <f>AX132*'body umiestnenia'!$G$25</f>
        <v>0</v>
      </c>
      <c r="DE132">
        <f>AY132*'body umiestnenia'!$G$26</f>
        <v>0</v>
      </c>
      <c r="DF132">
        <f>AZ132*'body umiestnenia'!$G$27</f>
        <v>0</v>
      </c>
      <c r="DG132">
        <f>BA132*'body umiestnenia'!$G$28</f>
        <v>0</v>
      </c>
      <c r="DH132">
        <f>BB132*'body umiestnenia'!$G$29</f>
        <v>0</v>
      </c>
      <c r="DI132">
        <f t="shared" si="6"/>
        <v>24</v>
      </c>
      <c r="DJ132">
        <f t="shared" si="7"/>
        <v>0</v>
      </c>
      <c r="DK132">
        <f t="shared" si="8"/>
        <v>24</v>
      </c>
      <c r="DL132">
        <f t="shared" si="9"/>
        <v>87</v>
      </c>
      <c r="DM132">
        <f t="shared" si="10"/>
        <v>1.0690587367903663</v>
      </c>
    </row>
    <row r="133" spans="1:117" x14ac:dyDescent="0.3">
      <c r="A133" s="132" t="s">
        <v>31</v>
      </c>
      <c r="B133" s="5"/>
      <c r="C133" s="5"/>
      <c r="D133" s="5"/>
      <c r="E133" s="5">
        <v>2</v>
      </c>
      <c r="F133" s="5"/>
      <c r="G133" s="5"/>
      <c r="H133" s="5"/>
      <c r="I133" s="5"/>
      <c r="J133" s="6"/>
      <c r="K133" s="6"/>
      <c r="L133" s="6"/>
      <c r="M133" s="6"/>
      <c r="N133" s="6"/>
      <c r="O133" s="6"/>
      <c r="P133" s="5">
        <v>1</v>
      </c>
      <c r="Q133" s="5">
        <v>1</v>
      </c>
      <c r="R133" s="5">
        <v>1</v>
      </c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11"/>
      <c r="AV133" s="11"/>
      <c r="AW133" s="11">
        <v>1</v>
      </c>
      <c r="AX133" s="11"/>
      <c r="AY133" s="11"/>
      <c r="AZ133" s="11"/>
      <c r="BA133" s="11"/>
      <c r="BB133" s="11"/>
      <c r="BD133" s="1">
        <v>1</v>
      </c>
      <c r="BE133" s="1"/>
      <c r="BF133" s="1">
        <v>1</v>
      </c>
      <c r="BH133">
        <f>B133*'body umiestnenia'!$B$22</f>
        <v>0</v>
      </c>
      <c r="BI133">
        <f>C133*'body umiestnenia'!$B$23</f>
        <v>0</v>
      </c>
      <c r="BJ133">
        <f>D133*'body umiestnenia'!$B$24</f>
        <v>0</v>
      </c>
      <c r="BK133">
        <f>E133*'body umiestnenia'!$B$25</f>
        <v>12</v>
      </c>
      <c r="BL133">
        <f>F133*'body umiestnenia'!$B$26</f>
        <v>0</v>
      </c>
      <c r="BM133">
        <f>G133*'body umiestnenia'!$B$27</f>
        <v>0</v>
      </c>
      <c r="BN133">
        <f>H133*'body umiestnenia'!$B$28</f>
        <v>0</v>
      </c>
      <c r="BO133">
        <f>I133*'body umiestnenia'!$B$29</f>
        <v>0</v>
      </c>
      <c r="BP133">
        <f>J133*'body umiestnenia'!$C$22</f>
        <v>0</v>
      </c>
      <c r="BQ133">
        <f>K133*'body umiestnenia'!$C$23</f>
        <v>0</v>
      </c>
      <c r="BR133">
        <f>L133*'body umiestnenia'!$C$24</f>
        <v>0</v>
      </c>
      <c r="BS133">
        <f>M133*'body umiestnenia'!$C$25</f>
        <v>0</v>
      </c>
      <c r="BT133">
        <f>N133*'body umiestnenia'!$C$26</f>
        <v>0</v>
      </c>
      <c r="BU133">
        <f>O133*'body umiestnenia'!$C$27</f>
        <v>0</v>
      </c>
      <c r="BV133">
        <f>P133*'body umiestnenia'!$D$22</f>
        <v>5</v>
      </c>
      <c r="BW133">
        <f>Q133*'body umiestnenia'!$D$23</f>
        <v>4</v>
      </c>
      <c r="BX133">
        <f>R133*'body umiestnenia'!$D$24</f>
        <v>3</v>
      </c>
      <c r="BY133">
        <f>S133*'body umiestnenia'!$E$22</f>
        <v>0</v>
      </c>
      <c r="BZ133">
        <f>T133*'body umiestnenia'!$E$23</f>
        <v>0</v>
      </c>
      <c r="CA133">
        <f>U133*'body umiestnenia'!$E$24</f>
        <v>0</v>
      </c>
      <c r="CB133">
        <f>V133*'body umiestnenia'!$E$25</f>
        <v>0</v>
      </c>
      <c r="CC133">
        <f>W133*'body umiestnenia'!$E$26</f>
        <v>0</v>
      </c>
      <c r="CD133">
        <f>X133*'body umiestnenia'!$E$27</f>
        <v>0</v>
      </c>
      <c r="CE133">
        <f>Y133*'body umiestnenia'!$E$28</f>
        <v>0</v>
      </c>
      <c r="CF133">
        <f>Z133*'body umiestnenia'!$E$29</f>
        <v>0</v>
      </c>
      <c r="CG133">
        <f>AA133*'body umiestnenia'!$E$30</f>
        <v>0</v>
      </c>
      <c r="CH133">
        <f>AB133*'body umiestnenia'!$E$31</f>
        <v>0</v>
      </c>
      <c r="CI133">
        <f>AC133*'body umiestnenia'!$E$32</f>
        <v>0</v>
      </c>
      <c r="CJ133">
        <f>AD133*'body umiestnenia'!$E$33</f>
        <v>0</v>
      </c>
      <c r="CK133">
        <f>AE133*'body umiestnenia'!$E$34</f>
        <v>0</v>
      </c>
      <c r="CL133">
        <f>AF133*'body umiestnenia'!$E$35</f>
        <v>0</v>
      </c>
      <c r="CM133">
        <f>AG133*'body umiestnenia'!$E$36</f>
        <v>0</v>
      </c>
      <c r="CN133">
        <f>AH133*'body umiestnenia'!$E$37</f>
        <v>0</v>
      </c>
      <c r="CO133">
        <f>AI133*'body umiestnenia'!$F$22</f>
        <v>0</v>
      </c>
      <c r="CP133">
        <f>AJ133*'body umiestnenia'!$F$23</f>
        <v>0</v>
      </c>
      <c r="CQ133">
        <f>AK133*'body umiestnenia'!$F$24</f>
        <v>0</v>
      </c>
      <c r="CR133">
        <f>AL133*'body umiestnenia'!$F$25</f>
        <v>0</v>
      </c>
      <c r="CS133">
        <f>AM133*'body umiestnenia'!$F$26</f>
        <v>0</v>
      </c>
      <c r="CT133">
        <f>AN133*'body umiestnenia'!$F$27</f>
        <v>0</v>
      </c>
      <c r="CU133">
        <f>AO133*'body umiestnenia'!$F$28</f>
        <v>0</v>
      </c>
      <c r="CV133">
        <f>AP133*'body umiestnenia'!$F$29</f>
        <v>0</v>
      </c>
      <c r="CW133">
        <f>AQ133*'body umiestnenia'!$F$30</f>
        <v>0</v>
      </c>
      <c r="CX133">
        <f>AR133*'body umiestnenia'!$F$31</f>
        <v>0</v>
      </c>
      <c r="CY133">
        <f>AS133*'body umiestnenia'!$F$32</f>
        <v>0</v>
      </c>
      <c r="CZ133">
        <f>AT133*'body umiestnenia'!$F$33</f>
        <v>0</v>
      </c>
      <c r="DA133">
        <f>AU133*'body umiestnenia'!$G$22</f>
        <v>0</v>
      </c>
      <c r="DB133">
        <f>AV133*'body umiestnenia'!$G$23</f>
        <v>0</v>
      </c>
      <c r="DC133">
        <f>AW133*'body umiestnenia'!$G$24</f>
        <v>8</v>
      </c>
      <c r="DD133">
        <f>AX133*'body umiestnenia'!$G$25</f>
        <v>0</v>
      </c>
      <c r="DE133">
        <f>AY133*'body umiestnenia'!$G$26</f>
        <v>0</v>
      </c>
      <c r="DF133">
        <f>AZ133*'body umiestnenia'!$G$27</f>
        <v>0</v>
      </c>
      <c r="DG133">
        <f>BA133*'body umiestnenia'!$G$28</f>
        <v>0</v>
      </c>
      <c r="DH133">
        <f>BB133*'body umiestnenia'!$G$29</f>
        <v>0</v>
      </c>
      <c r="DI133">
        <f t="shared" ref="DI133:DI154" si="11">BD133*8</f>
        <v>8</v>
      </c>
      <c r="DJ133">
        <f t="shared" ref="DJ133:DJ154" si="12">BE133*8</f>
        <v>0</v>
      </c>
      <c r="DK133">
        <f t="shared" ref="DK133:DK154" si="13">BF133*6</f>
        <v>6</v>
      </c>
      <c r="DL133">
        <f t="shared" ref="DL133:DL154" si="14">SUM(BH133:DK133)</f>
        <v>46</v>
      </c>
      <c r="DM133">
        <f t="shared" ref="DM133:DM154" si="15">DL133/$DM$156</f>
        <v>0.56524944703858448</v>
      </c>
    </row>
    <row r="134" spans="1:117" x14ac:dyDescent="0.3">
      <c r="A134" s="47" t="s">
        <v>152</v>
      </c>
      <c r="B134" s="5"/>
      <c r="C134" s="5"/>
      <c r="D134" s="5"/>
      <c r="E134" s="5"/>
      <c r="F134" s="5"/>
      <c r="G134" s="5"/>
      <c r="H134" s="5"/>
      <c r="I134" s="5"/>
      <c r="J134" s="6"/>
      <c r="K134" s="6"/>
      <c r="L134" s="6"/>
      <c r="M134" s="6"/>
      <c r="N134" s="6"/>
      <c r="O134" s="6"/>
      <c r="P134" s="5"/>
      <c r="Q134" s="5"/>
      <c r="R134" s="5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11"/>
      <c r="AV134" s="11"/>
      <c r="AW134" s="11"/>
      <c r="AX134" s="11"/>
      <c r="AY134" s="11"/>
      <c r="AZ134" s="11"/>
      <c r="BA134" s="11"/>
      <c r="BB134" s="11"/>
      <c r="BD134" s="1"/>
      <c r="BE134" s="1"/>
      <c r="BF134" s="1"/>
      <c r="BH134">
        <f>B134*'body umiestnenia'!$B$22</f>
        <v>0</v>
      </c>
      <c r="BI134">
        <f>C134*'body umiestnenia'!$B$23</f>
        <v>0</v>
      </c>
      <c r="BJ134">
        <f>D134*'body umiestnenia'!$B$24</f>
        <v>0</v>
      </c>
      <c r="BK134">
        <f>E134*'body umiestnenia'!$B$25</f>
        <v>0</v>
      </c>
      <c r="BL134">
        <f>F134*'body umiestnenia'!$B$26</f>
        <v>0</v>
      </c>
      <c r="BM134">
        <f>G134*'body umiestnenia'!$B$27</f>
        <v>0</v>
      </c>
      <c r="BN134">
        <f>H134*'body umiestnenia'!$B$28</f>
        <v>0</v>
      </c>
      <c r="BO134">
        <f>I134*'body umiestnenia'!$B$29</f>
        <v>0</v>
      </c>
      <c r="BP134">
        <f>J134*'body umiestnenia'!$C$22</f>
        <v>0</v>
      </c>
      <c r="BQ134">
        <f>K134*'body umiestnenia'!$C$23</f>
        <v>0</v>
      </c>
      <c r="BR134">
        <f>L134*'body umiestnenia'!$C$24</f>
        <v>0</v>
      </c>
      <c r="BS134">
        <f>M134*'body umiestnenia'!$C$25</f>
        <v>0</v>
      </c>
      <c r="BT134">
        <f>N134*'body umiestnenia'!$C$26</f>
        <v>0</v>
      </c>
      <c r="BU134">
        <f>O134*'body umiestnenia'!$C$27</f>
        <v>0</v>
      </c>
      <c r="BV134">
        <f>P134*'body umiestnenia'!$D$22</f>
        <v>0</v>
      </c>
      <c r="BW134">
        <f>Q134*'body umiestnenia'!$D$23</f>
        <v>0</v>
      </c>
      <c r="BX134">
        <f>R134*'body umiestnenia'!$D$24</f>
        <v>0</v>
      </c>
      <c r="BY134">
        <f>S134*'body umiestnenia'!$E$22</f>
        <v>0</v>
      </c>
      <c r="BZ134">
        <f>T134*'body umiestnenia'!$E$23</f>
        <v>0</v>
      </c>
      <c r="CA134">
        <f>U134*'body umiestnenia'!$E$24</f>
        <v>0</v>
      </c>
      <c r="CB134">
        <f>V134*'body umiestnenia'!$E$25</f>
        <v>0</v>
      </c>
      <c r="CC134">
        <f>W134*'body umiestnenia'!$E$26</f>
        <v>0</v>
      </c>
      <c r="CD134">
        <f>X134*'body umiestnenia'!$E$27</f>
        <v>0</v>
      </c>
      <c r="CE134">
        <f>Y134*'body umiestnenia'!$E$28</f>
        <v>0</v>
      </c>
      <c r="CF134">
        <f>Z134*'body umiestnenia'!$E$29</f>
        <v>0</v>
      </c>
      <c r="CG134">
        <f>AA134*'body umiestnenia'!$E$30</f>
        <v>0</v>
      </c>
      <c r="CH134">
        <f>AB134*'body umiestnenia'!$E$31</f>
        <v>0</v>
      </c>
      <c r="CI134">
        <f>AC134*'body umiestnenia'!$E$32</f>
        <v>0</v>
      </c>
      <c r="CJ134">
        <f>AD134*'body umiestnenia'!$E$33</f>
        <v>0</v>
      </c>
      <c r="CK134">
        <f>AE134*'body umiestnenia'!$E$34</f>
        <v>0</v>
      </c>
      <c r="CL134">
        <f>AF134*'body umiestnenia'!$E$35</f>
        <v>0</v>
      </c>
      <c r="CM134">
        <f>AG134*'body umiestnenia'!$E$36</f>
        <v>0</v>
      </c>
      <c r="CN134">
        <f>AH134*'body umiestnenia'!$E$37</f>
        <v>0</v>
      </c>
      <c r="CO134">
        <f>AI134*'body umiestnenia'!$F$22</f>
        <v>0</v>
      </c>
      <c r="CP134">
        <f>AJ134*'body umiestnenia'!$F$23</f>
        <v>0</v>
      </c>
      <c r="CQ134">
        <f>AK134*'body umiestnenia'!$F$24</f>
        <v>0</v>
      </c>
      <c r="CR134">
        <f>AL134*'body umiestnenia'!$F$25</f>
        <v>0</v>
      </c>
      <c r="CS134">
        <f>AM134*'body umiestnenia'!$F$26</f>
        <v>0</v>
      </c>
      <c r="CT134">
        <f>AN134*'body umiestnenia'!$F$27</f>
        <v>0</v>
      </c>
      <c r="CU134">
        <f>AO134*'body umiestnenia'!$F$28</f>
        <v>0</v>
      </c>
      <c r="CV134">
        <f>AP134*'body umiestnenia'!$F$29</f>
        <v>0</v>
      </c>
      <c r="CW134">
        <f>AQ134*'body umiestnenia'!$F$30</f>
        <v>0</v>
      </c>
      <c r="CX134">
        <f>AR134*'body umiestnenia'!$F$31</f>
        <v>0</v>
      </c>
      <c r="CY134">
        <f>AS134*'body umiestnenia'!$F$32</f>
        <v>0</v>
      </c>
      <c r="CZ134">
        <f>AT134*'body umiestnenia'!$F$33</f>
        <v>0</v>
      </c>
      <c r="DA134">
        <f>AU134*'body umiestnenia'!$G$22</f>
        <v>0</v>
      </c>
      <c r="DB134">
        <f>AV134*'body umiestnenia'!$G$23</f>
        <v>0</v>
      </c>
      <c r="DC134">
        <f>AW134*'body umiestnenia'!$G$24</f>
        <v>0</v>
      </c>
      <c r="DD134">
        <f>AX134*'body umiestnenia'!$G$25</f>
        <v>0</v>
      </c>
      <c r="DE134">
        <f>AY134*'body umiestnenia'!$G$26</f>
        <v>0</v>
      </c>
      <c r="DF134">
        <f>AZ134*'body umiestnenia'!$G$27</f>
        <v>0</v>
      </c>
      <c r="DG134">
        <f>BA134*'body umiestnenia'!$G$28</f>
        <v>0</v>
      </c>
      <c r="DH134">
        <f>BB134*'body umiestnenia'!$G$29</f>
        <v>0</v>
      </c>
      <c r="DI134">
        <f t="shared" si="11"/>
        <v>0</v>
      </c>
      <c r="DJ134">
        <f t="shared" si="12"/>
        <v>0</v>
      </c>
      <c r="DK134">
        <f t="shared" si="13"/>
        <v>0</v>
      </c>
      <c r="DL134">
        <f t="shared" si="14"/>
        <v>0</v>
      </c>
      <c r="DM134">
        <f t="shared" si="15"/>
        <v>0</v>
      </c>
    </row>
    <row r="135" spans="1:117" x14ac:dyDescent="0.3">
      <c r="A135" s="132" t="s">
        <v>207</v>
      </c>
      <c r="B135" s="5"/>
      <c r="C135" s="5"/>
      <c r="D135" s="5"/>
      <c r="E135" s="5"/>
      <c r="F135" s="5"/>
      <c r="G135" s="5"/>
      <c r="H135" s="5"/>
      <c r="I135" s="5"/>
      <c r="J135" s="6"/>
      <c r="K135" s="6"/>
      <c r="L135" s="6"/>
      <c r="M135" s="6"/>
      <c r="N135" s="6"/>
      <c r="O135" s="6"/>
      <c r="P135" s="5"/>
      <c r="Q135" s="5"/>
      <c r="R135" s="5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11"/>
      <c r="AV135" s="11"/>
      <c r="AW135" s="11"/>
      <c r="AX135" s="11"/>
      <c r="AY135" s="11"/>
      <c r="AZ135" s="11"/>
      <c r="BA135" s="11"/>
      <c r="BB135" s="11"/>
      <c r="BD135" s="1"/>
      <c r="BE135" s="1"/>
      <c r="BF135" s="1"/>
      <c r="BH135">
        <f>B135*'body umiestnenia'!$B$22</f>
        <v>0</v>
      </c>
      <c r="BI135">
        <f>C135*'body umiestnenia'!$B$23</f>
        <v>0</v>
      </c>
      <c r="BJ135">
        <f>D135*'body umiestnenia'!$B$24</f>
        <v>0</v>
      </c>
      <c r="BK135">
        <f>E135*'body umiestnenia'!$B$25</f>
        <v>0</v>
      </c>
      <c r="BL135">
        <f>F135*'body umiestnenia'!$B$26</f>
        <v>0</v>
      </c>
      <c r="BM135">
        <f>G135*'body umiestnenia'!$B$27</f>
        <v>0</v>
      </c>
      <c r="BN135">
        <f>H135*'body umiestnenia'!$B$28</f>
        <v>0</v>
      </c>
      <c r="BO135">
        <f>I135*'body umiestnenia'!$B$29</f>
        <v>0</v>
      </c>
      <c r="BP135">
        <f>J135*'body umiestnenia'!$C$22</f>
        <v>0</v>
      </c>
      <c r="BQ135">
        <f>K135*'body umiestnenia'!$C$23</f>
        <v>0</v>
      </c>
      <c r="BR135">
        <f>L135*'body umiestnenia'!$C$24</f>
        <v>0</v>
      </c>
      <c r="BS135">
        <f>M135*'body umiestnenia'!$C$25</f>
        <v>0</v>
      </c>
      <c r="BT135">
        <f>N135*'body umiestnenia'!$C$26</f>
        <v>0</v>
      </c>
      <c r="BU135">
        <f>O135*'body umiestnenia'!$C$27</f>
        <v>0</v>
      </c>
      <c r="BV135">
        <f>P135*'body umiestnenia'!$D$22</f>
        <v>0</v>
      </c>
      <c r="BW135">
        <f>Q135*'body umiestnenia'!$D$23</f>
        <v>0</v>
      </c>
      <c r="BX135">
        <f>R135*'body umiestnenia'!$D$24</f>
        <v>0</v>
      </c>
      <c r="BY135">
        <f>S135*'body umiestnenia'!$E$22</f>
        <v>0</v>
      </c>
      <c r="BZ135">
        <f>T135*'body umiestnenia'!$E$23</f>
        <v>0</v>
      </c>
      <c r="CA135">
        <f>U135*'body umiestnenia'!$E$24</f>
        <v>0</v>
      </c>
      <c r="CB135">
        <f>V135*'body umiestnenia'!$E$25</f>
        <v>0</v>
      </c>
      <c r="CC135">
        <f>W135*'body umiestnenia'!$E$26</f>
        <v>0</v>
      </c>
      <c r="CD135">
        <f>X135*'body umiestnenia'!$E$27</f>
        <v>0</v>
      </c>
      <c r="CE135">
        <f>Y135*'body umiestnenia'!$E$28</f>
        <v>0</v>
      </c>
      <c r="CF135">
        <f>Z135*'body umiestnenia'!$E$29</f>
        <v>0</v>
      </c>
      <c r="CG135">
        <f>AA135*'body umiestnenia'!$E$30</f>
        <v>0</v>
      </c>
      <c r="CH135">
        <f>AB135*'body umiestnenia'!$E$31</f>
        <v>0</v>
      </c>
      <c r="CI135">
        <f>AC135*'body umiestnenia'!$E$32</f>
        <v>0</v>
      </c>
      <c r="CJ135">
        <f>AD135*'body umiestnenia'!$E$33</f>
        <v>0</v>
      </c>
      <c r="CK135">
        <f>AE135*'body umiestnenia'!$E$34</f>
        <v>0</v>
      </c>
      <c r="CL135">
        <f>AF135*'body umiestnenia'!$E$35</f>
        <v>0</v>
      </c>
      <c r="CM135">
        <f>AG135*'body umiestnenia'!$E$36</f>
        <v>0</v>
      </c>
      <c r="CN135">
        <f>AH135*'body umiestnenia'!$E$37</f>
        <v>0</v>
      </c>
      <c r="CO135">
        <f>AI135*'body umiestnenia'!$F$22</f>
        <v>0</v>
      </c>
      <c r="CP135">
        <f>AJ135*'body umiestnenia'!$F$23</f>
        <v>0</v>
      </c>
      <c r="CQ135">
        <f>AK135*'body umiestnenia'!$F$24</f>
        <v>0</v>
      </c>
      <c r="CR135">
        <f>AL135*'body umiestnenia'!$F$25</f>
        <v>0</v>
      </c>
      <c r="CS135">
        <f>AM135*'body umiestnenia'!$F$26</f>
        <v>0</v>
      </c>
      <c r="CT135">
        <f>AN135*'body umiestnenia'!$F$27</f>
        <v>0</v>
      </c>
      <c r="CU135">
        <f>AO135*'body umiestnenia'!$F$28</f>
        <v>0</v>
      </c>
      <c r="CV135">
        <f>AP135*'body umiestnenia'!$F$29</f>
        <v>0</v>
      </c>
      <c r="CW135">
        <f>AQ135*'body umiestnenia'!$F$30</f>
        <v>0</v>
      </c>
      <c r="CX135">
        <f>AR135*'body umiestnenia'!$F$31</f>
        <v>0</v>
      </c>
      <c r="CY135">
        <f>AS135*'body umiestnenia'!$F$32</f>
        <v>0</v>
      </c>
      <c r="CZ135">
        <f>AT135*'body umiestnenia'!$F$33</f>
        <v>0</v>
      </c>
      <c r="DA135">
        <f>AU135*'body umiestnenia'!$G$22</f>
        <v>0</v>
      </c>
      <c r="DB135">
        <f>AV135*'body umiestnenia'!$G$23</f>
        <v>0</v>
      </c>
      <c r="DC135">
        <f>AW135*'body umiestnenia'!$G$24</f>
        <v>0</v>
      </c>
      <c r="DD135">
        <f>AX135*'body umiestnenia'!$G$25</f>
        <v>0</v>
      </c>
      <c r="DE135">
        <f>AY135*'body umiestnenia'!$G$26</f>
        <v>0</v>
      </c>
      <c r="DF135">
        <f>AZ135*'body umiestnenia'!$G$27</f>
        <v>0</v>
      </c>
      <c r="DG135">
        <f>BA135*'body umiestnenia'!$G$28</f>
        <v>0</v>
      </c>
      <c r="DH135">
        <f>BB135*'body umiestnenia'!$G$29</f>
        <v>0</v>
      </c>
      <c r="DI135">
        <f t="shared" si="11"/>
        <v>0</v>
      </c>
      <c r="DJ135">
        <f t="shared" si="12"/>
        <v>0</v>
      </c>
      <c r="DK135">
        <f t="shared" si="13"/>
        <v>0</v>
      </c>
      <c r="DL135">
        <f t="shared" si="14"/>
        <v>0</v>
      </c>
      <c r="DM135">
        <f t="shared" si="15"/>
        <v>0</v>
      </c>
    </row>
    <row r="136" spans="1:117" x14ac:dyDescent="0.3">
      <c r="A136" s="132" t="s">
        <v>208</v>
      </c>
      <c r="B136" s="5"/>
      <c r="C136" s="5"/>
      <c r="D136" s="5"/>
      <c r="E136" s="5"/>
      <c r="F136" s="5"/>
      <c r="G136" s="5"/>
      <c r="H136" s="5"/>
      <c r="I136" s="5"/>
      <c r="J136" s="6"/>
      <c r="K136" s="6"/>
      <c r="L136" s="6"/>
      <c r="M136" s="6"/>
      <c r="N136" s="6"/>
      <c r="O136" s="6"/>
      <c r="P136" s="5"/>
      <c r="Q136" s="5"/>
      <c r="R136" s="5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11"/>
      <c r="AV136" s="11"/>
      <c r="AW136" s="11"/>
      <c r="AX136" s="11"/>
      <c r="AY136" s="11"/>
      <c r="AZ136" s="11"/>
      <c r="BA136" s="11"/>
      <c r="BB136" s="11"/>
      <c r="BD136" s="1"/>
      <c r="BE136" s="1"/>
      <c r="BF136" s="1"/>
      <c r="BH136">
        <f>B136*'body umiestnenia'!$B$22</f>
        <v>0</v>
      </c>
      <c r="BI136">
        <f>C136*'body umiestnenia'!$B$23</f>
        <v>0</v>
      </c>
      <c r="BJ136">
        <f>D136*'body umiestnenia'!$B$24</f>
        <v>0</v>
      </c>
      <c r="BK136">
        <f>E136*'body umiestnenia'!$B$25</f>
        <v>0</v>
      </c>
      <c r="BL136">
        <f>F136*'body umiestnenia'!$B$26</f>
        <v>0</v>
      </c>
      <c r="BM136">
        <f>G136*'body umiestnenia'!$B$27</f>
        <v>0</v>
      </c>
      <c r="BN136">
        <f>H136*'body umiestnenia'!$B$28</f>
        <v>0</v>
      </c>
      <c r="BO136">
        <f>I136*'body umiestnenia'!$B$29</f>
        <v>0</v>
      </c>
      <c r="BP136">
        <f>J136*'body umiestnenia'!$C$22</f>
        <v>0</v>
      </c>
      <c r="BQ136">
        <f>K136*'body umiestnenia'!$C$23</f>
        <v>0</v>
      </c>
      <c r="BR136">
        <f>L136*'body umiestnenia'!$C$24</f>
        <v>0</v>
      </c>
      <c r="BS136">
        <f>M136*'body umiestnenia'!$C$25</f>
        <v>0</v>
      </c>
      <c r="BT136">
        <f>N136*'body umiestnenia'!$C$26</f>
        <v>0</v>
      </c>
      <c r="BU136">
        <f>O136*'body umiestnenia'!$C$27</f>
        <v>0</v>
      </c>
      <c r="BV136">
        <f>P136*'body umiestnenia'!$D$22</f>
        <v>0</v>
      </c>
      <c r="BW136">
        <f>Q136*'body umiestnenia'!$D$23</f>
        <v>0</v>
      </c>
      <c r="BX136">
        <f>R136*'body umiestnenia'!$D$24</f>
        <v>0</v>
      </c>
      <c r="BY136">
        <f>S136*'body umiestnenia'!$E$22</f>
        <v>0</v>
      </c>
      <c r="BZ136">
        <f>T136*'body umiestnenia'!$E$23</f>
        <v>0</v>
      </c>
      <c r="CA136">
        <f>U136*'body umiestnenia'!$E$24</f>
        <v>0</v>
      </c>
      <c r="CB136">
        <f>V136*'body umiestnenia'!$E$25</f>
        <v>0</v>
      </c>
      <c r="CC136">
        <f>W136*'body umiestnenia'!$E$26</f>
        <v>0</v>
      </c>
      <c r="CD136">
        <f>X136*'body umiestnenia'!$E$27</f>
        <v>0</v>
      </c>
      <c r="CE136">
        <f>Y136*'body umiestnenia'!$E$28</f>
        <v>0</v>
      </c>
      <c r="CF136">
        <f>Z136*'body umiestnenia'!$E$29</f>
        <v>0</v>
      </c>
      <c r="CG136">
        <f>AA136*'body umiestnenia'!$E$30</f>
        <v>0</v>
      </c>
      <c r="CH136">
        <f>AB136*'body umiestnenia'!$E$31</f>
        <v>0</v>
      </c>
      <c r="CI136">
        <f>AC136*'body umiestnenia'!$E$32</f>
        <v>0</v>
      </c>
      <c r="CJ136">
        <f>AD136*'body umiestnenia'!$E$33</f>
        <v>0</v>
      </c>
      <c r="CK136">
        <f>AE136*'body umiestnenia'!$E$34</f>
        <v>0</v>
      </c>
      <c r="CL136">
        <f>AF136*'body umiestnenia'!$E$35</f>
        <v>0</v>
      </c>
      <c r="CM136">
        <f>AG136*'body umiestnenia'!$E$36</f>
        <v>0</v>
      </c>
      <c r="CN136">
        <f>AH136*'body umiestnenia'!$E$37</f>
        <v>0</v>
      </c>
      <c r="CO136">
        <f>AI136*'body umiestnenia'!$F$22</f>
        <v>0</v>
      </c>
      <c r="CP136">
        <f>AJ136*'body umiestnenia'!$F$23</f>
        <v>0</v>
      </c>
      <c r="CQ136">
        <f>AK136*'body umiestnenia'!$F$24</f>
        <v>0</v>
      </c>
      <c r="CR136">
        <f>AL136*'body umiestnenia'!$F$25</f>
        <v>0</v>
      </c>
      <c r="CS136">
        <f>AM136*'body umiestnenia'!$F$26</f>
        <v>0</v>
      </c>
      <c r="CT136">
        <f>AN136*'body umiestnenia'!$F$27</f>
        <v>0</v>
      </c>
      <c r="CU136">
        <f>AO136*'body umiestnenia'!$F$28</f>
        <v>0</v>
      </c>
      <c r="CV136">
        <f>AP136*'body umiestnenia'!$F$29</f>
        <v>0</v>
      </c>
      <c r="CW136">
        <f>AQ136*'body umiestnenia'!$F$30</f>
        <v>0</v>
      </c>
      <c r="CX136">
        <f>AR136*'body umiestnenia'!$F$31</f>
        <v>0</v>
      </c>
      <c r="CY136">
        <f>AS136*'body umiestnenia'!$F$32</f>
        <v>0</v>
      </c>
      <c r="CZ136">
        <f>AT136*'body umiestnenia'!$F$33</f>
        <v>0</v>
      </c>
      <c r="DA136">
        <f>AU136*'body umiestnenia'!$G$22</f>
        <v>0</v>
      </c>
      <c r="DB136">
        <f>AV136*'body umiestnenia'!$G$23</f>
        <v>0</v>
      </c>
      <c r="DC136">
        <f>AW136*'body umiestnenia'!$G$24</f>
        <v>0</v>
      </c>
      <c r="DD136">
        <f>AX136*'body umiestnenia'!$G$25</f>
        <v>0</v>
      </c>
      <c r="DE136">
        <f>AY136*'body umiestnenia'!$G$26</f>
        <v>0</v>
      </c>
      <c r="DF136">
        <f>AZ136*'body umiestnenia'!$G$27</f>
        <v>0</v>
      </c>
      <c r="DG136">
        <f>BA136*'body umiestnenia'!$G$28</f>
        <v>0</v>
      </c>
      <c r="DH136">
        <f>BB136*'body umiestnenia'!$G$29</f>
        <v>0</v>
      </c>
      <c r="DI136">
        <f t="shared" si="11"/>
        <v>0</v>
      </c>
      <c r="DJ136">
        <f t="shared" si="12"/>
        <v>0</v>
      </c>
      <c r="DK136">
        <f t="shared" si="13"/>
        <v>0</v>
      </c>
      <c r="DL136">
        <f t="shared" si="14"/>
        <v>0</v>
      </c>
      <c r="DM136">
        <f t="shared" si="15"/>
        <v>0</v>
      </c>
    </row>
    <row r="137" spans="1:117" x14ac:dyDescent="0.3">
      <c r="A137" s="132" t="s">
        <v>209</v>
      </c>
      <c r="B137" s="5"/>
      <c r="C137" s="5"/>
      <c r="D137" s="5"/>
      <c r="E137" s="5"/>
      <c r="F137" s="5"/>
      <c r="G137" s="5"/>
      <c r="H137" s="5"/>
      <c r="I137" s="5"/>
      <c r="J137" s="6"/>
      <c r="K137" s="6"/>
      <c r="L137" s="6"/>
      <c r="M137" s="6"/>
      <c r="N137" s="6"/>
      <c r="O137" s="6"/>
      <c r="P137" s="5"/>
      <c r="Q137" s="5"/>
      <c r="R137" s="5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11"/>
      <c r="AV137" s="11"/>
      <c r="AW137" s="11"/>
      <c r="AX137" s="11"/>
      <c r="AY137" s="11"/>
      <c r="AZ137" s="11"/>
      <c r="BA137" s="11"/>
      <c r="BB137" s="11"/>
      <c r="BD137" s="1"/>
      <c r="BE137" s="1"/>
      <c r="BF137" s="1"/>
      <c r="BH137">
        <f>B137*'body umiestnenia'!$B$22</f>
        <v>0</v>
      </c>
      <c r="BI137">
        <f>C137*'body umiestnenia'!$B$23</f>
        <v>0</v>
      </c>
      <c r="BJ137">
        <f>D137*'body umiestnenia'!$B$24</f>
        <v>0</v>
      </c>
      <c r="BK137">
        <f>E137*'body umiestnenia'!$B$25</f>
        <v>0</v>
      </c>
      <c r="BL137">
        <f>F137*'body umiestnenia'!$B$26</f>
        <v>0</v>
      </c>
      <c r="BM137">
        <f>G137*'body umiestnenia'!$B$27</f>
        <v>0</v>
      </c>
      <c r="BN137">
        <f>H137*'body umiestnenia'!$B$28</f>
        <v>0</v>
      </c>
      <c r="BO137">
        <f>I137*'body umiestnenia'!$B$29</f>
        <v>0</v>
      </c>
      <c r="BP137">
        <f>J137*'body umiestnenia'!$C$22</f>
        <v>0</v>
      </c>
      <c r="BQ137">
        <f>K137*'body umiestnenia'!$C$23</f>
        <v>0</v>
      </c>
      <c r="BR137">
        <f>L137*'body umiestnenia'!$C$24</f>
        <v>0</v>
      </c>
      <c r="BS137">
        <f>M137*'body umiestnenia'!$C$25</f>
        <v>0</v>
      </c>
      <c r="BT137">
        <f>N137*'body umiestnenia'!$C$26</f>
        <v>0</v>
      </c>
      <c r="BU137">
        <f>O137*'body umiestnenia'!$C$27</f>
        <v>0</v>
      </c>
      <c r="BV137">
        <f>P137*'body umiestnenia'!$D$22</f>
        <v>0</v>
      </c>
      <c r="BW137">
        <f>Q137*'body umiestnenia'!$D$23</f>
        <v>0</v>
      </c>
      <c r="BX137">
        <f>R137*'body umiestnenia'!$D$24</f>
        <v>0</v>
      </c>
      <c r="BY137">
        <f>S137*'body umiestnenia'!$E$22</f>
        <v>0</v>
      </c>
      <c r="BZ137">
        <f>T137*'body umiestnenia'!$E$23</f>
        <v>0</v>
      </c>
      <c r="CA137">
        <f>U137*'body umiestnenia'!$E$24</f>
        <v>0</v>
      </c>
      <c r="CB137">
        <f>V137*'body umiestnenia'!$E$25</f>
        <v>0</v>
      </c>
      <c r="CC137">
        <f>W137*'body umiestnenia'!$E$26</f>
        <v>0</v>
      </c>
      <c r="CD137">
        <f>X137*'body umiestnenia'!$E$27</f>
        <v>0</v>
      </c>
      <c r="CE137">
        <f>Y137*'body umiestnenia'!$E$28</f>
        <v>0</v>
      </c>
      <c r="CF137">
        <f>Z137*'body umiestnenia'!$E$29</f>
        <v>0</v>
      </c>
      <c r="CG137">
        <f>AA137*'body umiestnenia'!$E$30</f>
        <v>0</v>
      </c>
      <c r="CH137">
        <f>AB137*'body umiestnenia'!$E$31</f>
        <v>0</v>
      </c>
      <c r="CI137">
        <f>AC137*'body umiestnenia'!$E$32</f>
        <v>0</v>
      </c>
      <c r="CJ137">
        <f>AD137*'body umiestnenia'!$E$33</f>
        <v>0</v>
      </c>
      <c r="CK137">
        <f>AE137*'body umiestnenia'!$E$34</f>
        <v>0</v>
      </c>
      <c r="CL137">
        <f>AF137*'body umiestnenia'!$E$35</f>
        <v>0</v>
      </c>
      <c r="CM137">
        <f>AG137*'body umiestnenia'!$E$36</f>
        <v>0</v>
      </c>
      <c r="CN137">
        <f>AH137*'body umiestnenia'!$E$37</f>
        <v>0</v>
      </c>
      <c r="CO137">
        <f>AI137*'body umiestnenia'!$F$22</f>
        <v>0</v>
      </c>
      <c r="CP137">
        <f>AJ137*'body umiestnenia'!$F$23</f>
        <v>0</v>
      </c>
      <c r="CQ137">
        <f>AK137*'body umiestnenia'!$F$24</f>
        <v>0</v>
      </c>
      <c r="CR137">
        <f>AL137*'body umiestnenia'!$F$25</f>
        <v>0</v>
      </c>
      <c r="CS137">
        <f>AM137*'body umiestnenia'!$F$26</f>
        <v>0</v>
      </c>
      <c r="CT137">
        <f>AN137*'body umiestnenia'!$F$27</f>
        <v>0</v>
      </c>
      <c r="CU137">
        <f>AO137*'body umiestnenia'!$F$28</f>
        <v>0</v>
      </c>
      <c r="CV137">
        <f>AP137*'body umiestnenia'!$F$29</f>
        <v>0</v>
      </c>
      <c r="CW137">
        <f>AQ137*'body umiestnenia'!$F$30</f>
        <v>0</v>
      </c>
      <c r="CX137">
        <f>AR137*'body umiestnenia'!$F$31</f>
        <v>0</v>
      </c>
      <c r="CY137">
        <f>AS137*'body umiestnenia'!$F$32</f>
        <v>0</v>
      </c>
      <c r="CZ137">
        <f>AT137*'body umiestnenia'!$F$33</f>
        <v>0</v>
      </c>
      <c r="DA137">
        <f>AU137*'body umiestnenia'!$G$22</f>
        <v>0</v>
      </c>
      <c r="DB137">
        <f>AV137*'body umiestnenia'!$G$23</f>
        <v>0</v>
      </c>
      <c r="DC137">
        <f>AW137*'body umiestnenia'!$G$24</f>
        <v>0</v>
      </c>
      <c r="DD137">
        <f>AX137*'body umiestnenia'!$G$25</f>
        <v>0</v>
      </c>
      <c r="DE137">
        <f>AY137*'body umiestnenia'!$G$26</f>
        <v>0</v>
      </c>
      <c r="DF137">
        <f>AZ137*'body umiestnenia'!$G$27</f>
        <v>0</v>
      </c>
      <c r="DG137">
        <f>BA137*'body umiestnenia'!$G$28</f>
        <v>0</v>
      </c>
      <c r="DH137">
        <f>BB137*'body umiestnenia'!$G$29</f>
        <v>0</v>
      </c>
      <c r="DI137">
        <f t="shared" si="11"/>
        <v>0</v>
      </c>
      <c r="DJ137">
        <f t="shared" si="12"/>
        <v>0</v>
      </c>
      <c r="DK137">
        <f t="shared" si="13"/>
        <v>0</v>
      </c>
      <c r="DL137">
        <f t="shared" si="14"/>
        <v>0</v>
      </c>
      <c r="DM137">
        <f t="shared" si="15"/>
        <v>0</v>
      </c>
    </row>
    <row r="138" spans="1:117" x14ac:dyDescent="0.3">
      <c r="A138" s="16" t="s">
        <v>212</v>
      </c>
      <c r="B138" s="5"/>
      <c r="C138" s="5"/>
      <c r="D138" s="5"/>
      <c r="E138" s="5"/>
      <c r="F138" s="5"/>
      <c r="G138" s="5"/>
      <c r="H138" s="5"/>
      <c r="I138" s="5"/>
      <c r="J138" s="6"/>
      <c r="K138" s="6"/>
      <c r="L138" s="6"/>
      <c r="M138" s="6"/>
      <c r="N138" s="6"/>
      <c r="O138" s="6"/>
      <c r="P138" s="5"/>
      <c r="Q138" s="5"/>
      <c r="R138" s="5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11"/>
      <c r="AV138" s="11"/>
      <c r="AW138" s="11"/>
      <c r="AX138" s="11"/>
      <c r="AY138" s="11"/>
      <c r="AZ138" s="11"/>
      <c r="BA138" s="11"/>
      <c r="BB138" s="11"/>
      <c r="BD138" s="1"/>
      <c r="BE138" s="1"/>
      <c r="BF138" s="1"/>
      <c r="BH138">
        <f>B138*'body umiestnenia'!$B$22</f>
        <v>0</v>
      </c>
      <c r="BI138">
        <f>C138*'body umiestnenia'!$B$23</f>
        <v>0</v>
      </c>
      <c r="BJ138">
        <f>D138*'body umiestnenia'!$B$24</f>
        <v>0</v>
      </c>
      <c r="BK138">
        <f>E138*'body umiestnenia'!$B$25</f>
        <v>0</v>
      </c>
      <c r="BL138">
        <f>F138*'body umiestnenia'!$B$26</f>
        <v>0</v>
      </c>
      <c r="BM138">
        <f>G138*'body umiestnenia'!$B$27</f>
        <v>0</v>
      </c>
      <c r="BN138">
        <f>H138*'body umiestnenia'!$B$28</f>
        <v>0</v>
      </c>
      <c r="BO138">
        <f>I138*'body umiestnenia'!$B$29</f>
        <v>0</v>
      </c>
      <c r="BP138">
        <f>J138*'body umiestnenia'!$C$22</f>
        <v>0</v>
      </c>
      <c r="BQ138">
        <f>K138*'body umiestnenia'!$C$23</f>
        <v>0</v>
      </c>
      <c r="BR138">
        <f>L138*'body umiestnenia'!$C$24</f>
        <v>0</v>
      </c>
      <c r="BS138">
        <f>M138*'body umiestnenia'!$C$25</f>
        <v>0</v>
      </c>
      <c r="BT138">
        <f>N138*'body umiestnenia'!$C$26</f>
        <v>0</v>
      </c>
      <c r="BU138">
        <f>O138*'body umiestnenia'!$C$27</f>
        <v>0</v>
      </c>
      <c r="BV138">
        <f>P138*'body umiestnenia'!$D$22</f>
        <v>0</v>
      </c>
      <c r="BW138">
        <f>Q138*'body umiestnenia'!$D$23</f>
        <v>0</v>
      </c>
      <c r="BX138">
        <f>R138*'body umiestnenia'!$D$24</f>
        <v>0</v>
      </c>
      <c r="BY138">
        <f>S138*'body umiestnenia'!$E$22</f>
        <v>0</v>
      </c>
      <c r="BZ138">
        <f>T138*'body umiestnenia'!$E$23</f>
        <v>0</v>
      </c>
      <c r="CA138">
        <f>U138*'body umiestnenia'!$E$24</f>
        <v>0</v>
      </c>
      <c r="CB138">
        <f>V138*'body umiestnenia'!$E$25</f>
        <v>0</v>
      </c>
      <c r="CC138">
        <f>W138*'body umiestnenia'!$E$26</f>
        <v>0</v>
      </c>
      <c r="CD138">
        <f>X138*'body umiestnenia'!$E$27</f>
        <v>0</v>
      </c>
      <c r="CE138">
        <f>Y138*'body umiestnenia'!$E$28</f>
        <v>0</v>
      </c>
      <c r="CF138">
        <f>Z138*'body umiestnenia'!$E$29</f>
        <v>0</v>
      </c>
      <c r="CG138">
        <f>AA138*'body umiestnenia'!$E$30</f>
        <v>0</v>
      </c>
      <c r="CH138">
        <f>AB138*'body umiestnenia'!$E$31</f>
        <v>0</v>
      </c>
      <c r="CI138">
        <f>AC138*'body umiestnenia'!$E$32</f>
        <v>0</v>
      </c>
      <c r="CJ138">
        <f>AD138*'body umiestnenia'!$E$33</f>
        <v>0</v>
      </c>
      <c r="CK138">
        <f>AE138*'body umiestnenia'!$E$34</f>
        <v>0</v>
      </c>
      <c r="CL138">
        <f>AF138*'body umiestnenia'!$E$35</f>
        <v>0</v>
      </c>
      <c r="CM138">
        <f>AG138*'body umiestnenia'!$E$36</f>
        <v>0</v>
      </c>
      <c r="CN138">
        <f>AH138*'body umiestnenia'!$E$37</f>
        <v>0</v>
      </c>
      <c r="CO138">
        <f>AI138*'body umiestnenia'!$F$22</f>
        <v>0</v>
      </c>
      <c r="CP138">
        <f>AJ138*'body umiestnenia'!$F$23</f>
        <v>0</v>
      </c>
      <c r="CQ138">
        <f>AK138*'body umiestnenia'!$F$24</f>
        <v>0</v>
      </c>
      <c r="CR138">
        <f>AL138*'body umiestnenia'!$F$25</f>
        <v>0</v>
      </c>
      <c r="CS138">
        <f>AM138*'body umiestnenia'!$F$26</f>
        <v>0</v>
      </c>
      <c r="CT138">
        <f>AN138*'body umiestnenia'!$F$27</f>
        <v>0</v>
      </c>
      <c r="CU138">
        <f>AO138*'body umiestnenia'!$F$28</f>
        <v>0</v>
      </c>
      <c r="CV138">
        <f>AP138*'body umiestnenia'!$F$29</f>
        <v>0</v>
      </c>
      <c r="CW138">
        <f>AQ138*'body umiestnenia'!$F$30</f>
        <v>0</v>
      </c>
      <c r="CX138">
        <f>AR138*'body umiestnenia'!$F$31</f>
        <v>0</v>
      </c>
      <c r="CY138">
        <f>AS138*'body umiestnenia'!$F$32</f>
        <v>0</v>
      </c>
      <c r="CZ138">
        <f>AT138*'body umiestnenia'!$F$33</f>
        <v>0</v>
      </c>
      <c r="DA138">
        <f>AU138*'body umiestnenia'!$G$22</f>
        <v>0</v>
      </c>
      <c r="DB138">
        <f>AV138*'body umiestnenia'!$G$23</f>
        <v>0</v>
      </c>
      <c r="DC138">
        <f>AW138*'body umiestnenia'!$G$24</f>
        <v>0</v>
      </c>
      <c r="DD138">
        <f>AX138*'body umiestnenia'!$G$25</f>
        <v>0</v>
      </c>
      <c r="DE138">
        <f>AY138*'body umiestnenia'!$G$26</f>
        <v>0</v>
      </c>
      <c r="DF138">
        <f>AZ138*'body umiestnenia'!$G$27</f>
        <v>0</v>
      </c>
      <c r="DG138">
        <f>BA138*'body umiestnenia'!$G$28</f>
        <v>0</v>
      </c>
      <c r="DH138">
        <f>BB138*'body umiestnenia'!$G$29</f>
        <v>0</v>
      </c>
      <c r="DI138">
        <f t="shared" si="11"/>
        <v>0</v>
      </c>
      <c r="DJ138">
        <f t="shared" si="12"/>
        <v>0</v>
      </c>
      <c r="DK138">
        <f t="shared" si="13"/>
        <v>0</v>
      </c>
      <c r="DL138">
        <f t="shared" si="14"/>
        <v>0</v>
      </c>
      <c r="DM138">
        <f t="shared" si="15"/>
        <v>0</v>
      </c>
    </row>
    <row r="139" spans="1:117" x14ac:dyDescent="0.3">
      <c r="A139" s="18" t="s">
        <v>109</v>
      </c>
      <c r="B139" s="5"/>
      <c r="C139" s="5">
        <v>1</v>
      </c>
      <c r="D139" s="5"/>
      <c r="E139" s="5"/>
      <c r="F139" s="5"/>
      <c r="G139" s="5"/>
      <c r="H139" s="5"/>
      <c r="I139" s="5"/>
      <c r="J139" s="6"/>
      <c r="K139" s="6"/>
      <c r="L139" s="6"/>
      <c r="M139" s="6"/>
      <c r="N139" s="6"/>
      <c r="O139" s="6"/>
      <c r="P139" s="5">
        <v>10</v>
      </c>
      <c r="Q139" s="5">
        <v>4</v>
      </c>
      <c r="R139" s="5">
        <v>10</v>
      </c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11"/>
      <c r="AV139" s="11"/>
      <c r="AW139" s="11"/>
      <c r="AX139" s="11"/>
      <c r="AY139" s="11"/>
      <c r="AZ139" s="11"/>
      <c r="BA139" s="11"/>
      <c r="BB139" s="11"/>
      <c r="BD139" s="1"/>
      <c r="BE139" s="1"/>
      <c r="BF139" s="1"/>
      <c r="BH139">
        <f>B139*'body umiestnenia'!$B$22</f>
        <v>0</v>
      </c>
      <c r="BI139">
        <f>C139*'body umiestnenia'!$B$23</f>
        <v>9</v>
      </c>
      <c r="BJ139">
        <f>D139*'body umiestnenia'!$B$24</f>
        <v>0</v>
      </c>
      <c r="BK139">
        <f>E139*'body umiestnenia'!$B$25</f>
        <v>0</v>
      </c>
      <c r="BL139">
        <f>F139*'body umiestnenia'!$B$26</f>
        <v>0</v>
      </c>
      <c r="BM139">
        <f>G139*'body umiestnenia'!$B$27</f>
        <v>0</v>
      </c>
      <c r="BN139">
        <f>H139*'body umiestnenia'!$B$28</f>
        <v>0</v>
      </c>
      <c r="BO139">
        <f>I139*'body umiestnenia'!$B$29</f>
        <v>0</v>
      </c>
      <c r="BP139">
        <f>J139*'body umiestnenia'!$C$22</f>
        <v>0</v>
      </c>
      <c r="BQ139">
        <f>K139*'body umiestnenia'!$C$23</f>
        <v>0</v>
      </c>
      <c r="BR139">
        <f>L139*'body umiestnenia'!$C$24</f>
        <v>0</v>
      </c>
      <c r="BS139">
        <f>M139*'body umiestnenia'!$C$25</f>
        <v>0</v>
      </c>
      <c r="BT139">
        <f>N139*'body umiestnenia'!$C$26</f>
        <v>0</v>
      </c>
      <c r="BU139">
        <f>O139*'body umiestnenia'!$C$27</f>
        <v>0</v>
      </c>
      <c r="BV139">
        <f>P139*'body umiestnenia'!$D$22</f>
        <v>50</v>
      </c>
      <c r="BW139">
        <f>Q139*'body umiestnenia'!$D$23</f>
        <v>16</v>
      </c>
      <c r="BX139">
        <f>R139*'body umiestnenia'!$D$24</f>
        <v>30</v>
      </c>
      <c r="BY139">
        <f>S139*'body umiestnenia'!$E$22</f>
        <v>0</v>
      </c>
      <c r="BZ139">
        <f>T139*'body umiestnenia'!$E$23</f>
        <v>0</v>
      </c>
      <c r="CA139">
        <f>U139*'body umiestnenia'!$E$24</f>
        <v>0</v>
      </c>
      <c r="CB139">
        <f>V139*'body umiestnenia'!$E$25</f>
        <v>0</v>
      </c>
      <c r="CC139">
        <f>W139*'body umiestnenia'!$E$26</f>
        <v>0</v>
      </c>
      <c r="CD139">
        <f>X139*'body umiestnenia'!$E$27</f>
        <v>0</v>
      </c>
      <c r="CE139">
        <f>Y139*'body umiestnenia'!$E$28</f>
        <v>0</v>
      </c>
      <c r="CF139">
        <f>Z139*'body umiestnenia'!$E$29</f>
        <v>0</v>
      </c>
      <c r="CG139">
        <f>AA139*'body umiestnenia'!$E$30</f>
        <v>0</v>
      </c>
      <c r="CH139">
        <f>AB139*'body umiestnenia'!$E$31</f>
        <v>0</v>
      </c>
      <c r="CI139">
        <f>AC139*'body umiestnenia'!$E$32</f>
        <v>0</v>
      </c>
      <c r="CJ139">
        <f>AD139*'body umiestnenia'!$E$33</f>
        <v>0</v>
      </c>
      <c r="CK139">
        <f>AE139*'body umiestnenia'!$E$34</f>
        <v>0</v>
      </c>
      <c r="CL139">
        <f>AF139*'body umiestnenia'!$E$35</f>
        <v>0</v>
      </c>
      <c r="CM139">
        <f>AG139*'body umiestnenia'!$E$36</f>
        <v>0</v>
      </c>
      <c r="CN139">
        <f>AH139*'body umiestnenia'!$E$37</f>
        <v>0</v>
      </c>
      <c r="CO139">
        <f>AI139*'body umiestnenia'!$F$22</f>
        <v>0</v>
      </c>
      <c r="CP139">
        <f>AJ139*'body umiestnenia'!$F$23</f>
        <v>0</v>
      </c>
      <c r="CQ139">
        <f>AK139*'body umiestnenia'!$F$24</f>
        <v>0</v>
      </c>
      <c r="CR139">
        <f>AL139*'body umiestnenia'!$F$25</f>
        <v>0</v>
      </c>
      <c r="CS139">
        <f>AM139*'body umiestnenia'!$F$26</f>
        <v>0</v>
      </c>
      <c r="CT139">
        <f>AN139*'body umiestnenia'!$F$27</f>
        <v>0</v>
      </c>
      <c r="CU139">
        <f>AO139*'body umiestnenia'!$F$28</f>
        <v>0</v>
      </c>
      <c r="CV139">
        <f>AP139*'body umiestnenia'!$F$29</f>
        <v>0</v>
      </c>
      <c r="CW139">
        <f>AQ139*'body umiestnenia'!$F$30</f>
        <v>0</v>
      </c>
      <c r="CX139">
        <f>AR139*'body umiestnenia'!$F$31</f>
        <v>0</v>
      </c>
      <c r="CY139">
        <f>AS139*'body umiestnenia'!$F$32</f>
        <v>0</v>
      </c>
      <c r="CZ139">
        <f>AT139*'body umiestnenia'!$F$33</f>
        <v>0</v>
      </c>
      <c r="DA139">
        <f>AU139*'body umiestnenia'!$G$22</f>
        <v>0</v>
      </c>
      <c r="DB139">
        <f>AV139*'body umiestnenia'!$G$23</f>
        <v>0</v>
      </c>
      <c r="DC139">
        <f>AW139*'body umiestnenia'!$G$24</f>
        <v>0</v>
      </c>
      <c r="DD139">
        <f>AX139*'body umiestnenia'!$G$25</f>
        <v>0</v>
      </c>
      <c r="DE139">
        <f>AY139*'body umiestnenia'!$G$26</f>
        <v>0</v>
      </c>
      <c r="DF139">
        <f>AZ139*'body umiestnenia'!$G$27</f>
        <v>0</v>
      </c>
      <c r="DG139">
        <f>BA139*'body umiestnenia'!$G$28</f>
        <v>0</v>
      </c>
      <c r="DH139">
        <f>BB139*'body umiestnenia'!$G$29</f>
        <v>0</v>
      </c>
      <c r="DI139">
        <f t="shared" si="11"/>
        <v>0</v>
      </c>
      <c r="DJ139">
        <f t="shared" si="12"/>
        <v>0</v>
      </c>
      <c r="DK139">
        <f t="shared" si="13"/>
        <v>0</v>
      </c>
      <c r="DL139">
        <f t="shared" si="14"/>
        <v>105</v>
      </c>
      <c r="DM139">
        <f t="shared" si="15"/>
        <v>1.2902433030228557</v>
      </c>
    </row>
    <row r="140" spans="1:117" x14ac:dyDescent="0.3">
      <c r="A140" s="133" t="s">
        <v>110</v>
      </c>
      <c r="B140" s="5"/>
      <c r="C140" s="5">
        <v>1</v>
      </c>
      <c r="D140" s="5"/>
      <c r="E140" s="5"/>
      <c r="F140" s="5">
        <v>2</v>
      </c>
      <c r="G140" s="5"/>
      <c r="H140" s="5">
        <v>1</v>
      </c>
      <c r="I140" s="5"/>
      <c r="J140" s="6"/>
      <c r="K140" s="6">
        <v>1</v>
      </c>
      <c r="L140" s="6"/>
      <c r="M140" s="6"/>
      <c r="N140" s="6"/>
      <c r="O140" s="6"/>
      <c r="P140" s="5"/>
      <c r="Q140" s="5"/>
      <c r="R140" s="5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11"/>
      <c r="AV140" s="11"/>
      <c r="AW140" s="11"/>
      <c r="AX140" s="11"/>
      <c r="AY140" s="11"/>
      <c r="AZ140" s="11"/>
      <c r="BA140" s="11"/>
      <c r="BB140" s="11"/>
      <c r="BD140" s="1"/>
      <c r="BE140" s="1">
        <v>1</v>
      </c>
      <c r="BF140" s="1"/>
      <c r="BH140">
        <f>B140*'body umiestnenia'!$B$22</f>
        <v>0</v>
      </c>
      <c r="BI140">
        <f>C140*'body umiestnenia'!$B$23</f>
        <v>9</v>
      </c>
      <c r="BJ140">
        <f>D140*'body umiestnenia'!$B$24</f>
        <v>0</v>
      </c>
      <c r="BK140">
        <f>E140*'body umiestnenia'!$B$25</f>
        <v>0</v>
      </c>
      <c r="BL140">
        <f>F140*'body umiestnenia'!$B$26</f>
        <v>10</v>
      </c>
      <c r="BM140">
        <f>G140*'body umiestnenia'!$B$27</f>
        <v>0</v>
      </c>
      <c r="BN140">
        <f>H140*'body umiestnenia'!$B$28</f>
        <v>3</v>
      </c>
      <c r="BO140">
        <f>I140*'body umiestnenia'!$B$29</f>
        <v>0</v>
      </c>
      <c r="BP140">
        <f>J140*'body umiestnenia'!$C$22</f>
        <v>0</v>
      </c>
      <c r="BQ140">
        <f>K140*'body umiestnenia'!$C$23</f>
        <v>5</v>
      </c>
      <c r="BR140">
        <f>L140*'body umiestnenia'!$C$24</f>
        <v>0</v>
      </c>
      <c r="BS140">
        <f>M140*'body umiestnenia'!$C$25</f>
        <v>0</v>
      </c>
      <c r="BT140">
        <f>N140*'body umiestnenia'!$C$26</f>
        <v>0</v>
      </c>
      <c r="BU140">
        <f>O140*'body umiestnenia'!$C$27</f>
        <v>0</v>
      </c>
      <c r="BV140">
        <f>P140*'body umiestnenia'!$D$22</f>
        <v>0</v>
      </c>
      <c r="BW140">
        <f>Q140*'body umiestnenia'!$D$23</f>
        <v>0</v>
      </c>
      <c r="BX140">
        <f>R140*'body umiestnenia'!$D$24</f>
        <v>0</v>
      </c>
      <c r="BY140">
        <f>S140*'body umiestnenia'!$E$22</f>
        <v>0</v>
      </c>
      <c r="BZ140">
        <f>T140*'body umiestnenia'!$E$23</f>
        <v>0</v>
      </c>
      <c r="CA140">
        <f>U140*'body umiestnenia'!$E$24</f>
        <v>0</v>
      </c>
      <c r="CB140">
        <f>V140*'body umiestnenia'!$E$25</f>
        <v>0</v>
      </c>
      <c r="CC140">
        <f>W140*'body umiestnenia'!$E$26</f>
        <v>0</v>
      </c>
      <c r="CD140">
        <f>X140*'body umiestnenia'!$E$27</f>
        <v>0</v>
      </c>
      <c r="CE140">
        <f>Y140*'body umiestnenia'!$E$28</f>
        <v>0</v>
      </c>
      <c r="CF140">
        <f>Z140*'body umiestnenia'!$E$29</f>
        <v>0</v>
      </c>
      <c r="CG140">
        <f>AA140*'body umiestnenia'!$E$30</f>
        <v>0</v>
      </c>
      <c r="CH140">
        <f>AB140*'body umiestnenia'!$E$31</f>
        <v>0</v>
      </c>
      <c r="CI140">
        <f>AC140*'body umiestnenia'!$E$32</f>
        <v>0</v>
      </c>
      <c r="CJ140">
        <f>AD140*'body umiestnenia'!$E$33</f>
        <v>0</v>
      </c>
      <c r="CK140">
        <f>AE140*'body umiestnenia'!$E$34</f>
        <v>0</v>
      </c>
      <c r="CL140">
        <f>AF140*'body umiestnenia'!$E$35</f>
        <v>0</v>
      </c>
      <c r="CM140">
        <f>AG140*'body umiestnenia'!$E$36</f>
        <v>0</v>
      </c>
      <c r="CN140">
        <f>AH140*'body umiestnenia'!$E$37</f>
        <v>0</v>
      </c>
      <c r="CO140">
        <f>AI140*'body umiestnenia'!$F$22</f>
        <v>0</v>
      </c>
      <c r="CP140">
        <f>AJ140*'body umiestnenia'!$F$23</f>
        <v>0</v>
      </c>
      <c r="CQ140">
        <f>AK140*'body umiestnenia'!$F$24</f>
        <v>0</v>
      </c>
      <c r="CR140">
        <f>AL140*'body umiestnenia'!$F$25</f>
        <v>0</v>
      </c>
      <c r="CS140">
        <f>AM140*'body umiestnenia'!$F$26</f>
        <v>0</v>
      </c>
      <c r="CT140">
        <f>AN140*'body umiestnenia'!$F$27</f>
        <v>0</v>
      </c>
      <c r="CU140">
        <f>AO140*'body umiestnenia'!$F$28</f>
        <v>0</v>
      </c>
      <c r="CV140">
        <f>AP140*'body umiestnenia'!$F$29</f>
        <v>0</v>
      </c>
      <c r="CW140">
        <f>AQ140*'body umiestnenia'!$F$30</f>
        <v>0</v>
      </c>
      <c r="CX140">
        <f>AR140*'body umiestnenia'!$F$31</f>
        <v>0</v>
      </c>
      <c r="CY140">
        <f>AS140*'body umiestnenia'!$F$32</f>
        <v>0</v>
      </c>
      <c r="CZ140">
        <f>AT140*'body umiestnenia'!$F$33</f>
        <v>0</v>
      </c>
      <c r="DA140">
        <f>AU140*'body umiestnenia'!$G$22</f>
        <v>0</v>
      </c>
      <c r="DB140">
        <f>AV140*'body umiestnenia'!$G$23</f>
        <v>0</v>
      </c>
      <c r="DC140">
        <f>AW140*'body umiestnenia'!$G$24</f>
        <v>0</v>
      </c>
      <c r="DD140">
        <f>AX140*'body umiestnenia'!$G$25</f>
        <v>0</v>
      </c>
      <c r="DE140">
        <f>AY140*'body umiestnenia'!$G$26</f>
        <v>0</v>
      </c>
      <c r="DF140">
        <f>AZ140*'body umiestnenia'!$G$27</f>
        <v>0</v>
      </c>
      <c r="DG140">
        <f>BA140*'body umiestnenia'!$G$28</f>
        <v>0</v>
      </c>
      <c r="DH140">
        <f>BB140*'body umiestnenia'!$G$29</f>
        <v>0</v>
      </c>
      <c r="DI140">
        <f t="shared" si="11"/>
        <v>0</v>
      </c>
      <c r="DJ140">
        <f t="shared" si="12"/>
        <v>8</v>
      </c>
      <c r="DK140">
        <f t="shared" si="13"/>
        <v>0</v>
      </c>
      <c r="DL140">
        <f t="shared" si="14"/>
        <v>35</v>
      </c>
      <c r="DM140">
        <f t="shared" si="15"/>
        <v>0.43008110100761859</v>
      </c>
    </row>
    <row r="141" spans="1:117" x14ac:dyDescent="0.3">
      <c r="A141" s="106" t="s">
        <v>111</v>
      </c>
      <c r="B141" s="5"/>
      <c r="C141" s="5"/>
      <c r="D141" s="5"/>
      <c r="E141" s="5"/>
      <c r="F141" s="5"/>
      <c r="G141" s="5"/>
      <c r="H141" s="5"/>
      <c r="I141" s="5"/>
      <c r="J141" s="6"/>
      <c r="K141" s="6"/>
      <c r="L141" s="6"/>
      <c r="M141" s="6"/>
      <c r="N141" s="6"/>
      <c r="O141" s="6"/>
      <c r="P141" s="5"/>
      <c r="Q141" s="5"/>
      <c r="R141" s="5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11"/>
      <c r="AV141" s="11"/>
      <c r="AW141" s="11"/>
      <c r="AX141" s="11"/>
      <c r="AY141" s="11"/>
      <c r="AZ141" s="11"/>
      <c r="BA141" s="11"/>
      <c r="BB141" s="11"/>
      <c r="BD141" s="1"/>
      <c r="BE141" s="1"/>
      <c r="BF141" s="1"/>
      <c r="BH141">
        <f>B141*'body umiestnenia'!$B$22</f>
        <v>0</v>
      </c>
      <c r="BI141">
        <f>C141*'body umiestnenia'!$B$23</f>
        <v>0</v>
      </c>
      <c r="BJ141">
        <f>D141*'body umiestnenia'!$B$24</f>
        <v>0</v>
      </c>
      <c r="BK141">
        <f>E141*'body umiestnenia'!$B$25</f>
        <v>0</v>
      </c>
      <c r="BL141">
        <f>F141*'body umiestnenia'!$B$26</f>
        <v>0</v>
      </c>
      <c r="BM141">
        <f>G141*'body umiestnenia'!$B$27</f>
        <v>0</v>
      </c>
      <c r="BN141">
        <f>H141*'body umiestnenia'!$B$28</f>
        <v>0</v>
      </c>
      <c r="BO141">
        <f>I141*'body umiestnenia'!$B$29</f>
        <v>0</v>
      </c>
      <c r="BP141">
        <f>J141*'body umiestnenia'!$C$22</f>
        <v>0</v>
      </c>
      <c r="BQ141">
        <f>K141*'body umiestnenia'!$C$23</f>
        <v>0</v>
      </c>
      <c r="BR141">
        <f>L141*'body umiestnenia'!$C$24</f>
        <v>0</v>
      </c>
      <c r="BS141">
        <f>M141*'body umiestnenia'!$C$25</f>
        <v>0</v>
      </c>
      <c r="BT141">
        <f>N141*'body umiestnenia'!$C$26</f>
        <v>0</v>
      </c>
      <c r="BU141">
        <f>O141*'body umiestnenia'!$C$27</f>
        <v>0</v>
      </c>
      <c r="BV141">
        <f>P141*'body umiestnenia'!$D$22</f>
        <v>0</v>
      </c>
      <c r="BW141">
        <f>Q141*'body umiestnenia'!$D$23</f>
        <v>0</v>
      </c>
      <c r="BX141">
        <f>R141*'body umiestnenia'!$D$24</f>
        <v>0</v>
      </c>
      <c r="BY141">
        <f>S141*'body umiestnenia'!$E$22</f>
        <v>0</v>
      </c>
      <c r="BZ141">
        <f>T141*'body umiestnenia'!$E$23</f>
        <v>0</v>
      </c>
      <c r="CA141">
        <f>U141*'body umiestnenia'!$E$24</f>
        <v>0</v>
      </c>
      <c r="CB141">
        <f>V141*'body umiestnenia'!$E$25</f>
        <v>0</v>
      </c>
      <c r="CC141">
        <f>W141*'body umiestnenia'!$E$26</f>
        <v>0</v>
      </c>
      <c r="CD141">
        <f>X141*'body umiestnenia'!$E$27</f>
        <v>0</v>
      </c>
      <c r="CE141">
        <f>Y141*'body umiestnenia'!$E$28</f>
        <v>0</v>
      </c>
      <c r="CF141">
        <f>Z141*'body umiestnenia'!$E$29</f>
        <v>0</v>
      </c>
      <c r="CG141">
        <f>AA141*'body umiestnenia'!$E$30</f>
        <v>0</v>
      </c>
      <c r="CH141">
        <f>AB141*'body umiestnenia'!$E$31</f>
        <v>0</v>
      </c>
      <c r="CI141">
        <f>AC141*'body umiestnenia'!$E$32</f>
        <v>0</v>
      </c>
      <c r="CJ141">
        <f>AD141*'body umiestnenia'!$E$33</f>
        <v>0</v>
      </c>
      <c r="CK141">
        <f>AE141*'body umiestnenia'!$E$34</f>
        <v>0</v>
      </c>
      <c r="CL141">
        <f>AF141*'body umiestnenia'!$E$35</f>
        <v>0</v>
      </c>
      <c r="CM141">
        <f>AG141*'body umiestnenia'!$E$36</f>
        <v>0</v>
      </c>
      <c r="CN141">
        <f>AH141*'body umiestnenia'!$E$37</f>
        <v>0</v>
      </c>
      <c r="CO141">
        <f>AI141*'body umiestnenia'!$F$22</f>
        <v>0</v>
      </c>
      <c r="CP141">
        <f>AJ141*'body umiestnenia'!$F$23</f>
        <v>0</v>
      </c>
      <c r="CQ141">
        <f>AK141*'body umiestnenia'!$F$24</f>
        <v>0</v>
      </c>
      <c r="CR141">
        <f>AL141*'body umiestnenia'!$F$25</f>
        <v>0</v>
      </c>
      <c r="CS141">
        <f>AM141*'body umiestnenia'!$F$26</f>
        <v>0</v>
      </c>
      <c r="CT141">
        <f>AN141*'body umiestnenia'!$F$27</f>
        <v>0</v>
      </c>
      <c r="CU141">
        <f>AO141*'body umiestnenia'!$F$28</f>
        <v>0</v>
      </c>
      <c r="CV141">
        <f>AP141*'body umiestnenia'!$F$29</f>
        <v>0</v>
      </c>
      <c r="CW141">
        <f>AQ141*'body umiestnenia'!$F$30</f>
        <v>0</v>
      </c>
      <c r="CX141">
        <f>AR141*'body umiestnenia'!$F$31</f>
        <v>0</v>
      </c>
      <c r="CY141">
        <f>AS141*'body umiestnenia'!$F$32</f>
        <v>0</v>
      </c>
      <c r="CZ141">
        <f>AT141*'body umiestnenia'!$F$33</f>
        <v>0</v>
      </c>
      <c r="DA141">
        <f>AU141*'body umiestnenia'!$G$22</f>
        <v>0</v>
      </c>
      <c r="DB141">
        <f>AV141*'body umiestnenia'!$G$23</f>
        <v>0</v>
      </c>
      <c r="DC141">
        <f>AW141*'body umiestnenia'!$G$24</f>
        <v>0</v>
      </c>
      <c r="DD141">
        <f>AX141*'body umiestnenia'!$G$25</f>
        <v>0</v>
      </c>
      <c r="DE141">
        <f>AY141*'body umiestnenia'!$G$26</f>
        <v>0</v>
      </c>
      <c r="DF141">
        <f>AZ141*'body umiestnenia'!$G$27</f>
        <v>0</v>
      </c>
      <c r="DG141">
        <f>BA141*'body umiestnenia'!$G$28</f>
        <v>0</v>
      </c>
      <c r="DH141">
        <f>BB141*'body umiestnenia'!$G$29</f>
        <v>0</v>
      </c>
      <c r="DI141">
        <f t="shared" si="11"/>
        <v>0</v>
      </c>
      <c r="DJ141">
        <f t="shared" si="12"/>
        <v>0</v>
      </c>
      <c r="DK141">
        <f t="shared" si="13"/>
        <v>0</v>
      </c>
      <c r="DL141">
        <f t="shared" si="14"/>
        <v>0</v>
      </c>
      <c r="DM141">
        <f t="shared" si="15"/>
        <v>0</v>
      </c>
    </row>
    <row r="142" spans="1:117" x14ac:dyDescent="0.3">
      <c r="A142" s="16" t="s">
        <v>194</v>
      </c>
      <c r="B142" s="5"/>
      <c r="C142" s="5"/>
      <c r="D142" s="5"/>
      <c r="E142" s="5"/>
      <c r="F142" s="5"/>
      <c r="G142" s="5"/>
      <c r="H142" s="5"/>
      <c r="I142" s="5"/>
      <c r="J142" s="6"/>
      <c r="K142" s="6"/>
      <c r="L142" s="6"/>
      <c r="M142" s="6"/>
      <c r="N142" s="6"/>
      <c r="O142" s="6"/>
      <c r="P142" s="5"/>
      <c r="Q142" s="5"/>
      <c r="R142" s="5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11"/>
      <c r="AV142" s="11"/>
      <c r="AW142" s="11"/>
      <c r="AX142" s="11"/>
      <c r="AY142" s="11"/>
      <c r="AZ142" s="11"/>
      <c r="BA142" s="11"/>
      <c r="BB142" s="11"/>
      <c r="BD142" s="1"/>
      <c r="BE142" s="1"/>
      <c r="BF142" s="1"/>
      <c r="BH142">
        <f>B142*'body umiestnenia'!$B$22</f>
        <v>0</v>
      </c>
      <c r="BI142">
        <f>C142*'body umiestnenia'!$B$23</f>
        <v>0</v>
      </c>
      <c r="BJ142">
        <f>D142*'body umiestnenia'!$B$24</f>
        <v>0</v>
      </c>
      <c r="BK142">
        <f>E142*'body umiestnenia'!$B$25</f>
        <v>0</v>
      </c>
      <c r="BL142">
        <f>F142*'body umiestnenia'!$B$26</f>
        <v>0</v>
      </c>
      <c r="BM142">
        <f>G142*'body umiestnenia'!$B$27</f>
        <v>0</v>
      </c>
      <c r="BN142">
        <f>H142*'body umiestnenia'!$B$28</f>
        <v>0</v>
      </c>
      <c r="BO142">
        <f>I142*'body umiestnenia'!$B$29</f>
        <v>0</v>
      </c>
      <c r="BP142">
        <f>J142*'body umiestnenia'!$C$22</f>
        <v>0</v>
      </c>
      <c r="BQ142">
        <f>K142*'body umiestnenia'!$C$23</f>
        <v>0</v>
      </c>
      <c r="BR142">
        <f>L142*'body umiestnenia'!$C$24</f>
        <v>0</v>
      </c>
      <c r="BS142">
        <f>M142*'body umiestnenia'!$C$25</f>
        <v>0</v>
      </c>
      <c r="BT142">
        <f>N142*'body umiestnenia'!$C$26</f>
        <v>0</v>
      </c>
      <c r="BU142">
        <f>O142*'body umiestnenia'!$C$27</f>
        <v>0</v>
      </c>
      <c r="BV142">
        <f>P142*'body umiestnenia'!$D$22</f>
        <v>0</v>
      </c>
      <c r="BW142">
        <f>Q142*'body umiestnenia'!$D$23</f>
        <v>0</v>
      </c>
      <c r="BX142">
        <f>R142*'body umiestnenia'!$D$24</f>
        <v>0</v>
      </c>
      <c r="BY142">
        <f>S142*'body umiestnenia'!$E$22</f>
        <v>0</v>
      </c>
      <c r="BZ142">
        <f>T142*'body umiestnenia'!$E$23</f>
        <v>0</v>
      </c>
      <c r="CA142">
        <f>U142*'body umiestnenia'!$E$24</f>
        <v>0</v>
      </c>
      <c r="CB142">
        <f>V142*'body umiestnenia'!$E$25</f>
        <v>0</v>
      </c>
      <c r="CC142">
        <f>W142*'body umiestnenia'!$E$26</f>
        <v>0</v>
      </c>
      <c r="CD142">
        <f>X142*'body umiestnenia'!$E$27</f>
        <v>0</v>
      </c>
      <c r="CE142">
        <f>Y142*'body umiestnenia'!$E$28</f>
        <v>0</v>
      </c>
      <c r="CF142">
        <f>Z142*'body umiestnenia'!$E$29</f>
        <v>0</v>
      </c>
      <c r="CG142">
        <f>AA142*'body umiestnenia'!$E$30</f>
        <v>0</v>
      </c>
      <c r="CH142">
        <f>AB142*'body umiestnenia'!$E$31</f>
        <v>0</v>
      </c>
      <c r="CI142">
        <f>AC142*'body umiestnenia'!$E$32</f>
        <v>0</v>
      </c>
      <c r="CJ142">
        <f>AD142*'body umiestnenia'!$E$33</f>
        <v>0</v>
      </c>
      <c r="CK142">
        <f>AE142*'body umiestnenia'!$E$34</f>
        <v>0</v>
      </c>
      <c r="CL142">
        <f>AF142*'body umiestnenia'!$E$35</f>
        <v>0</v>
      </c>
      <c r="CM142">
        <f>AG142*'body umiestnenia'!$E$36</f>
        <v>0</v>
      </c>
      <c r="CN142">
        <f>AH142*'body umiestnenia'!$E$37</f>
        <v>0</v>
      </c>
      <c r="CO142">
        <f>AI142*'body umiestnenia'!$F$22</f>
        <v>0</v>
      </c>
      <c r="CP142">
        <f>AJ142*'body umiestnenia'!$F$23</f>
        <v>0</v>
      </c>
      <c r="CQ142">
        <f>AK142*'body umiestnenia'!$F$24</f>
        <v>0</v>
      </c>
      <c r="CR142">
        <f>AL142*'body umiestnenia'!$F$25</f>
        <v>0</v>
      </c>
      <c r="CS142">
        <f>AM142*'body umiestnenia'!$F$26</f>
        <v>0</v>
      </c>
      <c r="CT142">
        <f>AN142*'body umiestnenia'!$F$27</f>
        <v>0</v>
      </c>
      <c r="CU142">
        <f>AO142*'body umiestnenia'!$F$28</f>
        <v>0</v>
      </c>
      <c r="CV142">
        <f>AP142*'body umiestnenia'!$F$29</f>
        <v>0</v>
      </c>
      <c r="CW142">
        <f>AQ142*'body umiestnenia'!$F$30</f>
        <v>0</v>
      </c>
      <c r="CX142">
        <f>AR142*'body umiestnenia'!$F$31</f>
        <v>0</v>
      </c>
      <c r="CY142">
        <f>AS142*'body umiestnenia'!$F$32</f>
        <v>0</v>
      </c>
      <c r="CZ142">
        <f>AT142*'body umiestnenia'!$F$33</f>
        <v>0</v>
      </c>
      <c r="DA142">
        <f>AU142*'body umiestnenia'!$G$22</f>
        <v>0</v>
      </c>
      <c r="DB142">
        <f>AV142*'body umiestnenia'!$G$23</f>
        <v>0</v>
      </c>
      <c r="DC142">
        <f>AW142*'body umiestnenia'!$G$24</f>
        <v>0</v>
      </c>
      <c r="DD142">
        <f>AX142*'body umiestnenia'!$G$25</f>
        <v>0</v>
      </c>
      <c r="DE142">
        <f>AY142*'body umiestnenia'!$G$26</f>
        <v>0</v>
      </c>
      <c r="DF142">
        <f>AZ142*'body umiestnenia'!$G$27</f>
        <v>0</v>
      </c>
      <c r="DG142">
        <f>BA142*'body umiestnenia'!$G$28</f>
        <v>0</v>
      </c>
      <c r="DH142">
        <f>BB142*'body umiestnenia'!$G$29</f>
        <v>0</v>
      </c>
      <c r="DI142">
        <f t="shared" si="11"/>
        <v>0</v>
      </c>
      <c r="DJ142">
        <f t="shared" si="12"/>
        <v>0</v>
      </c>
      <c r="DK142">
        <f t="shared" si="13"/>
        <v>0</v>
      </c>
      <c r="DL142">
        <f t="shared" si="14"/>
        <v>0</v>
      </c>
      <c r="DM142">
        <f t="shared" si="15"/>
        <v>0</v>
      </c>
    </row>
    <row r="143" spans="1:117" x14ac:dyDescent="0.3">
      <c r="A143" s="132" t="s">
        <v>90</v>
      </c>
      <c r="B143" s="5"/>
      <c r="C143" s="5"/>
      <c r="D143" s="5"/>
      <c r="E143" s="5"/>
      <c r="F143" s="5"/>
      <c r="G143" s="5"/>
      <c r="H143" s="5"/>
      <c r="I143" s="5"/>
      <c r="J143" s="6"/>
      <c r="K143" s="6"/>
      <c r="L143" s="6"/>
      <c r="M143" s="6"/>
      <c r="N143" s="6"/>
      <c r="O143" s="6"/>
      <c r="P143" s="5"/>
      <c r="Q143" s="5"/>
      <c r="R143" s="5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11"/>
      <c r="AV143" s="11"/>
      <c r="AW143" s="11"/>
      <c r="AX143" s="11"/>
      <c r="AY143" s="11"/>
      <c r="AZ143" s="11"/>
      <c r="BA143" s="11"/>
      <c r="BB143" s="11"/>
      <c r="BD143" s="1"/>
      <c r="BE143" s="1"/>
      <c r="BF143" s="1"/>
      <c r="BH143">
        <f>B143*'body umiestnenia'!$B$22</f>
        <v>0</v>
      </c>
      <c r="BI143">
        <f>C143*'body umiestnenia'!$B$23</f>
        <v>0</v>
      </c>
      <c r="BJ143">
        <f>D143*'body umiestnenia'!$B$24</f>
        <v>0</v>
      </c>
      <c r="BK143">
        <f>E143*'body umiestnenia'!$B$25</f>
        <v>0</v>
      </c>
      <c r="BL143">
        <f>F143*'body umiestnenia'!$B$26</f>
        <v>0</v>
      </c>
      <c r="BM143">
        <f>G143*'body umiestnenia'!$B$27</f>
        <v>0</v>
      </c>
      <c r="BN143">
        <f>H143*'body umiestnenia'!$B$28</f>
        <v>0</v>
      </c>
      <c r="BO143">
        <f>I143*'body umiestnenia'!$B$29</f>
        <v>0</v>
      </c>
      <c r="BP143">
        <f>J143*'body umiestnenia'!$C$22</f>
        <v>0</v>
      </c>
      <c r="BQ143">
        <f>K143*'body umiestnenia'!$C$23</f>
        <v>0</v>
      </c>
      <c r="BR143">
        <f>L143*'body umiestnenia'!$C$24</f>
        <v>0</v>
      </c>
      <c r="BS143">
        <f>M143*'body umiestnenia'!$C$25</f>
        <v>0</v>
      </c>
      <c r="BT143">
        <f>N143*'body umiestnenia'!$C$26</f>
        <v>0</v>
      </c>
      <c r="BU143">
        <f>O143*'body umiestnenia'!$C$27</f>
        <v>0</v>
      </c>
      <c r="BV143">
        <f>P143*'body umiestnenia'!$D$22</f>
        <v>0</v>
      </c>
      <c r="BW143">
        <f>Q143*'body umiestnenia'!$D$23</f>
        <v>0</v>
      </c>
      <c r="BX143">
        <f>R143*'body umiestnenia'!$D$24</f>
        <v>0</v>
      </c>
      <c r="BY143">
        <f>S143*'body umiestnenia'!$E$22</f>
        <v>0</v>
      </c>
      <c r="BZ143">
        <f>T143*'body umiestnenia'!$E$23</f>
        <v>0</v>
      </c>
      <c r="CA143">
        <f>U143*'body umiestnenia'!$E$24</f>
        <v>0</v>
      </c>
      <c r="CB143">
        <f>V143*'body umiestnenia'!$E$25</f>
        <v>0</v>
      </c>
      <c r="CC143">
        <f>W143*'body umiestnenia'!$E$26</f>
        <v>0</v>
      </c>
      <c r="CD143">
        <f>X143*'body umiestnenia'!$E$27</f>
        <v>0</v>
      </c>
      <c r="CE143">
        <f>Y143*'body umiestnenia'!$E$28</f>
        <v>0</v>
      </c>
      <c r="CF143">
        <f>Z143*'body umiestnenia'!$E$29</f>
        <v>0</v>
      </c>
      <c r="CG143">
        <f>AA143*'body umiestnenia'!$E$30</f>
        <v>0</v>
      </c>
      <c r="CH143">
        <f>AB143*'body umiestnenia'!$E$31</f>
        <v>0</v>
      </c>
      <c r="CI143">
        <f>AC143*'body umiestnenia'!$E$32</f>
        <v>0</v>
      </c>
      <c r="CJ143">
        <f>AD143*'body umiestnenia'!$E$33</f>
        <v>0</v>
      </c>
      <c r="CK143">
        <f>AE143*'body umiestnenia'!$E$34</f>
        <v>0</v>
      </c>
      <c r="CL143">
        <f>AF143*'body umiestnenia'!$E$35</f>
        <v>0</v>
      </c>
      <c r="CM143">
        <f>AG143*'body umiestnenia'!$E$36</f>
        <v>0</v>
      </c>
      <c r="CN143">
        <f>AH143*'body umiestnenia'!$E$37</f>
        <v>0</v>
      </c>
      <c r="CO143">
        <f>AI143*'body umiestnenia'!$F$22</f>
        <v>0</v>
      </c>
      <c r="CP143">
        <f>AJ143*'body umiestnenia'!$F$23</f>
        <v>0</v>
      </c>
      <c r="CQ143">
        <f>AK143*'body umiestnenia'!$F$24</f>
        <v>0</v>
      </c>
      <c r="CR143">
        <f>AL143*'body umiestnenia'!$F$25</f>
        <v>0</v>
      </c>
      <c r="CS143">
        <f>AM143*'body umiestnenia'!$F$26</f>
        <v>0</v>
      </c>
      <c r="CT143">
        <f>AN143*'body umiestnenia'!$F$27</f>
        <v>0</v>
      </c>
      <c r="CU143">
        <f>AO143*'body umiestnenia'!$F$28</f>
        <v>0</v>
      </c>
      <c r="CV143">
        <f>AP143*'body umiestnenia'!$F$29</f>
        <v>0</v>
      </c>
      <c r="CW143">
        <f>AQ143*'body umiestnenia'!$F$30</f>
        <v>0</v>
      </c>
      <c r="CX143">
        <f>AR143*'body umiestnenia'!$F$31</f>
        <v>0</v>
      </c>
      <c r="CY143">
        <f>AS143*'body umiestnenia'!$F$32</f>
        <v>0</v>
      </c>
      <c r="CZ143">
        <f>AT143*'body umiestnenia'!$F$33</f>
        <v>0</v>
      </c>
      <c r="DA143">
        <f>AU143*'body umiestnenia'!$G$22</f>
        <v>0</v>
      </c>
      <c r="DB143">
        <f>AV143*'body umiestnenia'!$G$23</f>
        <v>0</v>
      </c>
      <c r="DC143">
        <f>AW143*'body umiestnenia'!$G$24</f>
        <v>0</v>
      </c>
      <c r="DD143">
        <f>AX143*'body umiestnenia'!$G$25</f>
        <v>0</v>
      </c>
      <c r="DE143">
        <f>AY143*'body umiestnenia'!$G$26</f>
        <v>0</v>
      </c>
      <c r="DF143">
        <f>AZ143*'body umiestnenia'!$G$27</f>
        <v>0</v>
      </c>
      <c r="DG143">
        <f>BA143*'body umiestnenia'!$G$28</f>
        <v>0</v>
      </c>
      <c r="DH143">
        <f>BB143*'body umiestnenia'!$G$29</f>
        <v>0</v>
      </c>
      <c r="DI143">
        <f t="shared" si="11"/>
        <v>0</v>
      </c>
      <c r="DJ143">
        <f t="shared" si="12"/>
        <v>0</v>
      </c>
      <c r="DK143">
        <f t="shared" si="13"/>
        <v>0</v>
      </c>
      <c r="DL143">
        <f t="shared" si="14"/>
        <v>0</v>
      </c>
      <c r="DM143">
        <f t="shared" si="15"/>
        <v>0</v>
      </c>
    </row>
    <row r="144" spans="1:117" x14ac:dyDescent="0.3">
      <c r="A144" s="132" t="s">
        <v>143</v>
      </c>
      <c r="B144" s="5"/>
      <c r="C144" s="5"/>
      <c r="D144" s="5"/>
      <c r="E144" s="5"/>
      <c r="F144" s="5"/>
      <c r="G144" s="5"/>
      <c r="H144" s="5"/>
      <c r="I144" s="5"/>
      <c r="J144" s="6"/>
      <c r="K144" s="6"/>
      <c r="L144" s="6"/>
      <c r="M144" s="6"/>
      <c r="N144" s="6"/>
      <c r="O144" s="6"/>
      <c r="P144" s="5"/>
      <c r="Q144" s="5">
        <v>1</v>
      </c>
      <c r="R144" s="5">
        <v>2</v>
      </c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11"/>
      <c r="AV144" s="11"/>
      <c r="AW144" s="11"/>
      <c r="AX144" s="11"/>
      <c r="AY144" s="11"/>
      <c r="AZ144" s="11"/>
      <c r="BA144" s="11"/>
      <c r="BB144" s="11"/>
      <c r="BD144" s="1"/>
      <c r="BE144" s="1"/>
      <c r="BF144" s="1"/>
      <c r="BH144">
        <f>B144*'body umiestnenia'!$B$22</f>
        <v>0</v>
      </c>
      <c r="BI144">
        <f>C144*'body umiestnenia'!$B$23</f>
        <v>0</v>
      </c>
      <c r="BJ144">
        <f>D144*'body umiestnenia'!$B$24</f>
        <v>0</v>
      </c>
      <c r="BK144">
        <f>E144*'body umiestnenia'!$B$25</f>
        <v>0</v>
      </c>
      <c r="BL144">
        <f>F144*'body umiestnenia'!$B$26</f>
        <v>0</v>
      </c>
      <c r="BM144">
        <f>G144*'body umiestnenia'!$B$27</f>
        <v>0</v>
      </c>
      <c r="BN144">
        <f>H144*'body umiestnenia'!$B$28</f>
        <v>0</v>
      </c>
      <c r="BO144">
        <f>I144*'body umiestnenia'!$B$29</f>
        <v>0</v>
      </c>
      <c r="BP144">
        <f>J144*'body umiestnenia'!$C$22</f>
        <v>0</v>
      </c>
      <c r="BQ144">
        <f>K144*'body umiestnenia'!$C$23</f>
        <v>0</v>
      </c>
      <c r="BR144">
        <f>L144*'body umiestnenia'!$C$24</f>
        <v>0</v>
      </c>
      <c r="BS144">
        <f>M144*'body umiestnenia'!$C$25</f>
        <v>0</v>
      </c>
      <c r="BT144">
        <f>N144*'body umiestnenia'!$C$26</f>
        <v>0</v>
      </c>
      <c r="BU144">
        <f>O144*'body umiestnenia'!$C$27</f>
        <v>0</v>
      </c>
      <c r="BV144">
        <f>P144*'body umiestnenia'!$D$22</f>
        <v>0</v>
      </c>
      <c r="BW144">
        <f>Q144*'body umiestnenia'!$D$23</f>
        <v>4</v>
      </c>
      <c r="BX144">
        <f>R144*'body umiestnenia'!$D$24</f>
        <v>6</v>
      </c>
      <c r="BY144">
        <f>S144*'body umiestnenia'!$E$22</f>
        <v>0</v>
      </c>
      <c r="BZ144">
        <f>T144*'body umiestnenia'!$E$23</f>
        <v>0</v>
      </c>
      <c r="CA144">
        <f>U144*'body umiestnenia'!$E$24</f>
        <v>0</v>
      </c>
      <c r="CB144">
        <f>V144*'body umiestnenia'!$E$25</f>
        <v>0</v>
      </c>
      <c r="CC144">
        <f>W144*'body umiestnenia'!$E$26</f>
        <v>0</v>
      </c>
      <c r="CD144">
        <f>X144*'body umiestnenia'!$E$27</f>
        <v>0</v>
      </c>
      <c r="CE144">
        <f>Y144*'body umiestnenia'!$E$28</f>
        <v>0</v>
      </c>
      <c r="CF144">
        <f>Z144*'body umiestnenia'!$E$29</f>
        <v>0</v>
      </c>
      <c r="CG144">
        <f>AA144*'body umiestnenia'!$E$30</f>
        <v>0</v>
      </c>
      <c r="CH144">
        <f>AB144*'body umiestnenia'!$E$31</f>
        <v>0</v>
      </c>
      <c r="CI144">
        <f>AC144*'body umiestnenia'!$E$32</f>
        <v>0</v>
      </c>
      <c r="CJ144">
        <f>AD144*'body umiestnenia'!$E$33</f>
        <v>0</v>
      </c>
      <c r="CK144">
        <f>AE144*'body umiestnenia'!$E$34</f>
        <v>0</v>
      </c>
      <c r="CL144">
        <f>AF144*'body umiestnenia'!$E$35</f>
        <v>0</v>
      </c>
      <c r="CM144">
        <f>AG144*'body umiestnenia'!$E$36</f>
        <v>0</v>
      </c>
      <c r="CN144">
        <f>AH144*'body umiestnenia'!$E$37</f>
        <v>0</v>
      </c>
      <c r="CO144">
        <f>AI144*'body umiestnenia'!$F$22</f>
        <v>0</v>
      </c>
      <c r="CP144">
        <f>AJ144*'body umiestnenia'!$F$23</f>
        <v>0</v>
      </c>
      <c r="CQ144">
        <f>AK144*'body umiestnenia'!$F$24</f>
        <v>0</v>
      </c>
      <c r="CR144">
        <f>AL144*'body umiestnenia'!$F$25</f>
        <v>0</v>
      </c>
      <c r="CS144">
        <f>AM144*'body umiestnenia'!$F$26</f>
        <v>0</v>
      </c>
      <c r="CT144">
        <f>AN144*'body umiestnenia'!$F$27</f>
        <v>0</v>
      </c>
      <c r="CU144">
        <f>AO144*'body umiestnenia'!$F$28</f>
        <v>0</v>
      </c>
      <c r="CV144">
        <f>AP144*'body umiestnenia'!$F$29</f>
        <v>0</v>
      </c>
      <c r="CW144">
        <f>AQ144*'body umiestnenia'!$F$30</f>
        <v>0</v>
      </c>
      <c r="CX144">
        <f>AR144*'body umiestnenia'!$F$31</f>
        <v>0</v>
      </c>
      <c r="CY144">
        <f>AS144*'body umiestnenia'!$F$32</f>
        <v>0</v>
      </c>
      <c r="CZ144">
        <f>AT144*'body umiestnenia'!$F$33</f>
        <v>0</v>
      </c>
      <c r="DA144">
        <f>AU144*'body umiestnenia'!$G$22</f>
        <v>0</v>
      </c>
      <c r="DB144">
        <f>AV144*'body umiestnenia'!$G$23</f>
        <v>0</v>
      </c>
      <c r="DC144">
        <f>AW144*'body umiestnenia'!$G$24</f>
        <v>0</v>
      </c>
      <c r="DD144">
        <f>AX144*'body umiestnenia'!$G$25</f>
        <v>0</v>
      </c>
      <c r="DE144">
        <f>AY144*'body umiestnenia'!$G$26</f>
        <v>0</v>
      </c>
      <c r="DF144">
        <f>AZ144*'body umiestnenia'!$G$27</f>
        <v>0</v>
      </c>
      <c r="DG144">
        <f>BA144*'body umiestnenia'!$G$28</f>
        <v>0</v>
      </c>
      <c r="DH144">
        <f>BB144*'body umiestnenia'!$G$29</f>
        <v>0</v>
      </c>
      <c r="DI144">
        <f t="shared" si="11"/>
        <v>0</v>
      </c>
      <c r="DJ144">
        <f t="shared" si="12"/>
        <v>0</v>
      </c>
      <c r="DK144">
        <f t="shared" si="13"/>
        <v>0</v>
      </c>
      <c r="DL144">
        <f t="shared" si="14"/>
        <v>10</v>
      </c>
      <c r="DM144">
        <f t="shared" si="15"/>
        <v>0.12288031457360532</v>
      </c>
    </row>
    <row r="145" spans="1:117" x14ac:dyDescent="0.3">
      <c r="A145" s="132" t="s">
        <v>146</v>
      </c>
      <c r="B145" s="5"/>
      <c r="C145" s="5">
        <v>1</v>
      </c>
      <c r="D145" s="5"/>
      <c r="E145" s="5"/>
      <c r="F145" s="5"/>
      <c r="G145" s="5"/>
      <c r="H145" s="5"/>
      <c r="I145" s="5"/>
      <c r="J145" s="6"/>
      <c r="K145" s="6">
        <v>2</v>
      </c>
      <c r="L145" s="6"/>
      <c r="M145" s="6"/>
      <c r="N145" s="6"/>
      <c r="O145" s="6"/>
      <c r="P145" s="5">
        <v>1</v>
      </c>
      <c r="Q145" s="5">
        <v>1</v>
      </c>
      <c r="R145" s="5">
        <v>1</v>
      </c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11"/>
      <c r="AV145" s="11"/>
      <c r="AW145" s="11"/>
      <c r="AX145" s="11"/>
      <c r="AY145" s="11"/>
      <c r="AZ145" s="11"/>
      <c r="BA145" s="11"/>
      <c r="BB145" s="11"/>
      <c r="BD145" s="1"/>
      <c r="BE145" s="1">
        <v>1</v>
      </c>
      <c r="BF145" s="1">
        <v>3</v>
      </c>
      <c r="BH145">
        <f>B145*'body umiestnenia'!$B$22</f>
        <v>0</v>
      </c>
      <c r="BI145">
        <f>C145*'body umiestnenia'!$B$23</f>
        <v>9</v>
      </c>
      <c r="BJ145">
        <f>D145*'body umiestnenia'!$B$24</f>
        <v>0</v>
      </c>
      <c r="BK145">
        <f>E145*'body umiestnenia'!$B$25</f>
        <v>0</v>
      </c>
      <c r="BL145">
        <f>F145*'body umiestnenia'!$B$26</f>
        <v>0</v>
      </c>
      <c r="BM145">
        <f>G145*'body umiestnenia'!$B$27</f>
        <v>0</v>
      </c>
      <c r="BN145">
        <f>H145*'body umiestnenia'!$B$28</f>
        <v>0</v>
      </c>
      <c r="BO145">
        <f>I145*'body umiestnenia'!$B$29</f>
        <v>0</v>
      </c>
      <c r="BP145">
        <f>J145*'body umiestnenia'!$C$22</f>
        <v>0</v>
      </c>
      <c r="BQ145">
        <f>K145*'body umiestnenia'!$C$23</f>
        <v>10</v>
      </c>
      <c r="BR145">
        <f>L145*'body umiestnenia'!$C$24</f>
        <v>0</v>
      </c>
      <c r="BS145">
        <f>M145*'body umiestnenia'!$C$25</f>
        <v>0</v>
      </c>
      <c r="BT145">
        <f>N145*'body umiestnenia'!$C$26</f>
        <v>0</v>
      </c>
      <c r="BU145">
        <f>O145*'body umiestnenia'!$C$27</f>
        <v>0</v>
      </c>
      <c r="BV145">
        <f>P145*'body umiestnenia'!$D$22</f>
        <v>5</v>
      </c>
      <c r="BW145">
        <f>Q145*'body umiestnenia'!$D$23</f>
        <v>4</v>
      </c>
      <c r="BX145">
        <f>R145*'body umiestnenia'!$D$24</f>
        <v>3</v>
      </c>
      <c r="BY145">
        <f>S145*'body umiestnenia'!$E$22</f>
        <v>0</v>
      </c>
      <c r="BZ145">
        <f>T145*'body umiestnenia'!$E$23</f>
        <v>0</v>
      </c>
      <c r="CA145">
        <f>U145*'body umiestnenia'!$E$24</f>
        <v>0</v>
      </c>
      <c r="CB145">
        <f>V145*'body umiestnenia'!$E$25</f>
        <v>0</v>
      </c>
      <c r="CC145">
        <f>W145*'body umiestnenia'!$E$26</f>
        <v>0</v>
      </c>
      <c r="CD145">
        <f>X145*'body umiestnenia'!$E$27</f>
        <v>0</v>
      </c>
      <c r="CE145">
        <f>Y145*'body umiestnenia'!$E$28</f>
        <v>0</v>
      </c>
      <c r="CF145">
        <f>Z145*'body umiestnenia'!$E$29</f>
        <v>0</v>
      </c>
      <c r="CG145">
        <f>AA145*'body umiestnenia'!$E$30</f>
        <v>0</v>
      </c>
      <c r="CH145">
        <f>AB145*'body umiestnenia'!$E$31</f>
        <v>0</v>
      </c>
      <c r="CI145">
        <f>AC145*'body umiestnenia'!$E$32</f>
        <v>0</v>
      </c>
      <c r="CJ145">
        <f>AD145*'body umiestnenia'!$E$33</f>
        <v>0</v>
      </c>
      <c r="CK145">
        <f>AE145*'body umiestnenia'!$E$34</f>
        <v>0</v>
      </c>
      <c r="CL145">
        <f>AF145*'body umiestnenia'!$E$35</f>
        <v>0</v>
      </c>
      <c r="CM145">
        <f>AG145*'body umiestnenia'!$E$36</f>
        <v>0</v>
      </c>
      <c r="CN145">
        <f>AH145*'body umiestnenia'!$E$37</f>
        <v>0</v>
      </c>
      <c r="CO145">
        <f>AI145*'body umiestnenia'!$F$22</f>
        <v>0</v>
      </c>
      <c r="CP145">
        <f>AJ145*'body umiestnenia'!$F$23</f>
        <v>0</v>
      </c>
      <c r="CQ145">
        <f>AK145*'body umiestnenia'!$F$24</f>
        <v>0</v>
      </c>
      <c r="CR145">
        <f>AL145*'body umiestnenia'!$F$25</f>
        <v>0</v>
      </c>
      <c r="CS145">
        <f>AM145*'body umiestnenia'!$F$26</f>
        <v>0</v>
      </c>
      <c r="CT145">
        <f>AN145*'body umiestnenia'!$F$27</f>
        <v>0</v>
      </c>
      <c r="CU145">
        <f>AO145*'body umiestnenia'!$F$28</f>
        <v>0</v>
      </c>
      <c r="CV145">
        <f>AP145*'body umiestnenia'!$F$29</f>
        <v>0</v>
      </c>
      <c r="CW145">
        <f>AQ145*'body umiestnenia'!$F$30</f>
        <v>0</v>
      </c>
      <c r="CX145">
        <f>AR145*'body umiestnenia'!$F$31</f>
        <v>0</v>
      </c>
      <c r="CY145">
        <f>AS145*'body umiestnenia'!$F$32</f>
        <v>0</v>
      </c>
      <c r="CZ145">
        <f>AT145*'body umiestnenia'!$F$33</f>
        <v>0</v>
      </c>
      <c r="DA145">
        <f>AU145*'body umiestnenia'!$G$22</f>
        <v>0</v>
      </c>
      <c r="DB145">
        <f>AV145*'body umiestnenia'!$G$23</f>
        <v>0</v>
      </c>
      <c r="DC145">
        <f>AW145*'body umiestnenia'!$G$24</f>
        <v>0</v>
      </c>
      <c r="DD145">
        <f>AX145*'body umiestnenia'!$G$25</f>
        <v>0</v>
      </c>
      <c r="DE145">
        <f>AY145*'body umiestnenia'!$G$26</f>
        <v>0</v>
      </c>
      <c r="DF145">
        <f>AZ145*'body umiestnenia'!$G$27</f>
        <v>0</v>
      </c>
      <c r="DG145">
        <f>BA145*'body umiestnenia'!$G$28</f>
        <v>0</v>
      </c>
      <c r="DH145">
        <f>BB145*'body umiestnenia'!$G$29</f>
        <v>0</v>
      </c>
      <c r="DI145">
        <f t="shared" si="11"/>
        <v>0</v>
      </c>
      <c r="DJ145">
        <f t="shared" si="12"/>
        <v>8</v>
      </c>
      <c r="DK145">
        <f t="shared" si="13"/>
        <v>18</v>
      </c>
      <c r="DL145">
        <f t="shared" si="14"/>
        <v>57</v>
      </c>
      <c r="DM145">
        <f t="shared" si="15"/>
        <v>0.70041779306955032</v>
      </c>
    </row>
    <row r="146" spans="1:117" x14ac:dyDescent="0.3">
      <c r="A146" s="132" t="s">
        <v>147</v>
      </c>
      <c r="B146" s="5"/>
      <c r="C146" s="5"/>
      <c r="D146" s="5"/>
      <c r="E146" s="5"/>
      <c r="F146" s="5"/>
      <c r="G146" s="5"/>
      <c r="H146" s="5"/>
      <c r="I146" s="5"/>
      <c r="J146" s="6"/>
      <c r="K146" s="6"/>
      <c r="L146" s="6"/>
      <c r="M146" s="6"/>
      <c r="N146" s="6"/>
      <c r="O146" s="6"/>
      <c r="P146" s="5"/>
      <c r="Q146" s="5"/>
      <c r="R146" s="5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11"/>
      <c r="AV146" s="11"/>
      <c r="AW146" s="11"/>
      <c r="AX146" s="11"/>
      <c r="AY146" s="11"/>
      <c r="AZ146" s="11"/>
      <c r="BA146" s="11"/>
      <c r="BB146" s="11"/>
      <c r="BD146" s="1"/>
      <c r="BE146" s="1"/>
      <c r="BF146" s="1"/>
      <c r="BH146">
        <f>B146*'body umiestnenia'!$B$22</f>
        <v>0</v>
      </c>
      <c r="BI146">
        <f>C146*'body umiestnenia'!$B$23</f>
        <v>0</v>
      </c>
      <c r="BJ146">
        <f>D146*'body umiestnenia'!$B$24</f>
        <v>0</v>
      </c>
      <c r="BK146">
        <f>E146*'body umiestnenia'!$B$25</f>
        <v>0</v>
      </c>
      <c r="BL146">
        <f>F146*'body umiestnenia'!$B$26</f>
        <v>0</v>
      </c>
      <c r="BM146">
        <f>G146*'body umiestnenia'!$B$27</f>
        <v>0</v>
      </c>
      <c r="BN146">
        <f>H146*'body umiestnenia'!$B$28</f>
        <v>0</v>
      </c>
      <c r="BO146">
        <f>I146*'body umiestnenia'!$B$29</f>
        <v>0</v>
      </c>
      <c r="BP146">
        <f>J146*'body umiestnenia'!$C$22</f>
        <v>0</v>
      </c>
      <c r="BQ146">
        <f>K146*'body umiestnenia'!$C$23</f>
        <v>0</v>
      </c>
      <c r="BR146">
        <f>L146*'body umiestnenia'!$C$24</f>
        <v>0</v>
      </c>
      <c r="BS146">
        <f>M146*'body umiestnenia'!$C$25</f>
        <v>0</v>
      </c>
      <c r="BT146">
        <f>N146*'body umiestnenia'!$C$26</f>
        <v>0</v>
      </c>
      <c r="BU146">
        <f>O146*'body umiestnenia'!$C$27</f>
        <v>0</v>
      </c>
      <c r="BV146">
        <f>P146*'body umiestnenia'!$D$22</f>
        <v>0</v>
      </c>
      <c r="BW146">
        <f>Q146*'body umiestnenia'!$D$23</f>
        <v>0</v>
      </c>
      <c r="BX146">
        <f>R146*'body umiestnenia'!$D$24</f>
        <v>0</v>
      </c>
      <c r="BY146">
        <f>S146*'body umiestnenia'!$E$22</f>
        <v>0</v>
      </c>
      <c r="BZ146">
        <f>T146*'body umiestnenia'!$E$23</f>
        <v>0</v>
      </c>
      <c r="CA146">
        <f>U146*'body umiestnenia'!$E$24</f>
        <v>0</v>
      </c>
      <c r="CB146">
        <f>V146*'body umiestnenia'!$E$25</f>
        <v>0</v>
      </c>
      <c r="CC146">
        <f>W146*'body umiestnenia'!$E$26</f>
        <v>0</v>
      </c>
      <c r="CD146">
        <f>X146*'body umiestnenia'!$E$27</f>
        <v>0</v>
      </c>
      <c r="CE146">
        <f>Y146*'body umiestnenia'!$E$28</f>
        <v>0</v>
      </c>
      <c r="CF146">
        <f>Z146*'body umiestnenia'!$E$29</f>
        <v>0</v>
      </c>
      <c r="CG146">
        <f>AA146*'body umiestnenia'!$E$30</f>
        <v>0</v>
      </c>
      <c r="CH146">
        <f>AB146*'body umiestnenia'!$E$31</f>
        <v>0</v>
      </c>
      <c r="CI146">
        <f>AC146*'body umiestnenia'!$E$32</f>
        <v>0</v>
      </c>
      <c r="CJ146">
        <f>AD146*'body umiestnenia'!$E$33</f>
        <v>0</v>
      </c>
      <c r="CK146">
        <f>AE146*'body umiestnenia'!$E$34</f>
        <v>0</v>
      </c>
      <c r="CL146">
        <f>AF146*'body umiestnenia'!$E$35</f>
        <v>0</v>
      </c>
      <c r="CM146">
        <f>AG146*'body umiestnenia'!$E$36</f>
        <v>0</v>
      </c>
      <c r="CN146">
        <f>AH146*'body umiestnenia'!$E$37</f>
        <v>0</v>
      </c>
      <c r="CO146">
        <f>AI146*'body umiestnenia'!$F$22</f>
        <v>0</v>
      </c>
      <c r="CP146">
        <f>AJ146*'body umiestnenia'!$F$23</f>
        <v>0</v>
      </c>
      <c r="CQ146">
        <f>AK146*'body umiestnenia'!$F$24</f>
        <v>0</v>
      </c>
      <c r="CR146">
        <f>AL146*'body umiestnenia'!$F$25</f>
        <v>0</v>
      </c>
      <c r="CS146">
        <f>AM146*'body umiestnenia'!$F$26</f>
        <v>0</v>
      </c>
      <c r="CT146">
        <f>AN146*'body umiestnenia'!$F$27</f>
        <v>0</v>
      </c>
      <c r="CU146">
        <f>AO146*'body umiestnenia'!$F$28</f>
        <v>0</v>
      </c>
      <c r="CV146">
        <f>AP146*'body umiestnenia'!$F$29</f>
        <v>0</v>
      </c>
      <c r="CW146">
        <f>AQ146*'body umiestnenia'!$F$30</f>
        <v>0</v>
      </c>
      <c r="CX146">
        <f>AR146*'body umiestnenia'!$F$31</f>
        <v>0</v>
      </c>
      <c r="CY146">
        <f>AS146*'body umiestnenia'!$F$32</f>
        <v>0</v>
      </c>
      <c r="CZ146">
        <f>AT146*'body umiestnenia'!$F$33</f>
        <v>0</v>
      </c>
      <c r="DA146">
        <f>AU146*'body umiestnenia'!$G$22</f>
        <v>0</v>
      </c>
      <c r="DB146">
        <f>AV146*'body umiestnenia'!$G$23</f>
        <v>0</v>
      </c>
      <c r="DC146">
        <f>AW146*'body umiestnenia'!$G$24</f>
        <v>0</v>
      </c>
      <c r="DD146">
        <f>AX146*'body umiestnenia'!$G$25</f>
        <v>0</v>
      </c>
      <c r="DE146">
        <f>AY146*'body umiestnenia'!$G$26</f>
        <v>0</v>
      </c>
      <c r="DF146">
        <f>AZ146*'body umiestnenia'!$G$27</f>
        <v>0</v>
      </c>
      <c r="DG146">
        <f>BA146*'body umiestnenia'!$G$28</f>
        <v>0</v>
      </c>
      <c r="DH146">
        <f>BB146*'body umiestnenia'!$G$29</f>
        <v>0</v>
      </c>
      <c r="DI146">
        <f t="shared" si="11"/>
        <v>0</v>
      </c>
      <c r="DJ146">
        <f t="shared" si="12"/>
        <v>0</v>
      </c>
      <c r="DK146">
        <f t="shared" si="13"/>
        <v>0</v>
      </c>
      <c r="DL146">
        <f t="shared" si="14"/>
        <v>0</v>
      </c>
      <c r="DM146">
        <f t="shared" si="15"/>
        <v>0</v>
      </c>
    </row>
    <row r="147" spans="1:117" x14ac:dyDescent="0.3">
      <c r="A147" s="132" t="s">
        <v>211</v>
      </c>
      <c r="B147" s="5">
        <v>1</v>
      </c>
      <c r="C147" s="5"/>
      <c r="D147" s="5"/>
      <c r="E147" s="5"/>
      <c r="F147" s="5"/>
      <c r="G147" s="5"/>
      <c r="H147" s="5"/>
      <c r="I147" s="5"/>
      <c r="J147" s="6"/>
      <c r="K147" s="6"/>
      <c r="L147" s="6"/>
      <c r="M147" s="6"/>
      <c r="N147" s="6"/>
      <c r="O147" s="6"/>
      <c r="P147" s="5"/>
      <c r="Q147" s="5"/>
      <c r="R147" s="5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11"/>
      <c r="AV147" s="11"/>
      <c r="AW147" s="11"/>
      <c r="AX147" s="11"/>
      <c r="AY147" s="11"/>
      <c r="AZ147" s="11"/>
      <c r="BA147" s="11"/>
      <c r="BB147" s="11"/>
      <c r="BD147" s="1">
        <v>0</v>
      </c>
      <c r="BE147" s="1">
        <v>2</v>
      </c>
      <c r="BF147" s="1"/>
      <c r="BH147">
        <f>B147*'body umiestnenia'!$B$22</f>
        <v>10</v>
      </c>
      <c r="BI147">
        <f>C147*'body umiestnenia'!$B$23</f>
        <v>0</v>
      </c>
      <c r="BJ147">
        <f>D147*'body umiestnenia'!$B$24</f>
        <v>0</v>
      </c>
      <c r="BK147">
        <f>E147*'body umiestnenia'!$B$25</f>
        <v>0</v>
      </c>
      <c r="BL147">
        <f>F147*'body umiestnenia'!$B$26</f>
        <v>0</v>
      </c>
      <c r="BM147">
        <f>G147*'body umiestnenia'!$B$27</f>
        <v>0</v>
      </c>
      <c r="BN147">
        <f>H147*'body umiestnenia'!$B$28</f>
        <v>0</v>
      </c>
      <c r="BO147">
        <f>I147*'body umiestnenia'!$B$29</f>
        <v>0</v>
      </c>
      <c r="BP147">
        <f>J147*'body umiestnenia'!$C$22</f>
        <v>0</v>
      </c>
      <c r="BQ147">
        <f>K147*'body umiestnenia'!$C$23</f>
        <v>0</v>
      </c>
      <c r="BR147">
        <f>L147*'body umiestnenia'!$C$24</f>
        <v>0</v>
      </c>
      <c r="BS147">
        <f>M147*'body umiestnenia'!$C$25</f>
        <v>0</v>
      </c>
      <c r="BT147">
        <f>N147*'body umiestnenia'!$C$26</f>
        <v>0</v>
      </c>
      <c r="BU147">
        <f>O147*'body umiestnenia'!$C$27</f>
        <v>0</v>
      </c>
      <c r="BV147">
        <f>P147*'body umiestnenia'!$D$22</f>
        <v>0</v>
      </c>
      <c r="BW147">
        <f>Q147*'body umiestnenia'!$D$23</f>
        <v>0</v>
      </c>
      <c r="BX147">
        <f>R147*'body umiestnenia'!$D$24</f>
        <v>0</v>
      </c>
      <c r="BY147">
        <f>S147*'body umiestnenia'!$E$22</f>
        <v>0</v>
      </c>
      <c r="BZ147">
        <f>T147*'body umiestnenia'!$E$23</f>
        <v>0</v>
      </c>
      <c r="CA147">
        <f>U147*'body umiestnenia'!$E$24</f>
        <v>0</v>
      </c>
      <c r="CB147">
        <f>V147*'body umiestnenia'!$E$25</f>
        <v>0</v>
      </c>
      <c r="CC147">
        <f>W147*'body umiestnenia'!$E$26</f>
        <v>0</v>
      </c>
      <c r="CD147">
        <f>X147*'body umiestnenia'!$E$27</f>
        <v>0</v>
      </c>
      <c r="CE147">
        <f>Y147*'body umiestnenia'!$E$28</f>
        <v>0</v>
      </c>
      <c r="CF147">
        <f>Z147*'body umiestnenia'!$E$29</f>
        <v>0</v>
      </c>
      <c r="CG147">
        <f>AA147*'body umiestnenia'!$E$30</f>
        <v>0</v>
      </c>
      <c r="CH147">
        <f>AB147*'body umiestnenia'!$E$31</f>
        <v>0</v>
      </c>
      <c r="CI147">
        <f>AC147*'body umiestnenia'!$E$32</f>
        <v>0</v>
      </c>
      <c r="CJ147">
        <f>AD147*'body umiestnenia'!$E$33</f>
        <v>0</v>
      </c>
      <c r="CK147">
        <f>AE147*'body umiestnenia'!$E$34</f>
        <v>0</v>
      </c>
      <c r="CL147">
        <f>AF147*'body umiestnenia'!$E$35</f>
        <v>0</v>
      </c>
      <c r="CM147">
        <f>AG147*'body umiestnenia'!$E$36</f>
        <v>0</v>
      </c>
      <c r="CN147">
        <f>AH147*'body umiestnenia'!$E$37</f>
        <v>0</v>
      </c>
      <c r="CO147">
        <f>AI147*'body umiestnenia'!$F$22</f>
        <v>0</v>
      </c>
      <c r="CP147">
        <f>AJ147*'body umiestnenia'!$F$23</f>
        <v>0</v>
      </c>
      <c r="CQ147">
        <f>AK147*'body umiestnenia'!$F$24</f>
        <v>0</v>
      </c>
      <c r="CR147">
        <f>AL147*'body umiestnenia'!$F$25</f>
        <v>0</v>
      </c>
      <c r="CS147">
        <f>AM147*'body umiestnenia'!$F$26</f>
        <v>0</v>
      </c>
      <c r="CT147">
        <f>AN147*'body umiestnenia'!$F$27</f>
        <v>0</v>
      </c>
      <c r="CU147">
        <f>AO147*'body umiestnenia'!$F$28</f>
        <v>0</v>
      </c>
      <c r="CV147">
        <f>AP147*'body umiestnenia'!$F$29</f>
        <v>0</v>
      </c>
      <c r="CW147">
        <f>AQ147*'body umiestnenia'!$F$30</f>
        <v>0</v>
      </c>
      <c r="CX147">
        <f>AR147*'body umiestnenia'!$F$31</f>
        <v>0</v>
      </c>
      <c r="CY147">
        <f>AS147*'body umiestnenia'!$F$32</f>
        <v>0</v>
      </c>
      <c r="CZ147">
        <f>AT147*'body umiestnenia'!$F$33</f>
        <v>0</v>
      </c>
      <c r="DA147">
        <f>AU147*'body umiestnenia'!$G$22</f>
        <v>0</v>
      </c>
      <c r="DB147">
        <f>AV147*'body umiestnenia'!$G$23</f>
        <v>0</v>
      </c>
      <c r="DC147">
        <f>AW147*'body umiestnenia'!$G$24</f>
        <v>0</v>
      </c>
      <c r="DD147">
        <f>AX147*'body umiestnenia'!$G$25</f>
        <v>0</v>
      </c>
      <c r="DE147">
        <f>AY147*'body umiestnenia'!$G$26</f>
        <v>0</v>
      </c>
      <c r="DF147">
        <f>AZ147*'body umiestnenia'!$G$27</f>
        <v>0</v>
      </c>
      <c r="DG147">
        <f>BA147*'body umiestnenia'!$G$28</f>
        <v>0</v>
      </c>
      <c r="DH147">
        <f>BB147*'body umiestnenia'!$G$29</f>
        <v>0</v>
      </c>
      <c r="DI147">
        <f t="shared" si="11"/>
        <v>0</v>
      </c>
      <c r="DJ147">
        <f t="shared" si="12"/>
        <v>16</v>
      </c>
      <c r="DK147">
        <f t="shared" si="13"/>
        <v>0</v>
      </c>
      <c r="DL147">
        <f t="shared" si="14"/>
        <v>26</v>
      </c>
      <c r="DM147">
        <f t="shared" si="15"/>
        <v>0.31948881789137384</v>
      </c>
    </row>
    <row r="148" spans="1:117" x14ac:dyDescent="0.3">
      <c r="A148" s="132" t="s">
        <v>149</v>
      </c>
      <c r="B148" s="5"/>
      <c r="C148" s="5"/>
      <c r="D148" s="5"/>
      <c r="E148" s="5"/>
      <c r="F148" s="5"/>
      <c r="G148" s="5"/>
      <c r="H148" s="5"/>
      <c r="I148" s="5"/>
      <c r="J148" s="6"/>
      <c r="K148" s="6"/>
      <c r="L148" s="6"/>
      <c r="M148" s="6"/>
      <c r="N148" s="6"/>
      <c r="O148" s="6"/>
      <c r="P148" s="5"/>
      <c r="Q148" s="5"/>
      <c r="R148" s="5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11"/>
      <c r="AV148" s="11"/>
      <c r="AW148" s="11"/>
      <c r="AX148" s="11"/>
      <c r="AY148" s="11"/>
      <c r="AZ148" s="11"/>
      <c r="BA148" s="11"/>
      <c r="BB148" s="11"/>
      <c r="BD148" s="1"/>
      <c r="BE148" s="1"/>
      <c r="BF148" s="1"/>
      <c r="BH148">
        <f>B148*'body umiestnenia'!$B$22</f>
        <v>0</v>
      </c>
      <c r="BI148">
        <f>C148*'body umiestnenia'!$B$23</f>
        <v>0</v>
      </c>
      <c r="BJ148">
        <f>D148*'body umiestnenia'!$B$24</f>
        <v>0</v>
      </c>
      <c r="BK148">
        <f>E148*'body umiestnenia'!$B$25</f>
        <v>0</v>
      </c>
      <c r="BL148">
        <f>F148*'body umiestnenia'!$B$26</f>
        <v>0</v>
      </c>
      <c r="BM148">
        <f>G148*'body umiestnenia'!$B$27</f>
        <v>0</v>
      </c>
      <c r="BN148">
        <f>H148*'body umiestnenia'!$B$28</f>
        <v>0</v>
      </c>
      <c r="BO148">
        <f>I148*'body umiestnenia'!$B$29</f>
        <v>0</v>
      </c>
      <c r="BP148">
        <f>J148*'body umiestnenia'!$C$22</f>
        <v>0</v>
      </c>
      <c r="BQ148">
        <f>K148*'body umiestnenia'!$C$23</f>
        <v>0</v>
      </c>
      <c r="BR148">
        <f>L148*'body umiestnenia'!$C$24</f>
        <v>0</v>
      </c>
      <c r="BS148">
        <f>M148*'body umiestnenia'!$C$25</f>
        <v>0</v>
      </c>
      <c r="BT148">
        <f>N148*'body umiestnenia'!$C$26</f>
        <v>0</v>
      </c>
      <c r="BU148">
        <f>O148*'body umiestnenia'!$C$27</f>
        <v>0</v>
      </c>
      <c r="BV148">
        <f>P148*'body umiestnenia'!$D$22</f>
        <v>0</v>
      </c>
      <c r="BW148">
        <f>Q148*'body umiestnenia'!$D$23</f>
        <v>0</v>
      </c>
      <c r="BX148">
        <f>R148*'body umiestnenia'!$D$24</f>
        <v>0</v>
      </c>
      <c r="BY148">
        <f>S148*'body umiestnenia'!$E$22</f>
        <v>0</v>
      </c>
      <c r="BZ148">
        <f>T148*'body umiestnenia'!$E$23</f>
        <v>0</v>
      </c>
      <c r="CA148">
        <f>U148*'body umiestnenia'!$E$24</f>
        <v>0</v>
      </c>
      <c r="CB148">
        <f>V148*'body umiestnenia'!$E$25</f>
        <v>0</v>
      </c>
      <c r="CC148">
        <f>W148*'body umiestnenia'!$E$26</f>
        <v>0</v>
      </c>
      <c r="CD148">
        <f>X148*'body umiestnenia'!$E$27</f>
        <v>0</v>
      </c>
      <c r="CE148">
        <f>Y148*'body umiestnenia'!$E$28</f>
        <v>0</v>
      </c>
      <c r="CF148">
        <f>Z148*'body umiestnenia'!$E$29</f>
        <v>0</v>
      </c>
      <c r="CG148">
        <f>AA148*'body umiestnenia'!$E$30</f>
        <v>0</v>
      </c>
      <c r="CH148">
        <f>AB148*'body umiestnenia'!$E$31</f>
        <v>0</v>
      </c>
      <c r="CI148">
        <f>AC148*'body umiestnenia'!$E$32</f>
        <v>0</v>
      </c>
      <c r="CJ148">
        <f>AD148*'body umiestnenia'!$E$33</f>
        <v>0</v>
      </c>
      <c r="CK148">
        <f>AE148*'body umiestnenia'!$E$34</f>
        <v>0</v>
      </c>
      <c r="CL148">
        <f>AF148*'body umiestnenia'!$E$35</f>
        <v>0</v>
      </c>
      <c r="CM148">
        <f>AG148*'body umiestnenia'!$E$36</f>
        <v>0</v>
      </c>
      <c r="CN148">
        <f>AH148*'body umiestnenia'!$E$37</f>
        <v>0</v>
      </c>
      <c r="CO148">
        <f>AI148*'body umiestnenia'!$F$22</f>
        <v>0</v>
      </c>
      <c r="CP148">
        <f>AJ148*'body umiestnenia'!$F$23</f>
        <v>0</v>
      </c>
      <c r="CQ148">
        <f>AK148*'body umiestnenia'!$F$24</f>
        <v>0</v>
      </c>
      <c r="CR148">
        <f>AL148*'body umiestnenia'!$F$25</f>
        <v>0</v>
      </c>
      <c r="CS148">
        <f>AM148*'body umiestnenia'!$F$26</f>
        <v>0</v>
      </c>
      <c r="CT148">
        <f>AN148*'body umiestnenia'!$F$27</f>
        <v>0</v>
      </c>
      <c r="CU148">
        <f>AO148*'body umiestnenia'!$F$28</f>
        <v>0</v>
      </c>
      <c r="CV148">
        <f>AP148*'body umiestnenia'!$F$29</f>
        <v>0</v>
      </c>
      <c r="CW148">
        <f>AQ148*'body umiestnenia'!$F$30</f>
        <v>0</v>
      </c>
      <c r="CX148">
        <f>AR148*'body umiestnenia'!$F$31</f>
        <v>0</v>
      </c>
      <c r="CY148">
        <f>AS148*'body umiestnenia'!$F$32</f>
        <v>0</v>
      </c>
      <c r="CZ148">
        <f>AT148*'body umiestnenia'!$F$33</f>
        <v>0</v>
      </c>
      <c r="DA148">
        <f>AU148*'body umiestnenia'!$G$22</f>
        <v>0</v>
      </c>
      <c r="DB148">
        <f>AV148*'body umiestnenia'!$G$23</f>
        <v>0</v>
      </c>
      <c r="DC148">
        <f>AW148*'body umiestnenia'!$G$24</f>
        <v>0</v>
      </c>
      <c r="DD148">
        <f>AX148*'body umiestnenia'!$G$25</f>
        <v>0</v>
      </c>
      <c r="DE148">
        <f>AY148*'body umiestnenia'!$G$26</f>
        <v>0</v>
      </c>
      <c r="DF148">
        <f>AZ148*'body umiestnenia'!$G$27</f>
        <v>0</v>
      </c>
      <c r="DG148">
        <f>BA148*'body umiestnenia'!$G$28</f>
        <v>0</v>
      </c>
      <c r="DH148">
        <f>BB148*'body umiestnenia'!$G$29</f>
        <v>0</v>
      </c>
      <c r="DI148">
        <f t="shared" si="11"/>
        <v>0</v>
      </c>
      <c r="DJ148">
        <f t="shared" si="12"/>
        <v>0</v>
      </c>
      <c r="DK148">
        <f t="shared" si="13"/>
        <v>0</v>
      </c>
      <c r="DL148">
        <f t="shared" si="14"/>
        <v>0</v>
      </c>
      <c r="DM148">
        <f t="shared" si="15"/>
        <v>0</v>
      </c>
    </row>
    <row r="149" spans="1:117" x14ac:dyDescent="0.3">
      <c r="A149" s="132" t="s">
        <v>150</v>
      </c>
      <c r="B149" s="5">
        <v>2</v>
      </c>
      <c r="C149" s="5">
        <v>1</v>
      </c>
      <c r="D149" s="5">
        <v>1</v>
      </c>
      <c r="E149" s="5"/>
      <c r="F149" s="5"/>
      <c r="G149" s="5"/>
      <c r="H149" s="5"/>
      <c r="I149" s="5"/>
      <c r="J149" s="6"/>
      <c r="K149" s="6"/>
      <c r="L149" s="6"/>
      <c r="M149" s="6"/>
      <c r="N149" s="6"/>
      <c r="O149" s="6"/>
      <c r="P149" s="5">
        <v>2</v>
      </c>
      <c r="Q149" s="5">
        <v>2</v>
      </c>
      <c r="R149" s="5">
        <v>1</v>
      </c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11"/>
      <c r="AV149" s="11"/>
      <c r="AW149" s="11"/>
      <c r="AX149" s="11"/>
      <c r="AY149" s="11"/>
      <c r="AZ149" s="11"/>
      <c r="BA149" s="11"/>
      <c r="BB149" s="11"/>
      <c r="BD149" s="1"/>
      <c r="BE149" s="1"/>
      <c r="BF149" s="1"/>
      <c r="BH149">
        <f>B149*'body umiestnenia'!$B$22</f>
        <v>20</v>
      </c>
      <c r="BI149">
        <f>C149*'body umiestnenia'!$B$23</f>
        <v>9</v>
      </c>
      <c r="BJ149">
        <f>D149*'body umiestnenia'!$B$24</f>
        <v>8</v>
      </c>
      <c r="BK149">
        <f>E149*'body umiestnenia'!$B$25</f>
        <v>0</v>
      </c>
      <c r="BL149">
        <f>F149*'body umiestnenia'!$B$26</f>
        <v>0</v>
      </c>
      <c r="BM149">
        <f>G149*'body umiestnenia'!$B$27</f>
        <v>0</v>
      </c>
      <c r="BN149">
        <f>H149*'body umiestnenia'!$B$28</f>
        <v>0</v>
      </c>
      <c r="BO149">
        <f>I149*'body umiestnenia'!$B$29</f>
        <v>0</v>
      </c>
      <c r="BP149">
        <f>J149*'body umiestnenia'!$C$22</f>
        <v>0</v>
      </c>
      <c r="BQ149">
        <f>K149*'body umiestnenia'!$C$23</f>
        <v>0</v>
      </c>
      <c r="BR149">
        <f>L149*'body umiestnenia'!$C$24</f>
        <v>0</v>
      </c>
      <c r="BS149">
        <f>M149*'body umiestnenia'!$C$25</f>
        <v>0</v>
      </c>
      <c r="BT149">
        <f>N149*'body umiestnenia'!$C$26</f>
        <v>0</v>
      </c>
      <c r="BU149">
        <f>O149*'body umiestnenia'!$C$27</f>
        <v>0</v>
      </c>
      <c r="BV149">
        <f>P149*'body umiestnenia'!$D$22</f>
        <v>10</v>
      </c>
      <c r="BW149">
        <f>Q149*'body umiestnenia'!$D$23</f>
        <v>8</v>
      </c>
      <c r="BX149">
        <f>R149*'body umiestnenia'!$D$24</f>
        <v>3</v>
      </c>
      <c r="BY149">
        <f>S149*'body umiestnenia'!$E$22</f>
        <v>0</v>
      </c>
      <c r="BZ149">
        <f>T149*'body umiestnenia'!$E$23</f>
        <v>0</v>
      </c>
      <c r="CA149">
        <f>U149*'body umiestnenia'!$E$24</f>
        <v>0</v>
      </c>
      <c r="CB149">
        <f>V149*'body umiestnenia'!$E$25</f>
        <v>0</v>
      </c>
      <c r="CC149">
        <f>W149*'body umiestnenia'!$E$26</f>
        <v>0</v>
      </c>
      <c r="CD149">
        <f>X149*'body umiestnenia'!$E$27</f>
        <v>0</v>
      </c>
      <c r="CE149">
        <f>Y149*'body umiestnenia'!$E$28</f>
        <v>0</v>
      </c>
      <c r="CF149">
        <f>Z149*'body umiestnenia'!$E$29</f>
        <v>0</v>
      </c>
      <c r="CG149">
        <f>AA149*'body umiestnenia'!$E$30</f>
        <v>0</v>
      </c>
      <c r="CH149">
        <f>AB149*'body umiestnenia'!$E$31</f>
        <v>0</v>
      </c>
      <c r="CI149">
        <f>AC149*'body umiestnenia'!$E$32</f>
        <v>0</v>
      </c>
      <c r="CJ149">
        <f>AD149*'body umiestnenia'!$E$33</f>
        <v>0</v>
      </c>
      <c r="CK149">
        <f>AE149*'body umiestnenia'!$E$34</f>
        <v>0</v>
      </c>
      <c r="CL149">
        <f>AF149*'body umiestnenia'!$E$35</f>
        <v>0</v>
      </c>
      <c r="CM149">
        <f>AG149*'body umiestnenia'!$E$36</f>
        <v>0</v>
      </c>
      <c r="CN149">
        <f>AH149*'body umiestnenia'!$E$37</f>
        <v>0</v>
      </c>
      <c r="CO149">
        <f>AI149*'body umiestnenia'!$F$22</f>
        <v>0</v>
      </c>
      <c r="CP149">
        <f>AJ149*'body umiestnenia'!$F$23</f>
        <v>0</v>
      </c>
      <c r="CQ149">
        <f>AK149*'body umiestnenia'!$F$24</f>
        <v>0</v>
      </c>
      <c r="CR149">
        <f>AL149*'body umiestnenia'!$F$25</f>
        <v>0</v>
      </c>
      <c r="CS149">
        <f>AM149*'body umiestnenia'!$F$26</f>
        <v>0</v>
      </c>
      <c r="CT149">
        <f>AN149*'body umiestnenia'!$F$27</f>
        <v>0</v>
      </c>
      <c r="CU149">
        <f>AO149*'body umiestnenia'!$F$28</f>
        <v>0</v>
      </c>
      <c r="CV149">
        <f>AP149*'body umiestnenia'!$F$29</f>
        <v>0</v>
      </c>
      <c r="CW149">
        <f>AQ149*'body umiestnenia'!$F$30</f>
        <v>0</v>
      </c>
      <c r="CX149">
        <f>AR149*'body umiestnenia'!$F$31</f>
        <v>0</v>
      </c>
      <c r="CY149">
        <f>AS149*'body umiestnenia'!$F$32</f>
        <v>0</v>
      </c>
      <c r="CZ149">
        <f>AT149*'body umiestnenia'!$F$33</f>
        <v>0</v>
      </c>
      <c r="DA149">
        <f>AU149*'body umiestnenia'!$G$22</f>
        <v>0</v>
      </c>
      <c r="DB149">
        <f>AV149*'body umiestnenia'!$G$23</f>
        <v>0</v>
      </c>
      <c r="DC149">
        <f>AW149*'body umiestnenia'!$G$24</f>
        <v>0</v>
      </c>
      <c r="DD149">
        <f>AX149*'body umiestnenia'!$G$25</f>
        <v>0</v>
      </c>
      <c r="DE149">
        <f>AY149*'body umiestnenia'!$G$26</f>
        <v>0</v>
      </c>
      <c r="DF149">
        <f>AZ149*'body umiestnenia'!$G$27</f>
        <v>0</v>
      </c>
      <c r="DG149">
        <f>BA149*'body umiestnenia'!$G$28</f>
        <v>0</v>
      </c>
      <c r="DH149">
        <f>BB149*'body umiestnenia'!$G$29</f>
        <v>0</v>
      </c>
      <c r="DI149">
        <f t="shared" si="11"/>
        <v>0</v>
      </c>
      <c r="DJ149">
        <f t="shared" si="12"/>
        <v>0</v>
      </c>
      <c r="DK149">
        <f t="shared" si="13"/>
        <v>0</v>
      </c>
      <c r="DL149">
        <f t="shared" si="14"/>
        <v>58</v>
      </c>
      <c r="DM149">
        <f t="shared" si="15"/>
        <v>0.71270582452691078</v>
      </c>
    </row>
    <row r="150" spans="1:117" x14ac:dyDescent="0.3">
      <c r="A150" s="47" t="s">
        <v>151</v>
      </c>
      <c r="B150" s="5"/>
      <c r="C150" s="5"/>
      <c r="D150" s="5"/>
      <c r="E150" s="5"/>
      <c r="F150" s="5"/>
      <c r="G150" s="5"/>
      <c r="H150" s="5"/>
      <c r="I150" s="5"/>
      <c r="J150" s="6"/>
      <c r="K150" s="6"/>
      <c r="L150" s="6"/>
      <c r="M150" s="6"/>
      <c r="N150" s="6"/>
      <c r="O150" s="6"/>
      <c r="P150" s="5"/>
      <c r="Q150" s="5"/>
      <c r="R150" s="5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11"/>
      <c r="AV150" s="11"/>
      <c r="AW150" s="11"/>
      <c r="AX150" s="11"/>
      <c r="AY150" s="11"/>
      <c r="AZ150" s="11"/>
      <c r="BA150" s="11"/>
      <c r="BB150" s="11"/>
      <c r="BD150" s="1"/>
      <c r="BE150" s="1"/>
      <c r="BF150" s="1"/>
      <c r="BH150">
        <f>B150*'body umiestnenia'!$B$22</f>
        <v>0</v>
      </c>
      <c r="BI150">
        <f>C150*'body umiestnenia'!$B$23</f>
        <v>0</v>
      </c>
      <c r="BJ150">
        <f>D150*'body umiestnenia'!$B$24</f>
        <v>0</v>
      </c>
      <c r="BK150">
        <f>E150*'body umiestnenia'!$B$25</f>
        <v>0</v>
      </c>
      <c r="BL150">
        <f>F150*'body umiestnenia'!$B$26</f>
        <v>0</v>
      </c>
      <c r="BM150">
        <f>G150*'body umiestnenia'!$B$27</f>
        <v>0</v>
      </c>
      <c r="BN150">
        <f>H150*'body umiestnenia'!$B$28</f>
        <v>0</v>
      </c>
      <c r="BO150">
        <f>I150*'body umiestnenia'!$B$29</f>
        <v>0</v>
      </c>
      <c r="BP150">
        <f>J150*'body umiestnenia'!$C$22</f>
        <v>0</v>
      </c>
      <c r="BQ150">
        <f>K150*'body umiestnenia'!$C$23</f>
        <v>0</v>
      </c>
      <c r="BR150">
        <f>L150*'body umiestnenia'!$C$24</f>
        <v>0</v>
      </c>
      <c r="BS150">
        <f>M150*'body umiestnenia'!$C$25</f>
        <v>0</v>
      </c>
      <c r="BT150">
        <f>N150*'body umiestnenia'!$C$26</f>
        <v>0</v>
      </c>
      <c r="BU150">
        <f>O150*'body umiestnenia'!$C$27</f>
        <v>0</v>
      </c>
      <c r="BV150">
        <f>P150*'body umiestnenia'!$D$22</f>
        <v>0</v>
      </c>
      <c r="BW150">
        <f>Q150*'body umiestnenia'!$D$23</f>
        <v>0</v>
      </c>
      <c r="BX150">
        <f>R150*'body umiestnenia'!$D$24</f>
        <v>0</v>
      </c>
      <c r="BY150">
        <f>S150*'body umiestnenia'!$E$22</f>
        <v>0</v>
      </c>
      <c r="BZ150">
        <f>T150*'body umiestnenia'!$E$23</f>
        <v>0</v>
      </c>
      <c r="CA150">
        <f>U150*'body umiestnenia'!$E$24</f>
        <v>0</v>
      </c>
      <c r="CB150">
        <f>V150*'body umiestnenia'!$E$25</f>
        <v>0</v>
      </c>
      <c r="CC150">
        <f>W150*'body umiestnenia'!$E$26</f>
        <v>0</v>
      </c>
      <c r="CD150">
        <f>X150*'body umiestnenia'!$E$27</f>
        <v>0</v>
      </c>
      <c r="CE150">
        <f>Y150*'body umiestnenia'!$E$28</f>
        <v>0</v>
      </c>
      <c r="CF150">
        <f>Z150*'body umiestnenia'!$E$29</f>
        <v>0</v>
      </c>
      <c r="CG150">
        <f>AA150*'body umiestnenia'!$E$30</f>
        <v>0</v>
      </c>
      <c r="CH150">
        <f>AB150*'body umiestnenia'!$E$31</f>
        <v>0</v>
      </c>
      <c r="CI150">
        <f>AC150*'body umiestnenia'!$E$32</f>
        <v>0</v>
      </c>
      <c r="CJ150">
        <f>AD150*'body umiestnenia'!$E$33</f>
        <v>0</v>
      </c>
      <c r="CK150">
        <f>AE150*'body umiestnenia'!$E$34</f>
        <v>0</v>
      </c>
      <c r="CL150">
        <f>AF150*'body umiestnenia'!$E$35</f>
        <v>0</v>
      </c>
      <c r="CM150">
        <f>AG150*'body umiestnenia'!$E$36</f>
        <v>0</v>
      </c>
      <c r="CN150">
        <f>AH150*'body umiestnenia'!$E$37</f>
        <v>0</v>
      </c>
      <c r="CO150">
        <f>AI150*'body umiestnenia'!$F$22</f>
        <v>0</v>
      </c>
      <c r="CP150">
        <f>AJ150*'body umiestnenia'!$F$23</f>
        <v>0</v>
      </c>
      <c r="CQ150">
        <f>AK150*'body umiestnenia'!$F$24</f>
        <v>0</v>
      </c>
      <c r="CR150">
        <f>AL150*'body umiestnenia'!$F$25</f>
        <v>0</v>
      </c>
      <c r="CS150">
        <f>AM150*'body umiestnenia'!$F$26</f>
        <v>0</v>
      </c>
      <c r="CT150">
        <f>AN150*'body umiestnenia'!$F$27</f>
        <v>0</v>
      </c>
      <c r="CU150">
        <f>AO150*'body umiestnenia'!$F$28</f>
        <v>0</v>
      </c>
      <c r="CV150">
        <f>AP150*'body umiestnenia'!$F$29</f>
        <v>0</v>
      </c>
      <c r="CW150">
        <f>AQ150*'body umiestnenia'!$F$30</f>
        <v>0</v>
      </c>
      <c r="CX150">
        <f>AR150*'body umiestnenia'!$F$31</f>
        <v>0</v>
      </c>
      <c r="CY150">
        <f>AS150*'body umiestnenia'!$F$32</f>
        <v>0</v>
      </c>
      <c r="CZ150">
        <f>AT150*'body umiestnenia'!$F$33</f>
        <v>0</v>
      </c>
      <c r="DA150">
        <f>AU150*'body umiestnenia'!$G$22</f>
        <v>0</v>
      </c>
      <c r="DB150">
        <f>AV150*'body umiestnenia'!$G$23</f>
        <v>0</v>
      </c>
      <c r="DC150">
        <f>AW150*'body umiestnenia'!$G$24</f>
        <v>0</v>
      </c>
      <c r="DD150">
        <f>AX150*'body umiestnenia'!$G$25</f>
        <v>0</v>
      </c>
      <c r="DE150">
        <f>AY150*'body umiestnenia'!$G$26</f>
        <v>0</v>
      </c>
      <c r="DF150">
        <f>AZ150*'body umiestnenia'!$G$27</f>
        <v>0</v>
      </c>
      <c r="DG150">
        <f>BA150*'body umiestnenia'!$G$28</f>
        <v>0</v>
      </c>
      <c r="DH150">
        <f>BB150*'body umiestnenia'!$G$29</f>
        <v>0</v>
      </c>
      <c r="DI150">
        <f t="shared" si="11"/>
        <v>0</v>
      </c>
      <c r="DJ150">
        <f t="shared" si="12"/>
        <v>0</v>
      </c>
      <c r="DK150">
        <f t="shared" si="13"/>
        <v>0</v>
      </c>
      <c r="DL150">
        <f t="shared" si="14"/>
        <v>0</v>
      </c>
      <c r="DM150">
        <f t="shared" si="15"/>
        <v>0</v>
      </c>
    </row>
    <row r="151" spans="1:117" x14ac:dyDescent="0.3">
      <c r="A151" s="47" t="s">
        <v>152</v>
      </c>
      <c r="B151" s="5"/>
      <c r="C151" s="5"/>
      <c r="D151" s="5"/>
      <c r="E151" s="5"/>
      <c r="F151" s="5"/>
      <c r="G151" s="5"/>
      <c r="H151" s="5"/>
      <c r="I151" s="5"/>
      <c r="J151" s="6"/>
      <c r="K151" s="6"/>
      <c r="L151" s="6"/>
      <c r="M151" s="6"/>
      <c r="N151" s="6"/>
      <c r="O151" s="6"/>
      <c r="P151" s="5"/>
      <c r="Q151" s="5"/>
      <c r="R151" s="5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11"/>
      <c r="AV151" s="11"/>
      <c r="AW151" s="11"/>
      <c r="AX151" s="11"/>
      <c r="AY151" s="11"/>
      <c r="AZ151" s="11"/>
      <c r="BA151" s="11"/>
      <c r="BB151" s="11"/>
      <c r="BD151" s="1"/>
      <c r="BE151" s="1"/>
      <c r="BF151" s="1"/>
      <c r="BH151">
        <f>B151*'body umiestnenia'!$B$22</f>
        <v>0</v>
      </c>
      <c r="BI151">
        <f>C151*'body umiestnenia'!$B$23</f>
        <v>0</v>
      </c>
      <c r="BJ151">
        <f>D151*'body umiestnenia'!$B$24</f>
        <v>0</v>
      </c>
      <c r="BK151">
        <f>E151*'body umiestnenia'!$B$25</f>
        <v>0</v>
      </c>
      <c r="BL151">
        <f>F151*'body umiestnenia'!$B$26</f>
        <v>0</v>
      </c>
      <c r="BM151">
        <f>G151*'body umiestnenia'!$B$27</f>
        <v>0</v>
      </c>
      <c r="BN151">
        <f>H151*'body umiestnenia'!$B$28</f>
        <v>0</v>
      </c>
      <c r="BO151">
        <f>I151*'body umiestnenia'!$B$29</f>
        <v>0</v>
      </c>
      <c r="BP151">
        <f>J151*'body umiestnenia'!$C$22</f>
        <v>0</v>
      </c>
      <c r="BQ151">
        <f>K151*'body umiestnenia'!$C$23</f>
        <v>0</v>
      </c>
      <c r="BR151">
        <f>L151*'body umiestnenia'!$C$24</f>
        <v>0</v>
      </c>
      <c r="BS151">
        <f>M151*'body umiestnenia'!$C$25</f>
        <v>0</v>
      </c>
      <c r="BT151">
        <f>N151*'body umiestnenia'!$C$26</f>
        <v>0</v>
      </c>
      <c r="BU151">
        <f>O151*'body umiestnenia'!$C$27</f>
        <v>0</v>
      </c>
      <c r="BV151">
        <f>P151*'body umiestnenia'!$D$22</f>
        <v>0</v>
      </c>
      <c r="BW151">
        <f>Q151*'body umiestnenia'!$D$23</f>
        <v>0</v>
      </c>
      <c r="BX151">
        <f>R151*'body umiestnenia'!$D$24</f>
        <v>0</v>
      </c>
      <c r="BY151">
        <f>S151*'body umiestnenia'!$E$22</f>
        <v>0</v>
      </c>
      <c r="BZ151">
        <f>T151*'body umiestnenia'!$E$23</f>
        <v>0</v>
      </c>
      <c r="CA151">
        <f>U151*'body umiestnenia'!$E$24</f>
        <v>0</v>
      </c>
      <c r="CB151">
        <f>V151*'body umiestnenia'!$E$25</f>
        <v>0</v>
      </c>
      <c r="CC151">
        <f>W151*'body umiestnenia'!$E$26</f>
        <v>0</v>
      </c>
      <c r="CD151">
        <f>X151*'body umiestnenia'!$E$27</f>
        <v>0</v>
      </c>
      <c r="CE151">
        <f>Y151*'body umiestnenia'!$E$28</f>
        <v>0</v>
      </c>
      <c r="CF151">
        <f>Z151*'body umiestnenia'!$E$29</f>
        <v>0</v>
      </c>
      <c r="CG151">
        <f>AA151*'body umiestnenia'!$E$30</f>
        <v>0</v>
      </c>
      <c r="CH151">
        <f>AB151*'body umiestnenia'!$E$31</f>
        <v>0</v>
      </c>
      <c r="CI151">
        <f>AC151*'body umiestnenia'!$E$32</f>
        <v>0</v>
      </c>
      <c r="CJ151">
        <f>AD151*'body umiestnenia'!$E$33</f>
        <v>0</v>
      </c>
      <c r="CK151">
        <f>AE151*'body umiestnenia'!$E$34</f>
        <v>0</v>
      </c>
      <c r="CL151">
        <f>AF151*'body umiestnenia'!$E$35</f>
        <v>0</v>
      </c>
      <c r="CM151">
        <f>AG151*'body umiestnenia'!$E$36</f>
        <v>0</v>
      </c>
      <c r="CN151">
        <f>AH151*'body umiestnenia'!$E$37</f>
        <v>0</v>
      </c>
      <c r="CO151">
        <f>AI151*'body umiestnenia'!$F$22</f>
        <v>0</v>
      </c>
      <c r="CP151">
        <f>AJ151*'body umiestnenia'!$F$23</f>
        <v>0</v>
      </c>
      <c r="CQ151">
        <f>AK151*'body umiestnenia'!$F$24</f>
        <v>0</v>
      </c>
      <c r="CR151">
        <f>AL151*'body umiestnenia'!$F$25</f>
        <v>0</v>
      </c>
      <c r="CS151">
        <f>AM151*'body umiestnenia'!$F$26</f>
        <v>0</v>
      </c>
      <c r="CT151">
        <f>AN151*'body umiestnenia'!$F$27</f>
        <v>0</v>
      </c>
      <c r="CU151">
        <f>AO151*'body umiestnenia'!$F$28</f>
        <v>0</v>
      </c>
      <c r="CV151">
        <f>AP151*'body umiestnenia'!$F$29</f>
        <v>0</v>
      </c>
      <c r="CW151">
        <f>AQ151*'body umiestnenia'!$F$30</f>
        <v>0</v>
      </c>
      <c r="CX151">
        <f>AR151*'body umiestnenia'!$F$31</f>
        <v>0</v>
      </c>
      <c r="CY151">
        <f>AS151*'body umiestnenia'!$F$32</f>
        <v>0</v>
      </c>
      <c r="CZ151">
        <f>AT151*'body umiestnenia'!$F$33</f>
        <v>0</v>
      </c>
      <c r="DA151">
        <f>AU151*'body umiestnenia'!$G$22</f>
        <v>0</v>
      </c>
      <c r="DB151">
        <f>AV151*'body umiestnenia'!$G$23</f>
        <v>0</v>
      </c>
      <c r="DC151">
        <f>AW151*'body umiestnenia'!$G$24</f>
        <v>0</v>
      </c>
      <c r="DD151">
        <f>AX151*'body umiestnenia'!$G$25</f>
        <v>0</v>
      </c>
      <c r="DE151">
        <f>AY151*'body umiestnenia'!$G$26</f>
        <v>0</v>
      </c>
      <c r="DF151">
        <f>AZ151*'body umiestnenia'!$G$27</f>
        <v>0</v>
      </c>
      <c r="DG151">
        <f>BA151*'body umiestnenia'!$G$28</f>
        <v>0</v>
      </c>
      <c r="DH151">
        <f>BB151*'body umiestnenia'!$G$29</f>
        <v>0</v>
      </c>
      <c r="DI151">
        <f t="shared" si="11"/>
        <v>0</v>
      </c>
      <c r="DJ151">
        <f t="shared" si="12"/>
        <v>0</v>
      </c>
      <c r="DK151">
        <f t="shared" si="13"/>
        <v>0</v>
      </c>
      <c r="DL151">
        <f t="shared" si="14"/>
        <v>0</v>
      </c>
      <c r="DM151">
        <f t="shared" si="15"/>
        <v>0</v>
      </c>
    </row>
    <row r="152" spans="1:117" x14ac:dyDescent="0.3">
      <c r="A152" s="105" t="s">
        <v>112</v>
      </c>
      <c r="B152" s="5"/>
      <c r="C152" s="5"/>
      <c r="D152" s="5"/>
      <c r="E152" s="5"/>
      <c r="F152" s="5"/>
      <c r="G152" s="5"/>
      <c r="H152" s="5"/>
      <c r="I152" s="5"/>
      <c r="J152" s="6"/>
      <c r="K152" s="6"/>
      <c r="L152" s="6"/>
      <c r="M152" s="6"/>
      <c r="N152" s="6"/>
      <c r="O152" s="6"/>
      <c r="P152" s="5"/>
      <c r="Q152" s="5"/>
      <c r="R152" s="5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11"/>
      <c r="AV152" s="11"/>
      <c r="AW152" s="11"/>
      <c r="AX152" s="11"/>
      <c r="AY152" s="11"/>
      <c r="AZ152" s="11"/>
      <c r="BA152" s="11"/>
      <c r="BB152" s="11"/>
      <c r="BD152" s="1"/>
      <c r="BE152" s="1"/>
      <c r="BF152" s="1"/>
      <c r="BH152">
        <f>B152*'body umiestnenia'!$B$22</f>
        <v>0</v>
      </c>
      <c r="BI152">
        <f>C152*'body umiestnenia'!$B$23</f>
        <v>0</v>
      </c>
      <c r="BJ152">
        <f>D152*'body umiestnenia'!$B$24</f>
        <v>0</v>
      </c>
      <c r="BK152">
        <f>E152*'body umiestnenia'!$B$25</f>
        <v>0</v>
      </c>
      <c r="BL152">
        <f>F152*'body umiestnenia'!$B$26</f>
        <v>0</v>
      </c>
      <c r="BM152">
        <f>G152*'body umiestnenia'!$B$27</f>
        <v>0</v>
      </c>
      <c r="BN152">
        <f>H152*'body umiestnenia'!$B$28</f>
        <v>0</v>
      </c>
      <c r="BO152">
        <f>I152*'body umiestnenia'!$B$29</f>
        <v>0</v>
      </c>
      <c r="BP152">
        <f>J152*'body umiestnenia'!$C$22</f>
        <v>0</v>
      </c>
      <c r="BQ152">
        <f>K152*'body umiestnenia'!$C$23</f>
        <v>0</v>
      </c>
      <c r="BR152">
        <f>L152*'body umiestnenia'!$C$24</f>
        <v>0</v>
      </c>
      <c r="BS152">
        <f>M152*'body umiestnenia'!$C$25</f>
        <v>0</v>
      </c>
      <c r="BT152">
        <f>N152*'body umiestnenia'!$C$26</f>
        <v>0</v>
      </c>
      <c r="BU152">
        <f>O152*'body umiestnenia'!$C$27</f>
        <v>0</v>
      </c>
      <c r="BV152">
        <f>P152*'body umiestnenia'!$D$22</f>
        <v>0</v>
      </c>
      <c r="BW152">
        <f>Q152*'body umiestnenia'!$D$23</f>
        <v>0</v>
      </c>
      <c r="BX152">
        <f>R152*'body umiestnenia'!$D$24</f>
        <v>0</v>
      </c>
      <c r="BY152">
        <f>S152*'body umiestnenia'!$E$22</f>
        <v>0</v>
      </c>
      <c r="BZ152">
        <f>T152*'body umiestnenia'!$E$23</f>
        <v>0</v>
      </c>
      <c r="CA152">
        <f>U152*'body umiestnenia'!$E$24</f>
        <v>0</v>
      </c>
      <c r="CB152">
        <f>V152*'body umiestnenia'!$E$25</f>
        <v>0</v>
      </c>
      <c r="CC152">
        <f>W152*'body umiestnenia'!$E$26</f>
        <v>0</v>
      </c>
      <c r="CD152">
        <f>X152*'body umiestnenia'!$E$27</f>
        <v>0</v>
      </c>
      <c r="CE152">
        <f>Y152*'body umiestnenia'!$E$28</f>
        <v>0</v>
      </c>
      <c r="CF152">
        <f>Z152*'body umiestnenia'!$E$29</f>
        <v>0</v>
      </c>
      <c r="CG152">
        <f>AA152*'body umiestnenia'!$E$30</f>
        <v>0</v>
      </c>
      <c r="CH152">
        <f>AB152*'body umiestnenia'!$E$31</f>
        <v>0</v>
      </c>
      <c r="CI152">
        <f>AC152*'body umiestnenia'!$E$32</f>
        <v>0</v>
      </c>
      <c r="CJ152">
        <f>AD152*'body umiestnenia'!$E$33</f>
        <v>0</v>
      </c>
      <c r="CK152">
        <f>AE152*'body umiestnenia'!$E$34</f>
        <v>0</v>
      </c>
      <c r="CL152">
        <f>AF152*'body umiestnenia'!$E$35</f>
        <v>0</v>
      </c>
      <c r="CM152">
        <f>AG152*'body umiestnenia'!$E$36</f>
        <v>0</v>
      </c>
      <c r="CN152">
        <f>AH152*'body umiestnenia'!$E$37</f>
        <v>0</v>
      </c>
      <c r="CO152">
        <f>AI152*'body umiestnenia'!$F$22</f>
        <v>0</v>
      </c>
      <c r="CP152">
        <f>AJ152*'body umiestnenia'!$F$23</f>
        <v>0</v>
      </c>
      <c r="CQ152">
        <f>AK152*'body umiestnenia'!$F$24</f>
        <v>0</v>
      </c>
      <c r="CR152">
        <f>AL152*'body umiestnenia'!$F$25</f>
        <v>0</v>
      </c>
      <c r="CS152">
        <f>AM152*'body umiestnenia'!$F$26</f>
        <v>0</v>
      </c>
      <c r="CT152">
        <f>AN152*'body umiestnenia'!$F$27</f>
        <v>0</v>
      </c>
      <c r="CU152">
        <f>AO152*'body umiestnenia'!$F$28</f>
        <v>0</v>
      </c>
      <c r="CV152">
        <f>AP152*'body umiestnenia'!$F$29</f>
        <v>0</v>
      </c>
      <c r="CW152">
        <f>AQ152*'body umiestnenia'!$F$30</f>
        <v>0</v>
      </c>
      <c r="CX152">
        <f>AR152*'body umiestnenia'!$F$31</f>
        <v>0</v>
      </c>
      <c r="CY152">
        <f>AS152*'body umiestnenia'!$F$32</f>
        <v>0</v>
      </c>
      <c r="CZ152">
        <f>AT152*'body umiestnenia'!$F$33</f>
        <v>0</v>
      </c>
      <c r="DA152">
        <f>AU152*'body umiestnenia'!$G$22</f>
        <v>0</v>
      </c>
      <c r="DB152">
        <f>AV152*'body umiestnenia'!$G$23</f>
        <v>0</v>
      </c>
      <c r="DC152">
        <f>AW152*'body umiestnenia'!$G$24</f>
        <v>0</v>
      </c>
      <c r="DD152">
        <f>AX152*'body umiestnenia'!$G$25</f>
        <v>0</v>
      </c>
      <c r="DE152">
        <f>AY152*'body umiestnenia'!$G$26</f>
        <v>0</v>
      </c>
      <c r="DF152">
        <f>AZ152*'body umiestnenia'!$G$27</f>
        <v>0</v>
      </c>
      <c r="DG152">
        <f>BA152*'body umiestnenia'!$G$28</f>
        <v>0</v>
      </c>
      <c r="DH152">
        <f>BB152*'body umiestnenia'!$G$29</f>
        <v>0</v>
      </c>
      <c r="DI152">
        <f t="shared" si="11"/>
        <v>0</v>
      </c>
      <c r="DJ152">
        <f t="shared" si="12"/>
        <v>0</v>
      </c>
      <c r="DK152">
        <f t="shared" si="13"/>
        <v>0</v>
      </c>
      <c r="DL152">
        <f t="shared" si="14"/>
        <v>0</v>
      </c>
      <c r="DM152">
        <f t="shared" si="15"/>
        <v>0</v>
      </c>
    </row>
    <row r="153" spans="1:117" x14ac:dyDescent="0.3">
      <c r="A153" s="105" t="s">
        <v>210</v>
      </c>
      <c r="B153" s="5"/>
      <c r="C153" s="5"/>
      <c r="D153" s="5"/>
      <c r="E153" s="5"/>
      <c r="F153" s="5"/>
      <c r="G153" s="5"/>
      <c r="H153" s="5"/>
      <c r="I153" s="5"/>
      <c r="J153" s="6"/>
      <c r="K153" s="6"/>
      <c r="L153" s="6"/>
      <c r="M153" s="6"/>
      <c r="N153" s="6"/>
      <c r="O153" s="6"/>
      <c r="P153" s="5"/>
      <c r="Q153" s="5"/>
      <c r="R153" s="5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11"/>
      <c r="AV153" s="11"/>
      <c r="AW153" s="11"/>
      <c r="AX153" s="11"/>
      <c r="AY153" s="11"/>
      <c r="AZ153" s="11"/>
      <c r="BA153" s="11"/>
      <c r="BB153" s="11"/>
      <c r="BD153" s="1"/>
      <c r="BE153" s="1"/>
      <c r="BF153" s="1"/>
      <c r="BH153">
        <f>B153*'body umiestnenia'!$B$22</f>
        <v>0</v>
      </c>
      <c r="BI153">
        <f>C153*'body umiestnenia'!$B$23</f>
        <v>0</v>
      </c>
      <c r="BJ153">
        <f>D153*'body umiestnenia'!$B$24</f>
        <v>0</v>
      </c>
      <c r="BK153">
        <f>E153*'body umiestnenia'!$B$25</f>
        <v>0</v>
      </c>
      <c r="BL153">
        <f>F153*'body umiestnenia'!$B$26</f>
        <v>0</v>
      </c>
      <c r="BM153">
        <f>G153*'body umiestnenia'!$B$27</f>
        <v>0</v>
      </c>
      <c r="BN153">
        <f>H153*'body umiestnenia'!$B$28</f>
        <v>0</v>
      </c>
      <c r="BO153">
        <f>I153*'body umiestnenia'!$B$29</f>
        <v>0</v>
      </c>
      <c r="BP153">
        <f>J153*'body umiestnenia'!$C$22</f>
        <v>0</v>
      </c>
      <c r="BQ153">
        <f>K153*'body umiestnenia'!$C$23</f>
        <v>0</v>
      </c>
      <c r="BR153">
        <f>L153*'body umiestnenia'!$C$24</f>
        <v>0</v>
      </c>
      <c r="BS153">
        <f>M153*'body umiestnenia'!$C$25</f>
        <v>0</v>
      </c>
      <c r="BT153">
        <f>N153*'body umiestnenia'!$C$26</f>
        <v>0</v>
      </c>
      <c r="BU153">
        <f>O153*'body umiestnenia'!$C$27</f>
        <v>0</v>
      </c>
      <c r="BV153">
        <f>P153*'body umiestnenia'!$D$22</f>
        <v>0</v>
      </c>
      <c r="BW153">
        <f>Q153*'body umiestnenia'!$D$23</f>
        <v>0</v>
      </c>
      <c r="BX153">
        <f>R153*'body umiestnenia'!$D$24</f>
        <v>0</v>
      </c>
      <c r="BY153">
        <f>S153*'body umiestnenia'!$E$22</f>
        <v>0</v>
      </c>
      <c r="BZ153">
        <f>T153*'body umiestnenia'!$E$23</f>
        <v>0</v>
      </c>
      <c r="CA153">
        <f>U153*'body umiestnenia'!$E$24</f>
        <v>0</v>
      </c>
      <c r="CB153">
        <f>V153*'body umiestnenia'!$E$25</f>
        <v>0</v>
      </c>
      <c r="CC153">
        <f>W153*'body umiestnenia'!$E$26</f>
        <v>0</v>
      </c>
      <c r="CD153">
        <f>X153*'body umiestnenia'!$E$27</f>
        <v>0</v>
      </c>
      <c r="CE153">
        <f>Y153*'body umiestnenia'!$E$28</f>
        <v>0</v>
      </c>
      <c r="CF153">
        <f>Z153*'body umiestnenia'!$E$29</f>
        <v>0</v>
      </c>
      <c r="CG153">
        <f>AA153*'body umiestnenia'!$E$30</f>
        <v>0</v>
      </c>
      <c r="CH153">
        <f>AB153*'body umiestnenia'!$E$31</f>
        <v>0</v>
      </c>
      <c r="CI153">
        <f>AC153*'body umiestnenia'!$E$32</f>
        <v>0</v>
      </c>
      <c r="CJ153">
        <f>AD153*'body umiestnenia'!$E$33</f>
        <v>0</v>
      </c>
      <c r="CK153">
        <f>AE153*'body umiestnenia'!$E$34</f>
        <v>0</v>
      </c>
      <c r="CL153">
        <f>AF153*'body umiestnenia'!$E$35</f>
        <v>0</v>
      </c>
      <c r="CM153">
        <f>AG153*'body umiestnenia'!$E$36</f>
        <v>0</v>
      </c>
      <c r="CN153">
        <f>AH153*'body umiestnenia'!$E$37</f>
        <v>0</v>
      </c>
      <c r="CO153">
        <f>AI153*'body umiestnenia'!$F$22</f>
        <v>0</v>
      </c>
      <c r="CP153">
        <f>AJ153*'body umiestnenia'!$F$23</f>
        <v>0</v>
      </c>
      <c r="CQ153">
        <f>AK153*'body umiestnenia'!$F$24</f>
        <v>0</v>
      </c>
      <c r="CR153">
        <f>AL153*'body umiestnenia'!$F$25</f>
        <v>0</v>
      </c>
      <c r="CS153">
        <f>AM153*'body umiestnenia'!$F$26</f>
        <v>0</v>
      </c>
      <c r="CT153">
        <f>AN153*'body umiestnenia'!$F$27</f>
        <v>0</v>
      </c>
      <c r="CU153">
        <f>AO153*'body umiestnenia'!$F$28</f>
        <v>0</v>
      </c>
      <c r="CV153">
        <f>AP153*'body umiestnenia'!$F$29</f>
        <v>0</v>
      </c>
      <c r="CW153">
        <f>AQ153*'body umiestnenia'!$F$30</f>
        <v>0</v>
      </c>
      <c r="CX153">
        <f>AR153*'body umiestnenia'!$F$31</f>
        <v>0</v>
      </c>
      <c r="CY153">
        <f>AS153*'body umiestnenia'!$F$32</f>
        <v>0</v>
      </c>
      <c r="CZ153">
        <f>AT153*'body umiestnenia'!$F$33</f>
        <v>0</v>
      </c>
      <c r="DA153">
        <f>AU153*'body umiestnenia'!$G$22</f>
        <v>0</v>
      </c>
      <c r="DB153">
        <f>AV153*'body umiestnenia'!$G$23</f>
        <v>0</v>
      </c>
      <c r="DC153">
        <f>AW153*'body umiestnenia'!$G$24</f>
        <v>0</v>
      </c>
      <c r="DD153">
        <f>AX153*'body umiestnenia'!$G$25</f>
        <v>0</v>
      </c>
      <c r="DE153">
        <f>AY153*'body umiestnenia'!$G$26</f>
        <v>0</v>
      </c>
      <c r="DF153">
        <f>AZ153*'body umiestnenia'!$G$27</f>
        <v>0</v>
      </c>
      <c r="DG153">
        <f>BA153*'body umiestnenia'!$G$28</f>
        <v>0</v>
      </c>
      <c r="DH153">
        <f>BB153*'body umiestnenia'!$G$29</f>
        <v>0</v>
      </c>
      <c r="DI153">
        <f t="shared" si="11"/>
        <v>0</v>
      </c>
      <c r="DJ153">
        <f t="shared" si="12"/>
        <v>0</v>
      </c>
      <c r="DK153">
        <f t="shared" si="13"/>
        <v>0</v>
      </c>
      <c r="DL153">
        <f t="shared" si="14"/>
        <v>0</v>
      </c>
      <c r="DM153">
        <f t="shared" si="15"/>
        <v>0</v>
      </c>
    </row>
    <row r="154" spans="1:117" x14ac:dyDescent="0.3">
      <c r="A154" s="46"/>
      <c r="B154" s="5"/>
      <c r="C154" s="5"/>
      <c r="D154" s="5"/>
      <c r="E154" s="5"/>
      <c r="F154" s="5"/>
      <c r="G154" s="5"/>
      <c r="H154" s="5"/>
      <c r="I154" s="5"/>
      <c r="J154" s="6"/>
      <c r="K154" s="6"/>
      <c r="L154" s="6"/>
      <c r="M154" s="6"/>
      <c r="N154" s="6"/>
      <c r="O154" s="6"/>
      <c r="P154" s="5"/>
      <c r="Q154" s="5"/>
      <c r="R154" s="5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11"/>
      <c r="AV154" s="11"/>
      <c r="AW154" s="11"/>
      <c r="AX154" s="11"/>
      <c r="AY154" s="11"/>
      <c r="AZ154" s="11"/>
      <c r="BA154" s="11"/>
      <c r="BB154" s="11"/>
      <c r="BD154" s="1"/>
      <c r="BE154" s="1"/>
      <c r="BF154" s="1"/>
      <c r="BH154">
        <f>B154*'body umiestnenia'!$B$22</f>
        <v>0</v>
      </c>
      <c r="BI154">
        <f>C154*'body umiestnenia'!$B$23</f>
        <v>0</v>
      </c>
      <c r="BJ154">
        <f>D154*'body umiestnenia'!$B$24</f>
        <v>0</v>
      </c>
      <c r="BK154">
        <f>E154*'body umiestnenia'!$B$25</f>
        <v>0</v>
      </c>
      <c r="BL154">
        <f>F154*'body umiestnenia'!$B$26</f>
        <v>0</v>
      </c>
      <c r="BM154">
        <f>G154*'body umiestnenia'!$B$27</f>
        <v>0</v>
      </c>
      <c r="BN154">
        <f>H154*'body umiestnenia'!$B$28</f>
        <v>0</v>
      </c>
      <c r="BO154">
        <f>I154*'body umiestnenia'!$B$29</f>
        <v>0</v>
      </c>
      <c r="BP154">
        <f>J154*'body umiestnenia'!$C$22</f>
        <v>0</v>
      </c>
      <c r="BQ154">
        <f>K154*'body umiestnenia'!$C$23</f>
        <v>0</v>
      </c>
      <c r="BR154">
        <f>L154*'body umiestnenia'!$C$24</f>
        <v>0</v>
      </c>
      <c r="BS154">
        <f>M154*'body umiestnenia'!$C$25</f>
        <v>0</v>
      </c>
      <c r="BT154">
        <f>N154*'body umiestnenia'!$C$26</f>
        <v>0</v>
      </c>
      <c r="BU154">
        <f>O154*'body umiestnenia'!$C$27</f>
        <v>0</v>
      </c>
      <c r="BV154">
        <f>P154*'body umiestnenia'!$D$22</f>
        <v>0</v>
      </c>
      <c r="BW154">
        <f>Q154*'body umiestnenia'!$D$23</f>
        <v>0</v>
      </c>
      <c r="BX154">
        <f>R154*'body umiestnenia'!$D$24</f>
        <v>0</v>
      </c>
      <c r="BY154">
        <f>S154*'body umiestnenia'!$E$22</f>
        <v>0</v>
      </c>
      <c r="BZ154">
        <f>T154*'body umiestnenia'!$E$23</f>
        <v>0</v>
      </c>
      <c r="CA154">
        <f>U154*'body umiestnenia'!$E$24</f>
        <v>0</v>
      </c>
      <c r="CB154">
        <f>V154*'body umiestnenia'!$E$25</f>
        <v>0</v>
      </c>
      <c r="CC154">
        <f>W154*'body umiestnenia'!$E$26</f>
        <v>0</v>
      </c>
      <c r="CD154">
        <f>X154*'body umiestnenia'!$E$27</f>
        <v>0</v>
      </c>
      <c r="CE154">
        <f>Y154*'body umiestnenia'!$E$28</f>
        <v>0</v>
      </c>
      <c r="CF154">
        <f>Z154*'body umiestnenia'!$E$29</f>
        <v>0</v>
      </c>
      <c r="CG154">
        <f>AA154*'body umiestnenia'!$E$30</f>
        <v>0</v>
      </c>
      <c r="CH154">
        <f>AB154*'body umiestnenia'!$E$31</f>
        <v>0</v>
      </c>
      <c r="CI154">
        <f>AC154*'body umiestnenia'!$E$32</f>
        <v>0</v>
      </c>
      <c r="CJ154">
        <f>AD154*'body umiestnenia'!$E$33</f>
        <v>0</v>
      </c>
      <c r="CK154">
        <f>AE154*'body umiestnenia'!$E$34</f>
        <v>0</v>
      </c>
      <c r="CL154">
        <f>AF154*'body umiestnenia'!$E$35</f>
        <v>0</v>
      </c>
      <c r="CM154">
        <f>AG154*'body umiestnenia'!$E$36</f>
        <v>0</v>
      </c>
      <c r="CN154">
        <f>AH154*'body umiestnenia'!$E$37</f>
        <v>0</v>
      </c>
      <c r="CO154">
        <f>AI154*'body umiestnenia'!$F$22</f>
        <v>0</v>
      </c>
      <c r="CP154">
        <f>AJ154*'body umiestnenia'!$F$23</f>
        <v>0</v>
      </c>
      <c r="CQ154">
        <f>AK154*'body umiestnenia'!$F$24</f>
        <v>0</v>
      </c>
      <c r="CR154">
        <f>AL154*'body umiestnenia'!$F$25</f>
        <v>0</v>
      </c>
      <c r="CS154">
        <f>AM154*'body umiestnenia'!$F$26</f>
        <v>0</v>
      </c>
      <c r="CT154">
        <f>AN154*'body umiestnenia'!$F$27</f>
        <v>0</v>
      </c>
      <c r="CU154">
        <f>AO154*'body umiestnenia'!$F$28</f>
        <v>0</v>
      </c>
      <c r="CV154">
        <f>AP154*'body umiestnenia'!$F$29</f>
        <v>0</v>
      </c>
      <c r="CW154">
        <f>AQ154*'body umiestnenia'!$F$30</f>
        <v>0</v>
      </c>
      <c r="CX154">
        <f>AR154*'body umiestnenia'!$F$31</f>
        <v>0</v>
      </c>
      <c r="CY154">
        <f>AS154*'body umiestnenia'!$F$32</f>
        <v>0</v>
      </c>
      <c r="CZ154">
        <f>AT154*'body umiestnenia'!$F$33</f>
        <v>0</v>
      </c>
      <c r="DA154">
        <f>AU154*'body umiestnenia'!$G$22</f>
        <v>0</v>
      </c>
      <c r="DB154">
        <f>AV154*'body umiestnenia'!$G$23</f>
        <v>0</v>
      </c>
      <c r="DC154">
        <f>AW154*'body umiestnenia'!$G$24</f>
        <v>0</v>
      </c>
      <c r="DD154">
        <f>AX154*'body umiestnenia'!$G$25</f>
        <v>0</v>
      </c>
      <c r="DE154">
        <f>AY154*'body umiestnenia'!$G$26</f>
        <v>0</v>
      </c>
      <c r="DF154">
        <f>AZ154*'body umiestnenia'!$G$27</f>
        <v>0</v>
      </c>
      <c r="DG154">
        <f>BA154*'body umiestnenia'!$G$28</f>
        <v>0</v>
      </c>
      <c r="DH154">
        <f>BB154*'body umiestnenia'!$G$29</f>
        <v>0</v>
      </c>
      <c r="DI154">
        <f t="shared" si="11"/>
        <v>0</v>
      </c>
      <c r="DJ154">
        <f t="shared" si="12"/>
        <v>0</v>
      </c>
      <c r="DK154">
        <f t="shared" si="13"/>
        <v>0</v>
      </c>
      <c r="DL154">
        <f t="shared" si="14"/>
        <v>0</v>
      </c>
      <c r="DM154">
        <f t="shared" si="15"/>
        <v>0</v>
      </c>
    </row>
    <row r="155" spans="1:117" s="30" customFormat="1" x14ac:dyDescent="0.3">
      <c r="A155" s="46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</row>
    <row r="156" spans="1:117" s="30" customFormat="1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DL156" s="30">
        <f>SUM(DL4:DL154)</f>
        <v>8138</v>
      </c>
      <c r="DM156" s="30">
        <f>DL156/100</f>
        <v>81.38</v>
      </c>
    </row>
    <row r="157" spans="1:117" s="30" customFormat="1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</row>
    <row r="158" spans="1:117" s="30" customFormat="1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</row>
    <row r="159" spans="1:117" s="30" customFormat="1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</row>
    <row r="160" spans="1:117" s="30" customFormat="1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</row>
    <row r="161" spans="2:54" s="30" customFormat="1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</row>
    <row r="162" spans="2:54" s="30" customFormat="1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</row>
    <row r="163" spans="2:54" s="30" customFormat="1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</row>
    <row r="164" spans="2:54" s="30" customFormat="1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</row>
    <row r="165" spans="2:54" s="30" customFormat="1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</row>
    <row r="166" spans="2:54" s="30" customFormat="1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</row>
    <row r="167" spans="2:54" s="30" customFormat="1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</row>
    <row r="168" spans="2:54" s="30" customFormat="1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</row>
    <row r="169" spans="2:54" s="30" customFormat="1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</row>
    <row r="170" spans="2:54" s="30" customFormat="1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</row>
    <row r="171" spans="2:54" s="30" customFormat="1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</row>
    <row r="172" spans="2:54" s="30" customFormat="1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</row>
    <row r="173" spans="2:54" s="30" customFormat="1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</row>
    <row r="174" spans="2:54" s="30" customFormat="1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</row>
    <row r="175" spans="2:54" s="30" customFormat="1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</row>
    <row r="176" spans="2:54" s="30" customFormat="1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</row>
    <row r="177" spans="2:54" s="30" customFormat="1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</row>
    <row r="178" spans="2:54" s="30" customFormat="1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</row>
    <row r="179" spans="2:54" s="30" customFormat="1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</row>
    <row r="180" spans="2:54" s="30" customFormat="1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</row>
    <row r="181" spans="2:54" s="30" customFormat="1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</row>
    <row r="182" spans="2:54" s="30" customFormat="1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</row>
    <row r="183" spans="2:54" s="30" customFormat="1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</row>
    <row r="184" spans="2:54" s="30" customFormat="1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</row>
    <row r="185" spans="2:54" s="30" customFormat="1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</row>
    <row r="186" spans="2:54" s="30" customFormat="1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</row>
    <row r="187" spans="2:54" s="30" customFormat="1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</row>
    <row r="188" spans="2:54" s="30" customFormat="1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</row>
    <row r="189" spans="2:54" s="30" customFormat="1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</row>
    <row r="190" spans="2:54" s="30" customFormat="1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</row>
    <row r="191" spans="2:54" s="30" customFormat="1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</row>
    <row r="192" spans="2:54" s="30" customFormat="1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</row>
    <row r="193" spans="2:54" s="30" customFormat="1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</row>
    <row r="194" spans="2:54" s="30" customFormat="1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</row>
    <row r="195" spans="2:54" s="30" customFormat="1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</row>
    <row r="196" spans="2:54" s="30" customFormat="1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</row>
    <row r="197" spans="2:54" s="30" customFormat="1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</row>
    <row r="198" spans="2:54" s="30" customFormat="1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</row>
    <row r="199" spans="2:54" s="30" customFormat="1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</row>
    <row r="200" spans="2:54" s="30" customFormat="1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</row>
    <row r="201" spans="2:54" s="30" customFormat="1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</row>
    <row r="202" spans="2:54" s="30" customFormat="1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</row>
    <row r="203" spans="2:54" s="30" customFormat="1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</row>
    <row r="204" spans="2:54" s="30" customFormat="1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</row>
    <row r="205" spans="2:54" s="30" customFormat="1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</row>
    <row r="206" spans="2:54" s="30" customFormat="1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</row>
    <row r="207" spans="2:54" s="30" customFormat="1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</row>
    <row r="208" spans="2:54" s="30" customFormat="1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</row>
    <row r="209" spans="2:54" s="30" customFormat="1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</row>
    <row r="210" spans="2:54" s="30" customFormat="1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</row>
    <row r="211" spans="2:54" s="30" customFormat="1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</row>
    <row r="212" spans="2:54" s="30" customFormat="1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</row>
    <row r="213" spans="2:54" s="30" customFormat="1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</row>
    <row r="214" spans="2:54" s="30" customFormat="1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</row>
    <row r="215" spans="2:54" s="30" customFormat="1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</row>
    <row r="216" spans="2:54" s="30" customFormat="1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</row>
    <row r="217" spans="2:54" s="30" customFormat="1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</row>
    <row r="218" spans="2:54" s="30" customFormat="1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</row>
    <row r="219" spans="2:54" s="30" customFormat="1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</row>
    <row r="220" spans="2:54" s="30" customFormat="1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</row>
    <row r="221" spans="2:54" s="30" customFormat="1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</row>
    <row r="222" spans="2:54" s="30" customFormat="1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</row>
    <row r="223" spans="2:54" s="30" customFormat="1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</row>
    <row r="224" spans="2:54" s="30" customFormat="1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</row>
    <row r="225" spans="2:54" s="30" customFormat="1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</row>
    <row r="226" spans="2:54" s="30" customFormat="1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</row>
    <row r="227" spans="2:54" s="30" customFormat="1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</row>
    <row r="228" spans="2:54" s="30" customFormat="1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</row>
    <row r="229" spans="2:54" s="30" customFormat="1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</row>
    <row r="230" spans="2:54" s="30" customFormat="1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</row>
    <row r="231" spans="2:54" s="30" customFormat="1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</row>
    <row r="232" spans="2:54" s="30" customFormat="1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</row>
    <row r="233" spans="2:54" s="30" customFormat="1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</row>
    <row r="234" spans="2:54" s="30" customFormat="1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</row>
    <row r="235" spans="2:54" s="30" customFormat="1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</row>
    <row r="236" spans="2:54" s="30" customFormat="1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</row>
    <row r="237" spans="2:54" s="30" customFormat="1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</row>
    <row r="238" spans="2:54" s="30" customFormat="1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</row>
    <row r="239" spans="2:54" s="30" customFormat="1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</row>
    <row r="240" spans="2:54" s="30" customFormat="1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</row>
    <row r="241" spans="2:54" s="30" customFormat="1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</row>
    <row r="242" spans="2:54" s="30" customFormat="1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</row>
    <row r="243" spans="2:54" s="30" customFormat="1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</row>
    <row r="244" spans="2:54" s="30" customFormat="1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</row>
    <row r="245" spans="2:54" s="30" customFormat="1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</row>
    <row r="246" spans="2:54" s="30" customFormat="1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</row>
    <row r="247" spans="2:54" s="30" customFormat="1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</row>
    <row r="248" spans="2:54" s="30" customFormat="1" x14ac:dyDescent="0.3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</row>
    <row r="249" spans="2:54" s="30" customFormat="1" x14ac:dyDescent="0.3"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</row>
    <row r="250" spans="2:54" s="30" customFormat="1" x14ac:dyDescent="0.3"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</row>
    <row r="251" spans="2:54" s="30" customFormat="1" x14ac:dyDescent="0.3"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</row>
    <row r="252" spans="2:54" s="30" customFormat="1" x14ac:dyDescent="0.3"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</row>
    <row r="253" spans="2:54" s="30" customFormat="1" x14ac:dyDescent="0.3"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</row>
    <row r="254" spans="2:54" s="30" customFormat="1" x14ac:dyDescent="0.3"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</row>
    <row r="255" spans="2:54" s="30" customFormat="1" x14ac:dyDescent="0.3"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</row>
    <row r="256" spans="2:54" s="30" customFormat="1" x14ac:dyDescent="0.3"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</row>
    <row r="257" spans="2:54" s="30" customFormat="1" x14ac:dyDescent="0.3"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</row>
    <row r="258" spans="2:54" s="30" customFormat="1" x14ac:dyDescent="0.3"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</row>
    <row r="259" spans="2:54" s="30" customFormat="1" x14ac:dyDescent="0.3"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</row>
    <row r="260" spans="2:54" s="30" customFormat="1" x14ac:dyDescent="0.3"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</row>
    <row r="261" spans="2:54" s="30" customFormat="1" x14ac:dyDescent="0.3"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</row>
    <row r="262" spans="2:54" s="30" customFormat="1" x14ac:dyDescent="0.3"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</row>
    <row r="263" spans="2:54" s="30" customFormat="1" x14ac:dyDescent="0.3"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</row>
    <row r="264" spans="2:54" s="30" customFormat="1" x14ac:dyDescent="0.3"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</row>
    <row r="265" spans="2:54" s="30" customFormat="1" x14ac:dyDescent="0.3"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</row>
    <row r="266" spans="2:54" s="30" customFormat="1" x14ac:dyDescent="0.3"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</row>
    <row r="267" spans="2:54" s="30" customFormat="1" x14ac:dyDescent="0.3"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</row>
    <row r="268" spans="2:54" s="30" customFormat="1" x14ac:dyDescent="0.3"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</row>
    <row r="269" spans="2:54" s="30" customFormat="1" x14ac:dyDescent="0.3"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</row>
    <row r="270" spans="2:54" s="30" customFormat="1" x14ac:dyDescent="0.3"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</row>
    <row r="271" spans="2:54" s="30" customFormat="1" x14ac:dyDescent="0.3"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</row>
    <row r="272" spans="2:54" s="30" customFormat="1" x14ac:dyDescent="0.3"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</row>
    <row r="273" spans="2:54" s="30" customFormat="1" x14ac:dyDescent="0.3"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</row>
    <row r="274" spans="2:54" s="30" customFormat="1" x14ac:dyDescent="0.3"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</row>
    <row r="275" spans="2:54" s="30" customFormat="1" x14ac:dyDescent="0.3"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</row>
    <row r="276" spans="2:54" s="30" customFormat="1" x14ac:dyDescent="0.3"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</row>
    <row r="277" spans="2:54" s="30" customFormat="1" x14ac:dyDescent="0.3"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</row>
    <row r="278" spans="2:54" s="30" customFormat="1" x14ac:dyDescent="0.3"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</row>
    <row r="279" spans="2:54" s="30" customFormat="1" x14ac:dyDescent="0.3"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</row>
    <row r="280" spans="2:54" s="30" customFormat="1" x14ac:dyDescent="0.3"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</row>
    <row r="281" spans="2:54" s="30" customFormat="1" x14ac:dyDescent="0.3"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</row>
    <row r="282" spans="2:54" s="30" customFormat="1" x14ac:dyDescent="0.3"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</row>
    <row r="283" spans="2:54" s="30" customFormat="1" x14ac:dyDescent="0.3"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</row>
    <row r="284" spans="2:54" s="30" customFormat="1" x14ac:dyDescent="0.3"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</row>
    <row r="285" spans="2:54" s="30" customFormat="1" x14ac:dyDescent="0.3"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</row>
    <row r="286" spans="2:54" s="30" customFormat="1" x14ac:dyDescent="0.3"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</row>
    <row r="287" spans="2:54" s="30" customFormat="1" x14ac:dyDescent="0.3"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</row>
    <row r="288" spans="2:54" s="30" customFormat="1" x14ac:dyDescent="0.3"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</row>
    <row r="289" spans="2:54" s="30" customFormat="1" x14ac:dyDescent="0.3"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</row>
    <row r="290" spans="2:54" s="30" customFormat="1" x14ac:dyDescent="0.3"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</row>
    <row r="291" spans="2:54" s="30" customFormat="1" x14ac:dyDescent="0.3"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</row>
    <row r="292" spans="2:54" s="30" customFormat="1" x14ac:dyDescent="0.3"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</row>
    <row r="293" spans="2:54" s="30" customFormat="1" x14ac:dyDescent="0.3"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</row>
    <row r="294" spans="2:54" s="30" customFormat="1" x14ac:dyDescent="0.3"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</row>
    <row r="295" spans="2:54" s="30" customFormat="1" x14ac:dyDescent="0.3"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</row>
    <row r="296" spans="2:54" s="30" customFormat="1" x14ac:dyDescent="0.3"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</row>
    <row r="297" spans="2:54" s="30" customFormat="1" x14ac:dyDescent="0.3"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</row>
    <row r="298" spans="2:54" s="30" customFormat="1" x14ac:dyDescent="0.3"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</row>
    <row r="299" spans="2:54" s="30" customFormat="1" x14ac:dyDescent="0.3"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</row>
    <row r="300" spans="2:54" s="30" customFormat="1" x14ac:dyDescent="0.3"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</row>
    <row r="301" spans="2:54" s="30" customFormat="1" x14ac:dyDescent="0.3"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</row>
    <row r="302" spans="2:54" s="30" customFormat="1" x14ac:dyDescent="0.3"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</row>
    <row r="303" spans="2:54" s="30" customFormat="1" x14ac:dyDescent="0.3"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</row>
    <row r="304" spans="2:54" s="30" customFormat="1" x14ac:dyDescent="0.3"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</row>
    <row r="305" spans="15:54" s="30" customFormat="1" x14ac:dyDescent="0.3"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</row>
    <row r="306" spans="15:54" s="30" customFormat="1" x14ac:dyDescent="0.3"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</row>
    <row r="307" spans="15:54" s="30" customFormat="1" x14ac:dyDescent="0.3"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</row>
    <row r="308" spans="15:54" s="30" customFormat="1" x14ac:dyDescent="0.3"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</row>
    <row r="309" spans="15:54" s="30" customFormat="1" x14ac:dyDescent="0.3"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</row>
    <row r="310" spans="15:54" s="30" customFormat="1" x14ac:dyDescent="0.3"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</row>
    <row r="311" spans="15:54" s="30" customFormat="1" x14ac:dyDescent="0.3"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</row>
    <row r="312" spans="15:54" s="30" customFormat="1" x14ac:dyDescent="0.3"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</row>
    <row r="313" spans="15:54" s="30" customFormat="1" x14ac:dyDescent="0.3"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</row>
    <row r="314" spans="15:54" s="30" customFormat="1" x14ac:dyDescent="0.3"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</row>
    <row r="315" spans="15:54" s="30" customFormat="1" x14ac:dyDescent="0.3"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</row>
    <row r="316" spans="15:54" s="30" customFormat="1" x14ac:dyDescent="0.3"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</row>
    <row r="317" spans="15:54" s="30" customFormat="1" x14ac:dyDescent="0.3"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</row>
    <row r="318" spans="15:54" s="30" customFormat="1" x14ac:dyDescent="0.3"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</row>
    <row r="319" spans="15:54" s="30" customFormat="1" x14ac:dyDescent="0.3"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</row>
    <row r="320" spans="15:54" s="30" customFormat="1" x14ac:dyDescent="0.3"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</row>
    <row r="321" spans="15:54" s="30" customFormat="1" x14ac:dyDescent="0.3"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</row>
    <row r="322" spans="15:54" s="30" customFormat="1" x14ac:dyDescent="0.3"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</row>
    <row r="323" spans="15:54" s="30" customFormat="1" x14ac:dyDescent="0.3"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</row>
    <row r="324" spans="15:54" s="30" customFormat="1" x14ac:dyDescent="0.3"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</row>
    <row r="325" spans="15:54" s="30" customFormat="1" x14ac:dyDescent="0.3"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</row>
    <row r="326" spans="15:54" s="30" customFormat="1" x14ac:dyDescent="0.3"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</row>
    <row r="327" spans="15:54" s="30" customFormat="1" x14ac:dyDescent="0.3"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</row>
    <row r="328" spans="15:54" s="30" customFormat="1" x14ac:dyDescent="0.3"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</row>
    <row r="329" spans="15:54" s="30" customFormat="1" x14ac:dyDescent="0.3"/>
    <row r="330" spans="15:54" s="30" customFormat="1" x14ac:dyDescent="0.3"/>
    <row r="331" spans="15:54" s="30" customFormat="1" x14ac:dyDescent="0.3"/>
    <row r="332" spans="15:54" s="30" customFormat="1" x14ac:dyDescent="0.3"/>
    <row r="333" spans="15:54" s="30" customFormat="1" x14ac:dyDescent="0.3"/>
    <row r="334" spans="15:54" s="30" customFormat="1" x14ac:dyDescent="0.3"/>
    <row r="335" spans="15:54" s="30" customFormat="1" x14ac:dyDescent="0.3"/>
    <row r="336" spans="15:54" s="30" customFormat="1" x14ac:dyDescent="0.3"/>
    <row r="337" s="30" customFormat="1" x14ac:dyDescent="0.3"/>
    <row r="338" s="30" customFormat="1" x14ac:dyDescent="0.3"/>
    <row r="339" s="30" customFormat="1" x14ac:dyDescent="0.3"/>
    <row r="340" s="30" customFormat="1" x14ac:dyDescent="0.3"/>
    <row r="341" s="30" customFormat="1" x14ac:dyDescent="0.3"/>
    <row r="342" s="30" customFormat="1" x14ac:dyDescent="0.3"/>
    <row r="343" s="30" customFormat="1" x14ac:dyDescent="0.3"/>
    <row r="344" s="30" customFormat="1" x14ac:dyDescent="0.3"/>
    <row r="345" s="30" customFormat="1" x14ac:dyDescent="0.3"/>
    <row r="346" s="30" customFormat="1" x14ac:dyDescent="0.3"/>
    <row r="347" s="30" customFormat="1" x14ac:dyDescent="0.3"/>
    <row r="348" s="30" customFormat="1" x14ac:dyDescent="0.3"/>
    <row r="349" s="30" customFormat="1" x14ac:dyDescent="0.3"/>
    <row r="350" s="30" customFormat="1" x14ac:dyDescent="0.3"/>
    <row r="351" s="30" customFormat="1" x14ac:dyDescent="0.3"/>
    <row r="352" s="30" customFormat="1" x14ac:dyDescent="0.3"/>
    <row r="353" s="30" customFormat="1" x14ac:dyDescent="0.3"/>
    <row r="354" s="30" customFormat="1" x14ac:dyDescent="0.3"/>
    <row r="355" s="30" customFormat="1" x14ac:dyDescent="0.3"/>
    <row r="356" s="30" customFormat="1" x14ac:dyDescent="0.3"/>
    <row r="357" s="30" customFormat="1" x14ac:dyDescent="0.3"/>
    <row r="358" s="30" customFormat="1" x14ac:dyDescent="0.3"/>
    <row r="359" s="30" customFormat="1" x14ac:dyDescent="0.3"/>
    <row r="360" s="30" customFormat="1" x14ac:dyDescent="0.3"/>
    <row r="361" s="30" customFormat="1" x14ac:dyDescent="0.3"/>
    <row r="362" s="30" customFormat="1" x14ac:dyDescent="0.3"/>
    <row r="363" s="30" customFormat="1" x14ac:dyDescent="0.3"/>
    <row r="364" s="30" customFormat="1" x14ac:dyDescent="0.3"/>
    <row r="365" s="30" customFormat="1" x14ac:dyDescent="0.3"/>
    <row r="366" s="30" customFormat="1" x14ac:dyDescent="0.3"/>
    <row r="367" s="30" customFormat="1" x14ac:dyDescent="0.3"/>
    <row r="368" s="30" customFormat="1" x14ac:dyDescent="0.3"/>
    <row r="369" s="30" customFormat="1" x14ac:dyDescent="0.3"/>
    <row r="370" s="30" customFormat="1" x14ac:dyDescent="0.3"/>
    <row r="371" s="30" customFormat="1" x14ac:dyDescent="0.3"/>
    <row r="372" s="30" customFormat="1" x14ac:dyDescent="0.3"/>
    <row r="373" s="30" customFormat="1" x14ac:dyDescent="0.3"/>
    <row r="374" s="30" customFormat="1" x14ac:dyDescent="0.3"/>
    <row r="375" s="30" customFormat="1" x14ac:dyDescent="0.3"/>
    <row r="376" s="30" customFormat="1" x14ac:dyDescent="0.3"/>
    <row r="377" s="30" customFormat="1" x14ac:dyDescent="0.3"/>
    <row r="378" s="30" customFormat="1" x14ac:dyDescent="0.3"/>
    <row r="379" s="30" customFormat="1" x14ac:dyDescent="0.3"/>
    <row r="380" s="30" customFormat="1" x14ac:dyDescent="0.3"/>
    <row r="381" s="30" customFormat="1" x14ac:dyDescent="0.3"/>
    <row r="382" s="30" customFormat="1" x14ac:dyDescent="0.3"/>
    <row r="383" s="30" customFormat="1" x14ac:dyDescent="0.3"/>
    <row r="384" s="30" customFormat="1" x14ac:dyDescent="0.3"/>
    <row r="385" s="30" customFormat="1" x14ac:dyDescent="0.3"/>
    <row r="386" s="30" customFormat="1" x14ac:dyDescent="0.3"/>
    <row r="387" s="30" customFormat="1" x14ac:dyDescent="0.3"/>
    <row r="388" s="30" customFormat="1" x14ac:dyDescent="0.3"/>
    <row r="389" s="30" customFormat="1" x14ac:dyDescent="0.3"/>
    <row r="390" s="30" customFormat="1" x14ac:dyDescent="0.3"/>
    <row r="391" s="30" customFormat="1" x14ac:dyDescent="0.3"/>
    <row r="392" s="30" customFormat="1" x14ac:dyDescent="0.3"/>
  </sheetData>
  <mergeCells count="19">
    <mergeCell ref="DA2:DH2"/>
    <mergeCell ref="DI2:DI3"/>
    <mergeCell ref="DJ2:DJ3"/>
    <mergeCell ref="DK2:DK3"/>
    <mergeCell ref="BH2:BO2"/>
    <mergeCell ref="BP2:BU2"/>
    <mergeCell ref="BV2:BX2"/>
    <mergeCell ref="BY2:CN2"/>
    <mergeCell ref="CO2:CZ2"/>
    <mergeCell ref="BD2:BD3"/>
    <mergeCell ref="BE2:BE3"/>
    <mergeCell ref="BF2:BF3"/>
    <mergeCell ref="B1:BB1"/>
    <mergeCell ref="B2:I2"/>
    <mergeCell ref="J2:O2"/>
    <mergeCell ref="P2:R2"/>
    <mergeCell ref="S2:AH2"/>
    <mergeCell ref="AI2:AT2"/>
    <mergeCell ref="AU2:BB2"/>
  </mergeCells>
  <pageMargins left="0.74803149606299213" right="0.74803149606299213" top="0.98425196850393704" bottom="0.98425196850393704" header="0.51181102362204722" footer="0.51181102362204722"/>
  <pageSetup paperSize="9" scale="1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A48" sqref="A48:XFD49"/>
    </sheetView>
  </sheetViews>
  <sheetFormatPr defaultColWidth="11" defaultRowHeight="15.6" x14ac:dyDescent="0.3"/>
  <cols>
    <col min="1" max="1" width="48.19921875" customWidth="1"/>
  </cols>
  <sheetData>
    <row r="1" spans="1:2" x14ac:dyDescent="0.3">
      <c r="A1" s="13" t="s">
        <v>123</v>
      </c>
      <c r="B1" t="s">
        <v>177</v>
      </c>
    </row>
    <row r="2" spans="1:2" x14ac:dyDescent="0.3">
      <c r="A2" s="110" t="s">
        <v>1</v>
      </c>
      <c r="B2" s="94">
        <v>57000</v>
      </c>
    </row>
    <row r="3" spans="1:2" hidden="1" x14ac:dyDescent="0.3">
      <c r="A3" s="36"/>
      <c r="B3" s="94">
        <v>0</v>
      </c>
    </row>
    <row r="4" spans="1:2" x14ac:dyDescent="0.3">
      <c r="A4" s="106" t="s">
        <v>191</v>
      </c>
      <c r="B4" s="94">
        <v>0</v>
      </c>
    </row>
    <row r="5" spans="1:2" x14ac:dyDescent="0.3">
      <c r="A5" s="106" t="s">
        <v>4</v>
      </c>
      <c r="B5" s="94">
        <v>0</v>
      </c>
    </row>
    <row r="6" spans="1:2" x14ac:dyDescent="0.3">
      <c r="A6" s="106" t="s">
        <v>5</v>
      </c>
      <c r="B6" s="94">
        <v>0</v>
      </c>
    </row>
    <row r="7" spans="1:2" x14ac:dyDescent="0.3">
      <c r="A7" s="36" t="s">
        <v>6</v>
      </c>
      <c r="B7" s="94">
        <v>0</v>
      </c>
    </row>
    <row r="8" spans="1:2" x14ac:dyDescent="0.3">
      <c r="A8" s="36" t="s">
        <v>7</v>
      </c>
      <c r="B8" s="94">
        <v>0</v>
      </c>
    </row>
    <row r="9" spans="1:2" x14ac:dyDescent="0.3">
      <c r="A9" s="36" t="s">
        <v>8</v>
      </c>
      <c r="B9" s="94">
        <v>0</v>
      </c>
    </row>
    <row r="10" spans="1:2" x14ac:dyDescent="0.3">
      <c r="A10" s="36" t="s">
        <v>190</v>
      </c>
      <c r="B10" s="94">
        <v>0</v>
      </c>
    </row>
    <row r="11" spans="1:2" x14ac:dyDescent="0.3">
      <c r="A11" s="106" t="s">
        <v>10</v>
      </c>
      <c r="B11" s="94">
        <v>0</v>
      </c>
    </row>
    <row r="12" spans="1:2" x14ac:dyDescent="0.3">
      <c r="A12" s="106" t="s">
        <v>11</v>
      </c>
      <c r="B12" s="94">
        <v>0</v>
      </c>
    </row>
    <row r="13" spans="1:2" x14ac:dyDescent="0.3">
      <c r="A13" s="106" t="s">
        <v>12</v>
      </c>
      <c r="B13" s="94">
        <v>0</v>
      </c>
    </row>
    <row r="14" spans="1:2" x14ac:dyDescent="0.3">
      <c r="A14" s="106" t="s">
        <v>13</v>
      </c>
      <c r="B14" s="94">
        <v>0</v>
      </c>
    </row>
    <row r="15" spans="1:2" x14ac:dyDescent="0.3">
      <c r="A15" s="106" t="s">
        <v>14</v>
      </c>
      <c r="B15" s="94">
        <v>0</v>
      </c>
    </row>
    <row r="16" spans="1:2" x14ac:dyDescent="0.3">
      <c r="A16" s="106" t="s">
        <v>15</v>
      </c>
      <c r="B16" s="94">
        <v>0</v>
      </c>
    </row>
    <row r="17" spans="1:2" x14ac:dyDescent="0.3">
      <c r="A17" s="106" t="s">
        <v>16</v>
      </c>
      <c r="B17" s="94">
        <v>0</v>
      </c>
    </row>
    <row r="18" spans="1:2" x14ac:dyDescent="0.3">
      <c r="A18" s="106" t="s">
        <v>17</v>
      </c>
      <c r="B18" s="94">
        <v>0</v>
      </c>
    </row>
    <row r="19" spans="1:2" x14ac:dyDescent="0.3">
      <c r="A19" s="106" t="s">
        <v>18</v>
      </c>
      <c r="B19" s="94">
        <v>0</v>
      </c>
    </row>
    <row r="20" spans="1:2" x14ac:dyDescent="0.3">
      <c r="A20" s="106" t="s">
        <v>19</v>
      </c>
      <c r="B20" s="94">
        <v>0</v>
      </c>
    </row>
    <row r="21" spans="1:2" x14ac:dyDescent="0.3">
      <c r="A21" s="106" t="s">
        <v>21</v>
      </c>
      <c r="B21" s="94">
        <v>0</v>
      </c>
    </row>
    <row r="22" spans="1:2" x14ac:dyDescent="0.3">
      <c r="A22" s="40" t="s">
        <v>22</v>
      </c>
      <c r="B22" s="94">
        <v>0</v>
      </c>
    </row>
    <row r="23" spans="1:2" x14ac:dyDescent="0.3">
      <c r="A23" s="40" t="s">
        <v>23</v>
      </c>
      <c r="B23" s="94">
        <v>0</v>
      </c>
    </row>
    <row r="24" spans="1:2" x14ac:dyDescent="0.3">
      <c r="A24" s="40" t="s">
        <v>24</v>
      </c>
      <c r="B24" s="94">
        <v>0</v>
      </c>
    </row>
    <row r="25" spans="1:2" x14ac:dyDescent="0.3">
      <c r="A25" s="40" t="s">
        <v>26</v>
      </c>
      <c r="B25" s="94">
        <v>0</v>
      </c>
    </row>
    <row r="26" spans="1:2" x14ac:dyDescent="0.3">
      <c r="A26" s="40" t="s">
        <v>28</v>
      </c>
      <c r="B26" s="94">
        <v>0</v>
      </c>
    </row>
    <row r="27" spans="1:2" x14ac:dyDescent="0.3">
      <c r="A27" s="40" t="s">
        <v>29</v>
      </c>
      <c r="B27" s="94">
        <v>0</v>
      </c>
    </row>
    <row r="28" spans="1:2" x14ac:dyDescent="0.3">
      <c r="A28" s="40" t="s">
        <v>33</v>
      </c>
      <c r="B28" s="94">
        <v>0</v>
      </c>
    </row>
    <row r="29" spans="1:2" x14ac:dyDescent="0.3">
      <c r="A29" s="40" t="s">
        <v>37</v>
      </c>
      <c r="B29" s="94">
        <v>0</v>
      </c>
    </row>
    <row r="30" spans="1:2" x14ac:dyDescent="0.3">
      <c r="A30" s="40" t="s">
        <v>39</v>
      </c>
      <c r="B30" s="94">
        <v>0</v>
      </c>
    </row>
    <row r="31" spans="1:2" hidden="1" x14ac:dyDescent="0.3">
      <c r="A31" s="40"/>
      <c r="B31" s="94">
        <v>0</v>
      </c>
    </row>
    <row r="32" spans="1:2" x14ac:dyDescent="0.3">
      <c r="A32" s="106" t="s">
        <v>43</v>
      </c>
      <c r="B32" s="94">
        <v>0</v>
      </c>
    </row>
    <row r="33" spans="1:2" x14ac:dyDescent="0.3">
      <c r="A33" s="106" t="s">
        <v>44</v>
      </c>
      <c r="B33" s="94">
        <v>0</v>
      </c>
    </row>
    <row r="34" spans="1:2" x14ac:dyDescent="0.3">
      <c r="A34" s="106" t="s">
        <v>45</v>
      </c>
      <c r="B34" s="94">
        <v>0</v>
      </c>
    </row>
    <row r="35" spans="1:2" x14ac:dyDescent="0.3">
      <c r="A35" s="106" t="s">
        <v>46</v>
      </c>
      <c r="B35" s="94">
        <v>0</v>
      </c>
    </row>
    <row r="36" spans="1:2" ht="16.2" thickBot="1" x14ac:dyDescent="0.35">
      <c r="A36" s="107" t="s">
        <v>47</v>
      </c>
      <c r="B36" s="94">
        <v>0</v>
      </c>
    </row>
    <row r="37" spans="1:2" x14ac:dyDescent="0.3">
      <c r="A37" s="108" t="s">
        <v>48</v>
      </c>
      <c r="B37" s="94">
        <v>0</v>
      </c>
    </row>
    <row r="38" spans="1:2" x14ac:dyDescent="0.3">
      <c r="A38" s="106" t="s">
        <v>49</v>
      </c>
      <c r="B38" s="94">
        <v>0</v>
      </c>
    </row>
    <row r="39" spans="1:2" x14ac:dyDescent="0.3">
      <c r="A39" s="16" t="s">
        <v>198</v>
      </c>
      <c r="B39" s="94">
        <v>0</v>
      </c>
    </row>
    <row r="40" spans="1:2" x14ac:dyDescent="0.3">
      <c r="A40" s="16" t="s">
        <v>186</v>
      </c>
      <c r="B40" s="94">
        <v>0</v>
      </c>
    </row>
    <row r="41" spans="1:2" x14ac:dyDescent="0.3">
      <c r="A41" s="16" t="s">
        <v>135</v>
      </c>
      <c r="B41" s="94">
        <v>0</v>
      </c>
    </row>
    <row r="42" spans="1:2" x14ac:dyDescent="0.3">
      <c r="A42" s="16" t="s">
        <v>136</v>
      </c>
      <c r="B42" s="94">
        <v>0</v>
      </c>
    </row>
    <row r="43" spans="1:2" x14ac:dyDescent="0.3">
      <c r="A43" s="16" t="s">
        <v>79</v>
      </c>
      <c r="B43" s="94">
        <v>0</v>
      </c>
    </row>
    <row r="44" spans="1:2" x14ac:dyDescent="0.3">
      <c r="A44" s="16" t="s">
        <v>192</v>
      </c>
      <c r="B44" s="94">
        <v>0</v>
      </c>
    </row>
    <row r="45" spans="1:2" x14ac:dyDescent="0.3">
      <c r="A45" s="16" t="s">
        <v>197</v>
      </c>
      <c r="B45" s="94">
        <v>0</v>
      </c>
    </row>
    <row r="46" spans="1:2" x14ac:dyDescent="0.3">
      <c r="A46" s="16" t="s">
        <v>199</v>
      </c>
      <c r="B46" s="94">
        <v>0</v>
      </c>
    </row>
    <row r="47" spans="1:2" x14ac:dyDescent="0.3">
      <c r="A47" s="16" t="s">
        <v>139</v>
      </c>
      <c r="B47" s="94">
        <v>0</v>
      </c>
    </row>
    <row r="48" spans="1:2" hidden="1" x14ac:dyDescent="0.3">
      <c r="A48" s="36"/>
      <c r="B48" s="94">
        <v>0</v>
      </c>
    </row>
    <row r="49" spans="1:2" hidden="1" x14ac:dyDescent="0.3">
      <c r="A49" s="36"/>
      <c r="B49" s="94">
        <v>0</v>
      </c>
    </row>
    <row r="50" spans="1:2" x14ac:dyDescent="0.3">
      <c r="A50" s="106" t="s">
        <v>113</v>
      </c>
      <c r="B50" s="94">
        <v>0</v>
      </c>
    </row>
    <row r="51" spans="1:2" x14ac:dyDescent="0.3">
      <c r="A51" s="106" t="s">
        <v>50</v>
      </c>
      <c r="B51" s="94">
        <v>0</v>
      </c>
    </row>
    <row r="52" spans="1:2" x14ac:dyDescent="0.3">
      <c r="A52" s="106" t="s">
        <v>51</v>
      </c>
      <c r="B52" s="94">
        <v>0</v>
      </c>
    </row>
    <row r="53" spans="1:2" x14ac:dyDescent="0.3">
      <c r="A53" s="106" t="s">
        <v>52</v>
      </c>
      <c r="B53" s="94">
        <v>0</v>
      </c>
    </row>
    <row r="54" spans="1:2" ht="16.2" thickBot="1" x14ac:dyDescent="0.35">
      <c r="A54" s="109" t="s">
        <v>53</v>
      </c>
      <c r="B54" s="94">
        <v>0</v>
      </c>
    </row>
    <row r="55" spans="1:2" x14ac:dyDescent="0.3">
      <c r="A55" s="108" t="s">
        <v>54</v>
      </c>
      <c r="B55" s="94">
        <v>0</v>
      </c>
    </row>
    <row r="56" spans="1:2" x14ac:dyDescent="0.3">
      <c r="A56" s="36" t="s">
        <v>55</v>
      </c>
      <c r="B56" s="94">
        <v>0</v>
      </c>
    </row>
    <row r="57" spans="1:2" x14ac:dyDescent="0.3">
      <c r="A57" s="36" t="s">
        <v>56</v>
      </c>
      <c r="B57" s="94">
        <v>0</v>
      </c>
    </row>
    <row r="58" spans="1:2" x14ac:dyDescent="0.3">
      <c r="A58" s="106" t="s">
        <v>57</v>
      </c>
      <c r="B58" s="94">
        <v>0</v>
      </c>
    </row>
    <row r="59" spans="1:2" x14ac:dyDescent="0.3">
      <c r="A59" s="36" t="s">
        <v>2</v>
      </c>
      <c r="B59" s="94">
        <v>0</v>
      </c>
    </row>
    <row r="60" spans="1:2" x14ac:dyDescent="0.3">
      <c r="A60" s="36" t="s">
        <v>36</v>
      </c>
      <c r="B60" s="94">
        <v>0</v>
      </c>
    </row>
    <row r="61" spans="1:2" x14ac:dyDescent="0.3">
      <c r="A61" s="36" t="s">
        <v>58</v>
      </c>
      <c r="B61" s="94">
        <v>0</v>
      </c>
    </row>
    <row r="62" spans="1:2" x14ac:dyDescent="0.3">
      <c r="A62" s="36" t="s">
        <v>59</v>
      </c>
      <c r="B62" s="94">
        <v>0</v>
      </c>
    </row>
    <row r="63" spans="1:2" x14ac:dyDescent="0.3">
      <c r="A63" s="36" t="s">
        <v>60</v>
      </c>
      <c r="B63" s="94">
        <v>0</v>
      </c>
    </row>
    <row r="64" spans="1:2" x14ac:dyDescent="0.3">
      <c r="A64" s="36" t="s">
        <v>61</v>
      </c>
      <c r="B64" s="94">
        <v>0</v>
      </c>
    </row>
    <row r="65" spans="1:2" x14ac:dyDescent="0.3">
      <c r="A65" s="36" t="s">
        <v>62</v>
      </c>
      <c r="B65" s="94">
        <v>0</v>
      </c>
    </row>
    <row r="66" spans="1:2" x14ac:dyDescent="0.3">
      <c r="A66" s="36" t="s">
        <v>63</v>
      </c>
      <c r="B66" s="94">
        <v>0</v>
      </c>
    </row>
    <row r="67" spans="1:2" x14ac:dyDescent="0.3">
      <c r="A67" s="36" t="s">
        <v>64</v>
      </c>
      <c r="B67" s="94">
        <v>0</v>
      </c>
    </row>
    <row r="68" spans="1:2" x14ac:dyDescent="0.3">
      <c r="A68" s="36" t="s">
        <v>65</v>
      </c>
      <c r="B68" s="94">
        <v>0</v>
      </c>
    </row>
    <row r="69" spans="1:2" x14ac:dyDescent="0.3">
      <c r="A69" s="106" t="s">
        <v>66</v>
      </c>
      <c r="B69" s="94">
        <v>0</v>
      </c>
    </row>
    <row r="70" spans="1:2" x14ac:dyDescent="0.3">
      <c r="A70" s="16" t="s">
        <v>67</v>
      </c>
      <c r="B70" s="94">
        <v>0</v>
      </c>
    </row>
    <row r="71" spans="1:2" x14ac:dyDescent="0.3">
      <c r="A71" s="16" t="s">
        <v>68</v>
      </c>
      <c r="B71" s="94">
        <v>0</v>
      </c>
    </row>
    <row r="72" spans="1:2" x14ac:dyDescent="0.3">
      <c r="A72" s="16" t="s">
        <v>69</v>
      </c>
      <c r="B72" s="94">
        <v>0</v>
      </c>
    </row>
    <row r="73" spans="1:2" x14ac:dyDescent="0.3">
      <c r="A73" s="16" t="s">
        <v>70</v>
      </c>
      <c r="B73" s="94">
        <v>0</v>
      </c>
    </row>
    <row r="74" spans="1:2" x14ac:dyDescent="0.3">
      <c r="A74" s="16" t="s">
        <v>8</v>
      </c>
      <c r="B74" s="94">
        <v>0</v>
      </c>
    </row>
    <row r="75" spans="1:2" x14ac:dyDescent="0.3">
      <c r="A75" s="16" t="s">
        <v>71</v>
      </c>
      <c r="B75" s="94">
        <v>0</v>
      </c>
    </row>
    <row r="76" spans="1:2" x14ac:dyDescent="0.3">
      <c r="A76" s="16" t="s">
        <v>72</v>
      </c>
      <c r="B76" s="94">
        <v>0</v>
      </c>
    </row>
    <row r="77" spans="1:2" x14ac:dyDescent="0.3">
      <c r="A77" s="16" t="s">
        <v>73</v>
      </c>
      <c r="B77" s="94">
        <v>0</v>
      </c>
    </row>
    <row r="78" spans="1:2" x14ac:dyDescent="0.3">
      <c r="A78" s="16" t="s">
        <v>74</v>
      </c>
      <c r="B78" s="94">
        <v>0</v>
      </c>
    </row>
    <row r="79" spans="1:2" x14ac:dyDescent="0.3">
      <c r="A79" s="16" t="s">
        <v>76</v>
      </c>
      <c r="B79" s="94">
        <v>0</v>
      </c>
    </row>
    <row r="80" spans="1:2" x14ac:dyDescent="0.3">
      <c r="A80" s="130" t="s">
        <v>77</v>
      </c>
      <c r="B80" s="94">
        <v>0</v>
      </c>
    </row>
    <row r="81" spans="1:2" x14ac:dyDescent="0.3">
      <c r="A81" s="106" t="s">
        <v>78</v>
      </c>
      <c r="B81" s="94">
        <v>0</v>
      </c>
    </row>
    <row r="82" spans="1:2" x14ac:dyDescent="0.3">
      <c r="A82" s="16" t="s">
        <v>31</v>
      </c>
      <c r="B82" s="94">
        <v>0</v>
      </c>
    </row>
    <row r="83" spans="1:2" x14ac:dyDescent="0.3">
      <c r="A83" s="16" t="s">
        <v>200</v>
      </c>
      <c r="B83" s="94">
        <v>0</v>
      </c>
    </row>
    <row r="84" spans="1:2" x14ac:dyDescent="0.3">
      <c r="A84" s="16" t="s">
        <v>79</v>
      </c>
      <c r="B84" s="94">
        <v>0</v>
      </c>
    </row>
    <row r="85" spans="1:2" x14ac:dyDescent="0.3">
      <c r="A85" s="16" t="s">
        <v>187</v>
      </c>
      <c r="B85" s="94">
        <v>0</v>
      </c>
    </row>
    <row r="86" spans="1:2" x14ac:dyDescent="0.3">
      <c r="A86" s="16" t="s">
        <v>71</v>
      </c>
      <c r="B86" s="94">
        <v>0</v>
      </c>
    </row>
    <row r="87" spans="1:2" x14ac:dyDescent="0.3">
      <c r="A87" s="16" t="s">
        <v>193</v>
      </c>
      <c r="B87" s="94">
        <v>0</v>
      </c>
    </row>
    <row r="88" spans="1:2" x14ac:dyDescent="0.3">
      <c r="A88" s="16" t="s">
        <v>139</v>
      </c>
      <c r="B88" s="94">
        <v>0</v>
      </c>
    </row>
    <row r="89" spans="1:2" x14ac:dyDescent="0.3">
      <c r="A89" s="16" t="s">
        <v>82</v>
      </c>
      <c r="B89" s="94">
        <v>0</v>
      </c>
    </row>
    <row r="90" spans="1:2" x14ac:dyDescent="0.3">
      <c r="A90" s="16" t="s">
        <v>83</v>
      </c>
      <c r="B90" s="94">
        <v>0</v>
      </c>
    </row>
    <row r="91" spans="1:2" x14ac:dyDescent="0.3">
      <c r="A91" s="16" t="s">
        <v>84</v>
      </c>
      <c r="B91" s="94">
        <v>0</v>
      </c>
    </row>
    <row r="92" spans="1:2" x14ac:dyDescent="0.3">
      <c r="A92" s="16" t="s">
        <v>85</v>
      </c>
      <c r="B92" s="94">
        <v>0</v>
      </c>
    </row>
    <row r="93" spans="1:2" x14ac:dyDescent="0.3">
      <c r="A93" s="16" t="s">
        <v>86</v>
      </c>
      <c r="B93" s="94">
        <v>0</v>
      </c>
    </row>
    <row r="94" spans="1:2" x14ac:dyDescent="0.3">
      <c r="A94" s="16" t="s">
        <v>132</v>
      </c>
      <c r="B94" s="94">
        <v>0</v>
      </c>
    </row>
    <row r="95" spans="1:2" x14ac:dyDescent="0.3">
      <c r="A95" s="16" t="s">
        <v>56</v>
      </c>
      <c r="B95" s="94">
        <v>0</v>
      </c>
    </row>
    <row r="96" spans="1:2" x14ac:dyDescent="0.3">
      <c r="A96" s="106" t="s">
        <v>87</v>
      </c>
      <c r="B96" s="94">
        <v>0</v>
      </c>
    </row>
    <row r="97" spans="1:2" ht="16.2" thickBot="1" x14ac:dyDescent="0.35">
      <c r="A97" s="107" t="s">
        <v>88</v>
      </c>
      <c r="B97" s="94">
        <v>0</v>
      </c>
    </row>
    <row r="98" spans="1:2" x14ac:dyDescent="0.3">
      <c r="A98" s="108" t="s">
        <v>89</v>
      </c>
      <c r="B98" s="94">
        <v>0</v>
      </c>
    </row>
    <row r="99" spans="1:2" x14ac:dyDescent="0.3">
      <c r="A99" s="16" t="s">
        <v>90</v>
      </c>
      <c r="B99" s="94">
        <v>0</v>
      </c>
    </row>
    <row r="100" spans="1:2" x14ac:dyDescent="0.3">
      <c r="A100" s="16" t="s">
        <v>91</v>
      </c>
      <c r="B100" s="94">
        <v>0</v>
      </c>
    </row>
    <row r="101" spans="1:2" x14ac:dyDescent="0.3">
      <c r="A101" s="16" t="s">
        <v>92</v>
      </c>
      <c r="B101" s="94">
        <v>0</v>
      </c>
    </row>
    <row r="102" spans="1:2" x14ac:dyDescent="0.3">
      <c r="A102" s="16" t="s">
        <v>71</v>
      </c>
      <c r="B102" s="94">
        <v>0</v>
      </c>
    </row>
    <row r="103" spans="1:2" x14ac:dyDescent="0.3">
      <c r="A103" s="16" t="s">
        <v>56</v>
      </c>
      <c r="B103" s="94">
        <v>0</v>
      </c>
    </row>
    <row r="104" spans="1:2" x14ac:dyDescent="0.3">
      <c r="A104" s="16" t="s">
        <v>201</v>
      </c>
      <c r="B104" s="94">
        <v>0</v>
      </c>
    </row>
    <row r="105" spans="1:2" x14ac:dyDescent="0.3">
      <c r="A105" s="16" t="s">
        <v>94</v>
      </c>
      <c r="B105" s="94">
        <v>0</v>
      </c>
    </row>
    <row r="106" spans="1:2" x14ac:dyDescent="0.3">
      <c r="A106" s="16" t="s">
        <v>95</v>
      </c>
      <c r="B106" s="94">
        <v>0</v>
      </c>
    </row>
    <row r="107" spans="1:2" x14ac:dyDescent="0.3">
      <c r="A107" s="16" t="s">
        <v>96</v>
      </c>
      <c r="B107" s="94">
        <v>0</v>
      </c>
    </row>
    <row r="108" spans="1:2" x14ac:dyDescent="0.3">
      <c r="A108" s="16" t="s">
        <v>84</v>
      </c>
      <c r="B108" s="94">
        <v>0</v>
      </c>
    </row>
    <row r="109" spans="1:2" x14ac:dyDescent="0.3">
      <c r="A109" s="106" t="s">
        <v>97</v>
      </c>
      <c r="B109" s="94">
        <v>0</v>
      </c>
    </row>
    <row r="110" spans="1:2" x14ac:dyDescent="0.3">
      <c r="A110" s="16" t="s">
        <v>2</v>
      </c>
      <c r="B110" s="94">
        <v>0</v>
      </c>
    </row>
    <row r="111" spans="1:2" x14ac:dyDescent="0.3">
      <c r="A111" s="16" t="s">
        <v>98</v>
      </c>
      <c r="B111" s="94">
        <v>0</v>
      </c>
    </row>
    <row r="112" spans="1:2" x14ac:dyDescent="0.3">
      <c r="A112" s="16" t="s">
        <v>31</v>
      </c>
      <c r="B112" s="94">
        <v>0</v>
      </c>
    </row>
    <row r="113" spans="1:2" x14ac:dyDescent="0.3">
      <c r="A113" s="16" t="s">
        <v>99</v>
      </c>
      <c r="B113" s="94">
        <v>0</v>
      </c>
    </row>
    <row r="114" spans="1:2" x14ac:dyDescent="0.3">
      <c r="A114" s="16" t="s">
        <v>100</v>
      </c>
      <c r="B114" s="94">
        <v>0</v>
      </c>
    </row>
    <row r="115" spans="1:2" x14ac:dyDescent="0.3">
      <c r="A115" s="16" t="s">
        <v>101</v>
      </c>
      <c r="B115" s="94">
        <v>0</v>
      </c>
    </row>
    <row r="116" spans="1:2" x14ac:dyDescent="0.3">
      <c r="A116" s="16" t="s">
        <v>102</v>
      </c>
      <c r="B116" s="94">
        <v>0</v>
      </c>
    </row>
    <row r="117" spans="1:2" x14ac:dyDescent="0.3">
      <c r="A117" s="16" t="s">
        <v>103</v>
      </c>
      <c r="B117" s="94">
        <v>0</v>
      </c>
    </row>
    <row r="118" spans="1:2" x14ac:dyDescent="0.3">
      <c r="A118" s="16" t="s">
        <v>104</v>
      </c>
      <c r="B118" s="94">
        <v>0</v>
      </c>
    </row>
    <row r="119" spans="1:2" x14ac:dyDescent="0.3">
      <c r="A119" s="16" t="s">
        <v>188</v>
      </c>
      <c r="B119" s="94">
        <v>0</v>
      </c>
    </row>
    <row r="120" spans="1:2" x14ac:dyDescent="0.3">
      <c r="A120" s="16" t="s">
        <v>189</v>
      </c>
      <c r="B120" s="94">
        <v>0</v>
      </c>
    </row>
    <row r="121" spans="1:2" x14ac:dyDescent="0.3">
      <c r="A121" s="16" t="s">
        <v>107</v>
      </c>
      <c r="B121" s="94">
        <v>0</v>
      </c>
    </row>
    <row r="122" spans="1:2" x14ac:dyDescent="0.3">
      <c r="A122" s="16" t="s">
        <v>202</v>
      </c>
      <c r="B122" s="94">
        <v>0</v>
      </c>
    </row>
    <row r="123" spans="1:2" x14ac:dyDescent="0.3">
      <c r="A123" s="16" t="s">
        <v>203</v>
      </c>
      <c r="B123" s="94">
        <v>0</v>
      </c>
    </row>
    <row r="124" spans="1:2" x14ac:dyDescent="0.3">
      <c r="A124" s="106" t="s">
        <v>108</v>
      </c>
      <c r="B124" s="94">
        <v>0</v>
      </c>
    </row>
    <row r="125" spans="1:2" x14ac:dyDescent="0.3">
      <c r="A125" s="16" t="s">
        <v>204</v>
      </c>
      <c r="B125" s="94">
        <v>0</v>
      </c>
    </row>
    <row r="126" spans="1:2" x14ac:dyDescent="0.3">
      <c r="A126" s="132" t="s">
        <v>205</v>
      </c>
      <c r="B126" s="94">
        <v>0</v>
      </c>
    </row>
    <row r="127" spans="1:2" x14ac:dyDescent="0.3">
      <c r="A127" s="16" t="s">
        <v>206</v>
      </c>
      <c r="B127" s="94">
        <v>0</v>
      </c>
    </row>
    <row r="128" spans="1:2" x14ac:dyDescent="0.3">
      <c r="A128" s="16" t="s">
        <v>71</v>
      </c>
      <c r="B128" s="94">
        <v>0</v>
      </c>
    </row>
    <row r="129" spans="1:2" x14ac:dyDescent="0.3">
      <c r="A129" s="132" t="s">
        <v>79</v>
      </c>
      <c r="B129" s="94">
        <v>0</v>
      </c>
    </row>
    <row r="130" spans="1:2" x14ac:dyDescent="0.3">
      <c r="A130" s="132" t="s">
        <v>150</v>
      </c>
      <c r="B130" s="94">
        <v>0</v>
      </c>
    </row>
    <row r="131" spans="1:2" x14ac:dyDescent="0.3">
      <c r="A131" s="132" t="s">
        <v>31</v>
      </c>
      <c r="B131" s="94">
        <v>0</v>
      </c>
    </row>
    <row r="132" spans="1:2" x14ac:dyDescent="0.3">
      <c r="A132" s="132" t="s">
        <v>152</v>
      </c>
      <c r="B132" s="94">
        <v>0</v>
      </c>
    </row>
    <row r="133" spans="1:2" x14ac:dyDescent="0.3">
      <c r="A133" s="132" t="s">
        <v>207</v>
      </c>
      <c r="B133" s="94">
        <v>0</v>
      </c>
    </row>
    <row r="134" spans="1:2" x14ac:dyDescent="0.3">
      <c r="A134" s="132" t="s">
        <v>208</v>
      </c>
      <c r="B134" s="94">
        <v>0</v>
      </c>
    </row>
    <row r="135" spans="1:2" x14ac:dyDescent="0.3">
      <c r="A135" s="132" t="s">
        <v>209</v>
      </c>
      <c r="B135" s="94">
        <v>0</v>
      </c>
    </row>
    <row r="136" spans="1:2" x14ac:dyDescent="0.3">
      <c r="A136" s="16" t="s">
        <v>212</v>
      </c>
      <c r="B136" s="94">
        <v>0</v>
      </c>
    </row>
    <row r="137" spans="1:2" x14ac:dyDescent="0.3">
      <c r="A137" s="18" t="s">
        <v>109</v>
      </c>
      <c r="B137" s="94">
        <v>0</v>
      </c>
    </row>
    <row r="138" spans="1:2" x14ac:dyDescent="0.3">
      <c r="A138" s="133" t="s">
        <v>110</v>
      </c>
      <c r="B138" s="94">
        <v>0</v>
      </c>
    </row>
    <row r="139" spans="1:2" x14ac:dyDescent="0.3">
      <c r="A139" s="106" t="s">
        <v>111</v>
      </c>
      <c r="B139" s="94">
        <v>0</v>
      </c>
    </row>
    <row r="140" spans="1:2" x14ac:dyDescent="0.3">
      <c r="A140" s="16" t="s">
        <v>194</v>
      </c>
      <c r="B140" s="94">
        <v>0</v>
      </c>
    </row>
    <row r="141" spans="1:2" x14ac:dyDescent="0.3">
      <c r="A141" s="132" t="s">
        <v>90</v>
      </c>
      <c r="B141" s="94">
        <v>0</v>
      </c>
    </row>
    <row r="142" spans="1:2" x14ac:dyDescent="0.3">
      <c r="A142" s="132" t="s">
        <v>143</v>
      </c>
      <c r="B142" s="94">
        <v>0</v>
      </c>
    </row>
    <row r="143" spans="1:2" x14ac:dyDescent="0.3">
      <c r="A143" s="132" t="s">
        <v>146</v>
      </c>
      <c r="B143" s="94">
        <v>0</v>
      </c>
    </row>
    <row r="144" spans="1:2" x14ac:dyDescent="0.3">
      <c r="A144" s="132" t="s">
        <v>147</v>
      </c>
      <c r="B144" s="94">
        <v>0</v>
      </c>
    </row>
    <row r="145" spans="1:2" x14ac:dyDescent="0.3">
      <c r="A145" s="132" t="s">
        <v>211</v>
      </c>
      <c r="B145" s="94">
        <v>0</v>
      </c>
    </row>
    <row r="146" spans="1:2" x14ac:dyDescent="0.3">
      <c r="A146" s="132" t="s">
        <v>149</v>
      </c>
      <c r="B146" s="94">
        <v>0</v>
      </c>
    </row>
    <row r="147" spans="1:2" x14ac:dyDescent="0.3">
      <c r="A147" s="132" t="s">
        <v>150</v>
      </c>
      <c r="B147" s="94">
        <v>0</v>
      </c>
    </row>
    <row r="148" spans="1:2" x14ac:dyDescent="0.3">
      <c r="A148" s="132" t="s">
        <v>151</v>
      </c>
      <c r="B148" s="94">
        <v>0</v>
      </c>
    </row>
    <row r="149" spans="1:2" x14ac:dyDescent="0.3">
      <c r="A149" s="132" t="s">
        <v>152</v>
      </c>
      <c r="B149" s="94">
        <v>0</v>
      </c>
    </row>
    <row r="150" spans="1:2" x14ac:dyDescent="0.3">
      <c r="A150" s="105" t="s">
        <v>112</v>
      </c>
      <c r="B150" s="94">
        <v>0</v>
      </c>
    </row>
    <row r="151" spans="1:2" x14ac:dyDescent="0.3">
      <c r="A151" s="105" t="s">
        <v>210</v>
      </c>
      <c r="B151" s="94">
        <v>0</v>
      </c>
    </row>
    <row r="152" spans="1:2" x14ac:dyDescent="0.3">
      <c r="A152" s="46"/>
      <c r="B152" s="94">
        <v>0</v>
      </c>
    </row>
    <row r="153" spans="1:2" x14ac:dyDescent="0.3">
      <c r="A153" s="46"/>
      <c r="B153" s="94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2"/>
  <sheetViews>
    <sheetView workbookViewId="0">
      <selection activeCell="D158" sqref="D158"/>
    </sheetView>
  </sheetViews>
  <sheetFormatPr defaultColWidth="8.796875" defaultRowHeight="15.6" x14ac:dyDescent="0.3"/>
  <cols>
    <col min="1" max="1" width="48.19921875" customWidth="1"/>
  </cols>
  <sheetData>
    <row r="1" spans="1:1" x14ac:dyDescent="0.3">
      <c r="A1" s="13" t="s">
        <v>123</v>
      </c>
    </row>
    <row r="2" spans="1:1" x14ac:dyDescent="0.3">
      <c r="A2" s="35" t="s">
        <v>1</v>
      </c>
    </row>
    <row r="3" spans="1:1" x14ac:dyDescent="0.3">
      <c r="A3" s="29" t="s">
        <v>156</v>
      </c>
    </row>
    <row r="4" spans="1:1" x14ac:dyDescent="0.3">
      <c r="A4" s="36" t="s">
        <v>3</v>
      </c>
    </row>
    <row r="5" spans="1:1" x14ac:dyDescent="0.3">
      <c r="A5" s="37" t="s">
        <v>4</v>
      </c>
    </row>
    <row r="6" spans="1:1" x14ac:dyDescent="0.3">
      <c r="A6" s="29" t="s">
        <v>5</v>
      </c>
    </row>
    <row r="7" spans="1:1" x14ac:dyDescent="0.3">
      <c r="A7" s="36" t="s">
        <v>6</v>
      </c>
    </row>
    <row r="8" spans="1:1" x14ac:dyDescent="0.3">
      <c r="A8" s="36" t="s">
        <v>7</v>
      </c>
    </row>
    <row r="9" spans="1:1" x14ac:dyDescent="0.3">
      <c r="A9" s="36" t="s">
        <v>8</v>
      </c>
    </row>
    <row r="10" spans="1:1" x14ac:dyDescent="0.3">
      <c r="A10" s="36" t="s">
        <v>9</v>
      </c>
    </row>
    <row r="11" spans="1:1" x14ac:dyDescent="0.3">
      <c r="A11" s="37" t="s">
        <v>10</v>
      </c>
    </row>
    <row r="12" spans="1:1" x14ac:dyDescent="0.3">
      <c r="A12" s="37" t="s">
        <v>11</v>
      </c>
    </row>
    <row r="13" spans="1:1" x14ac:dyDescent="0.3">
      <c r="A13" s="37" t="s">
        <v>12</v>
      </c>
    </row>
    <row r="14" spans="1:1" x14ac:dyDescent="0.3">
      <c r="A14" s="37" t="s">
        <v>13</v>
      </c>
    </row>
    <row r="15" spans="1:1" x14ac:dyDescent="0.3">
      <c r="A15" s="37" t="s">
        <v>14</v>
      </c>
    </row>
    <row r="16" spans="1:1" x14ac:dyDescent="0.3">
      <c r="A16" s="37" t="s">
        <v>15</v>
      </c>
    </row>
    <row r="17" spans="1:1" x14ac:dyDescent="0.3">
      <c r="A17" s="37" t="s">
        <v>16</v>
      </c>
    </row>
    <row r="18" spans="1:1" x14ac:dyDescent="0.3">
      <c r="A18" s="37" t="s">
        <v>17</v>
      </c>
    </row>
    <row r="19" spans="1:1" x14ac:dyDescent="0.3">
      <c r="A19" s="37" t="s">
        <v>18</v>
      </c>
    </row>
    <row r="20" spans="1:1" x14ac:dyDescent="0.3">
      <c r="A20" s="37" t="s">
        <v>19</v>
      </c>
    </row>
    <row r="21" spans="1:1" x14ac:dyDescent="0.3">
      <c r="A21" s="37" t="s">
        <v>20</v>
      </c>
    </row>
    <row r="22" spans="1:1" x14ac:dyDescent="0.3">
      <c r="A22" s="29" t="s">
        <v>21</v>
      </c>
    </row>
    <row r="23" spans="1:1" x14ac:dyDescent="0.3">
      <c r="A23" s="40" t="s">
        <v>22</v>
      </c>
    </row>
    <row r="24" spans="1:1" x14ac:dyDescent="0.3">
      <c r="A24" s="40" t="s">
        <v>23</v>
      </c>
    </row>
    <row r="25" spans="1:1" x14ac:dyDescent="0.3">
      <c r="A25" s="40" t="s">
        <v>24</v>
      </c>
    </row>
    <row r="26" spans="1:1" x14ac:dyDescent="0.3">
      <c r="A26" s="40" t="s">
        <v>25</v>
      </c>
    </row>
    <row r="27" spans="1:1" x14ac:dyDescent="0.3">
      <c r="A27" s="40" t="s">
        <v>26</v>
      </c>
    </row>
    <row r="28" spans="1:1" x14ac:dyDescent="0.3">
      <c r="A28" s="40" t="s">
        <v>27</v>
      </c>
    </row>
    <row r="29" spans="1:1" x14ac:dyDescent="0.3">
      <c r="A29" s="40" t="s">
        <v>28</v>
      </c>
    </row>
    <row r="30" spans="1:1" x14ac:dyDescent="0.3">
      <c r="A30" s="40" t="s">
        <v>29</v>
      </c>
    </row>
    <row r="31" spans="1:1" x14ac:dyDescent="0.3">
      <c r="A31" s="40" t="s">
        <v>30</v>
      </c>
    </row>
    <row r="32" spans="1:1" x14ac:dyDescent="0.3">
      <c r="A32" s="40" t="s">
        <v>31</v>
      </c>
    </row>
    <row r="33" spans="1:1" x14ac:dyDescent="0.3">
      <c r="A33" s="40" t="s">
        <v>32</v>
      </c>
    </row>
    <row r="34" spans="1:1" x14ac:dyDescent="0.3">
      <c r="A34" s="40" t="s">
        <v>33</v>
      </c>
    </row>
    <row r="35" spans="1:1" x14ac:dyDescent="0.3">
      <c r="A35" s="40" t="s">
        <v>34</v>
      </c>
    </row>
    <row r="36" spans="1:1" x14ac:dyDescent="0.3">
      <c r="A36" s="40" t="s">
        <v>35</v>
      </c>
    </row>
    <row r="37" spans="1:1" x14ac:dyDescent="0.3">
      <c r="A37" s="40" t="s">
        <v>36</v>
      </c>
    </row>
    <row r="38" spans="1:1" x14ac:dyDescent="0.3">
      <c r="A38" s="40" t="s">
        <v>37</v>
      </c>
    </row>
    <row r="39" spans="1:1" x14ac:dyDescent="0.3">
      <c r="A39" s="40" t="s">
        <v>38</v>
      </c>
    </row>
    <row r="40" spans="1:1" x14ac:dyDescent="0.3">
      <c r="A40" s="40" t="s">
        <v>39</v>
      </c>
    </row>
    <row r="41" spans="1:1" x14ac:dyDescent="0.3">
      <c r="A41" s="40" t="s">
        <v>40</v>
      </c>
    </row>
    <row r="42" spans="1:1" x14ac:dyDescent="0.3">
      <c r="A42" s="40" t="s">
        <v>41</v>
      </c>
    </row>
    <row r="43" spans="1:1" x14ac:dyDescent="0.3">
      <c r="A43" s="16" t="s">
        <v>42</v>
      </c>
    </row>
    <row r="44" spans="1:1" x14ac:dyDescent="0.3">
      <c r="A44" s="18" t="s">
        <v>43</v>
      </c>
    </row>
    <row r="45" spans="1:1" x14ac:dyDescent="0.3">
      <c r="A45" s="37" t="s">
        <v>44</v>
      </c>
    </row>
    <row r="46" spans="1:1" x14ac:dyDescent="0.3">
      <c r="A46" s="37" t="s">
        <v>45</v>
      </c>
    </row>
    <row r="47" spans="1:1" x14ac:dyDescent="0.3">
      <c r="A47" s="37" t="s">
        <v>46</v>
      </c>
    </row>
    <row r="48" spans="1:1" ht="16.2" thickBot="1" x14ac:dyDescent="0.35">
      <c r="A48" s="41" t="s">
        <v>47</v>
      </c>
    </row>
    <row r="49" spans="1:1" x14ac:dyDescent="0.3">
      <c r="A49" s="42" t="s">
        <v>48</v>
      </c>
    </row>
    <row r="50" spans="1:1" x14ac:dyDescent="0.3">
      <c r="A50" s="29" t="s">
        <v>49</v>
      </c>
    </row>
    <row r="51" spans="1:1" x14ac:dyDescent="0.3">
      <c r="A51" s="36" t="s">
        <v>133</v>
      </c>
    </row>
    <row r="52" spans="1:1" x14ac:dyDescent="0.3">
      <c r="A52" s="36" t="s">
        <v>134</v>
      </c>
    </row>
    <row r="53" spans="1:1" x14ac:dyDescent="0.3">
      <c r="A53" s="36" t="s">
        <v>135</v>
      </c>
    </row>
    <row r="54" spans="1:1" x14ac:dyDescent="0.3">
      <c r="A54" s="36" t="s">
        <v>136</v>
      </c>
    </row>
    <row r="55" spans="1:1" x14ac:dyDescent="0.3">
      <c r="A55" s="36" t="s">
        <v>79</v>
      </c>
    </row>
    <row r="56" spans="1:1" x14ac:dyDescent="0.3">
      <c r="A56" s="36" t="s">
        <v>137</v>
      </c>
    </row>
    <row r="57" spans="1:1" x14ac:dyDescent="0.3">
      <c r="A57" s="36" t="s">
        <v>138</v>
      </c>
    </row>
    <row r="58" spans="1:1" x14ac:dyDescent="0.3">
      <c r="A58" s="36" t="s">
        <v>139</v>
      </c>
    </row>
    <row r="59" spans="1:1" x14ac:dyDescent="0.3">
      <c r="A59" s="36" t="s">
        <v>140</v>
      </c>
    </row>
    <row r="60" spans="1:1" x14ac:dyDescent="0.3">
      <c r="A60" s="37" t="s">
        <v>113</v>
      </c>
    </row>
    <row r="61" spans="1:1" x14ac:dyDescent="0.3">
      <c r="A61" s="37" t="s">
        <v>50</v>
      </c>
    </row>
    <row r="62" spans="1:1" x14ac:dyDescent="0.3">
      <c r="A62" s="37" t="s">
        <v>51</v>
      </c>
    </row>
    <row r="63" spans="1:1" x14ac:dyDescent="0.3">
      <c r="A63" s="37" t="s">
        <v>52</v>
      </c>
    </row>
    <row r="64" spans="1:1" ht="16.2" thickBot="1" x14ac:dyDescent="0.35">
      <c r="A64" s="43" t="s">
        <v>53</v>
      </c>
    </row>
    <row r="65" spans="1:1" x14ac:dyDescent="0.3">
      <c r="A65" s="53" t="s">
        <v>54</v>
      </c>
    </row>
    <row r="66" spans="1:1" x14ac:dyDescent="0.3">
      <c r="A66" s="36" t="s">
        <v>55</v>
      </c>
    </row>
    <row r="67" spans="1:1" x14ac:dyDescent="0.3">
      <c r="A67" s="36" t="s">
        <v>56</v>
      </c>
    </row>
    <row r="68" spans="1:1" x14ac:dyDescent="0.3">
      <c r="A68" s="29" t="s">
        <v>57</v>
      </c>
    </row>
    <row r="69" spans="1:1" x14ac:dyDescent="0.3">
      <c r="A69" s="36" t="s">
        <v>2</v>
      </c>
    </row>
    <row r="70" spans="1:1" x14ac:dyDescent="0.3">
      <c r="A70" s="36" t="s">
        <v>36</v>
      </c>
    </row>
    <row r="71" spans="1:1" x14ac:dyDescent="0.3">
      <c r="A71" s="36" t="s">
        <v>58</v>
      </c>
    </row>
    <row r="72" spans="1:1" x14ac:dyDescent="0.3">
      <c r="A72" s="36" t="s">
        <v>59</v>
      </c>
    </row>
    <row r="73" spans="1:1" x14ac:dyDescent="0.3">
      <c r="A73" s="36" t="s">
        <v>60</v>
      </c>
    </row>
    <row r="74" spans="1:1" x14ac:dyDescent="0.3">
      <c r="A74" s="36" t="s">
        <v>61</v>
      </c>
    </row>
    <row r="75" spans="1:1" x14ac:dyDescent="0.3">
      <c r="A75" s="36" t="s">
        <v>62</v>
      </c>
    </row>
    <row r="76" spans="1:1" x14ac:dyDescent="0.3">
      <c r="A76" s="36" t="s">
        <v>63</v>
      </c>
    </row>
    <row r="77" spans="1:1" x14ac:dyDescent="0.3">
      <c r="A77" s="36" t="s">
        <v>64</v>
      </c>
    </row>
    <row r="78" spans="1:1" x14ac:dyDescent="0.3">
      <c r="A78" s="36" t="s">
        <v>65</v>
      </c>
    </row>
    <row r="79" spans="1:1" x14ac:dyDescent="0.3">
      <c r="A79" s="29" t="s">
        <v>66</v>
      </c>
    </row>
    <row r="80" spans="1:1" x14ac:dyDescent="0.3">
      <c r="A80" s="36" t="s">
        <v>67</v>
      </c>
    </row>
    <row r="81" spans="1:1" x14ac:dyDescent="0.3">
      <c r="A81" s="36" t="s">
        <v>68</v>
      </c>
    </row>
    <row r="82" spans="1:1" x14ac:dyDescent="0.3">
      <c r="A82" s="36" t="s">
        <v>69</v>
      </c>
    </row>
    <row r="83" spans="1:1" x14ac:dyDescent="0.3">
      <c r="A83" s="36" t="s">
        <v>70</v>
      </c>
    </row>
    <row r="84" spans="1:1" x14ac:dyDescent="0.3">
      <c r="A84" s="36" t="s">
        <v>8</v>
      </c>
    </row>
    <row r="85" spans="1:1" x14ac:dyDescent="0.3">
      <c r="A85" s="36" t="s">
        <v>71</v>
      </c>
    </row>
    <row r="86" spans="1:1" x14ac:dyDescent="0.3">
      <c r="A86" s="36" t="s">
        <v>72</v>
      </c>
    </row>
    <row r="87" spans="1:1" x14ac:dyDescent="0.3">
      <c r="A87" s="36" t="s">
        <v>73</v>
      </c>
    </row>
    <row r="88" spans="1:1" x14ac:dyDescent="0.3">
      <c r="A88" s="36" t="s">
        <v>74</v>
      </c>
    </row>
    <row r="89" spans="1:1" x14ac:dyDescent="0.3">
      <c r="A89" s="36" t="s">
        <v>75</v>
      </c>
    </row>
    <row r="90" spans="1:1" x14ac:dyDescent="0.3">
      <c r="A90" s="36" t="s">
        <v>76</v>
      </c>
    </row>
    <row r="91" spans="1:1" x14ac:dyDescent="0.3">
      <c r="A91" s="44" t="s">
        <v>77</v>
      </c>
    </row>
    <row r="92" spans="1:1" x14ac:dyDescent="0.3">
      <c r="A92" s="29" t="s">
        <v>78</v>
      </c>
    </row>
    <row r="93" spans="1:1" x14ac:dyDescent="0.3">
      <c r="A93" s="16" t="s">
        <v>67</v>
      </c>
    </row>
    <row r="94" spans="1:1" x14ac:dyDescent="0.3">
      <c r="A94" s="36" t="s">
        <v>31</v>
      </c>
    </row>
    <row r="95" spans="1:1" x14ac:dyDescent="0.3">
      <c r="A95" s="36" t="s">
        <v>69</v>
      </c>
    </row>
    <row r="96" spans="1:1" x14ac:dyDescent="0.3">
      <c r="A96" s="36" t="s">
        <v>79</v>
      </c>
    </row>
    <row r="97" spans="1:1" x14ac:dyDescent="0.3">
      <c r="A97" s="36" t="s">
        <v>80</v>
      </c>
    </row>
    <row r="98" spans="1:1" x14ac:dyDescent="0.3">
      <c r="A98" s="36" t="s">
        <v>71</v>
      </c>
    </row>
    <row r="99" spans="1:1" x14ac:dyDescent="0.3">
      <c r="A99" s="36" t="s">
        <v>81</v>
      </c>
    </row>
    <row r="100" spans="1:1" x14ac:dyDescent="0.3">
      <c r="A100" s="36" t="s">
        <v>141</v>
      </c>
    </row>
    <row r="101" spans="1:1" x14ac:dyDescent="0.3">
      <c r="A101" s="36" t="s">
        <v>82</v>
      </c>
    </row>
    <row r="102" spans="1:1" x14ac:dyDescent="0.3">
      <c r="A102" s="36" t="s">
        <v>83</v>
      </c>
    </row>
    <row r="103" spans="1:1" x14ac:dyDescent="0.3">
      <c r="A103" s="36" t="s">
        <v>84</v>
      </c>
    </row>
    <row r="104" spans="1:1" x14ac:dyDescent="0.3">
      <c r="A104" s="36" t="s">
        <v>85</v>
      </c>
    </row>
    <row r="105" spans="1:1" x14ac:dyDescent="0.3">
      <c r="A105" s="36" t="s">
        <v>86</v>
      </c>
    </row>
    <row r="106" spans="1:1" x14ac:dyDescent="0.3">
      <c r="A106" s="36" t="s">
        <v>132</v>
      </c>
    </row>
    <row r="107" spans="1:1" x14ac:dyDescent="0.3">
      <c r="A107" s="37" t="s">
        <v>87</v>
      </c>
    </row>
    <row r="108" spans="1:1" ht="16.2" thickBot="1" x14ac:dyDescent="0.35">
      <c r="A108" s="41" t="s">
        <v>88</v>
      </c>
    </row>
    <row r="109" spans="1:1" x14ac:dyDescent="0.3">
      <c r="A109" s="53" t="s">
        <v>89</v>
      </c>
    </row>
    <row r="110" spans="1:1" x14ac:dyDescent="0.3">
      <c r="A110" s="36" t="s">
        <v>90</v>
      </c>
    </row>
    <row r="111" spans="1:1" x14ac:dyDescent="0.3">
      <c r="A111" s="36" t="s">
        <v>69</v>
      </c>
    </row>
    <row r="112" spans="1:1" x14ac:dyDescent="0.3">
      <c r="A112" s="36" t="s">
        <v>8</v>
      </c>
    </row>
    <row r="113" spans="1:1" x14ac:dyDescent="0.3">
      <c r="A113" s="36" t="s">
        <v>91</v>
      </c>
    </row>
    <row r="114" spans="1:1" x14ac:dyDescent="0.3">
      <c r="A114" s="36" t="s">
        <v>92</v>
      </c>
    </row>
    <row r="115" spans="1:1" x14ac:dyDescent="0.3">
      <c r="A115" s="36" t="s">
        <v>71</v>
      </c>
    </row>
    <row r="116" spans="1:1" x14ac:dyDescent="0.3">
      <c r="A116" s="36" t="s">
        <v>56</v>
      </c>
    </row>
    <row r="117" spans="1:1" x14ac:dyDescent="0.3">
      <c r="A117" s="36" t="s">
        <v>142</v>
      </c>
    </row>
    <row r="118" spans="1:1" x14ac:dyDescent="0.3">
      <c r="A118" s="36" t="s">
        <v>93</v>
      </c>
    </row>
    <row r="119" spans="1:1" x14ac:dyDescent="0.3">
      <c r="A119" s="36" t="s">
        <v>94</v>
      </c>
    </row>
    <row r="120" spans="1:1" x14ac:dyDescent="0.3">
      <c r="A120" s="36" t="s">
        <v>95</v>
      </c>
    </row>
    <row r="121" spans="1:1" x14ac:dyDescent="0.3">
      <c r="A121" s="36" t="s">
        <v>96</v>
      </c>
    </row>
    <row r="122" spans="1:1" x14ac:dyDescent="0.3">
      <c r="A122" s="36" t="s">
        <v>84</v>
      </c>
    </row>
    <row r="123" spans="1:1" x14ac:dyDescent="0.3">
      <c r="A123" s="18" t="s">
        <v>97</v>
      </c>
    </row>
    <row r="124" spans="1:1" x14ac:dyDescent="0.3">
      <c r="A124" s="36" t="s">
        <v>2</v>
      </c>
    </row>
    <row r="125" spans="1:1" x14ac:dyDescent="0.3">
      <c r="A125" s="36" t="s">
        <v>98</v>
      </c>
    </row>
    <row r="126" spans="1:1" x14ac:dyDescent="0.3">
      <c r="A126" s="36" t="s">
        <v>31</v>
      </c>
    </row>
    <row r="127" spans="1:1" x14ac:dyDescent="0.3">
      <c r="A127" s="16" t="s">
        <v>99</v>
      </c>
    </row>
    <row r="128" spans="1:1" x14ac:dyDescent="0.3">
      <c r="A128" s="36" t="s">
        <v>100</v>
      </c>
    </row>
    <row r="129" spans="1:1" x14ac:dyDescent="0.3">
      <c r="A129" s="36" t="s">
        <v>101</v>
      </c>
    </row>
    <row r="130" spans="1:1" x14ac:dyDescent="0.3">
      <c r="A130" s="36" t="s">
        <v>102</v>
      </c>
    </row>
    <row r="131" spans="1:1" x14ac:dyDescent="0.3">
      <c r="A131" s="36" t="s">
        <v>103</v>
      </c>
    </row>
    <row r="132" spans="1:1" x14ac:dyDescent="0.3">
      <c r="A132" s="36" t="s">
        <v>104</v>
      </c>
    </row>
    <row r="133" spans="1:1" x14ac:dyDescent="0.3">
      <c r="A133" s="36" t="s">
        <v>105</v>
      </c>
    </row>
    <row r="134" spans="1:1" x14ac:dyDescent="0.3">
      <c r="A134" s="36" t="s">
        <v>106</v>
      </c>
    </row>
    <row r="135" spans="1:1" x14ac:dyDescent="0.3">
      <c r="A135" s="36" t="s">
        <v>107</v>
      </c>
    </row>
    <row r="136" spans="1:1" x14ac:dyDescent="0.3">
      <c r="A136" s="37" t="s">
        <v>108</v>
      </c>
    </row>
    <row r="137" spans="1:1" x14ac:dyDescent="0.3">
      <c r="A137" s="37" t="s">
        <v>109</v>
      </c>
    </row>
    <row r="138" spans="1:1" x14ac:dyDescent="0.3">
      <c r="A138" s="46" t="s">
        <v>110</v>
      </c>
    </row>
    <row r="139" spans="1:1" x14ac:dyDescent="0.3">
      <c r="A139" s="55" t="s">
        <v>111</v>
      </c>
    </row>
    <row r="140" spans="1:1" x14ac:dyDescent="0.3">
      <c r="A140" s="47" t="s">
        <v>90</v>
      </c>
    </row>
    <row r="141" spans="1:1" x14ac:dyDescent="0.3">
      <c r="A141" s="47" t="s">
        <v>143</v>
      </c>
    </row>
    <row r="142" spans="1:1" x14ac:dyDescent="0.3">
      <c r="A142" s="47" t="s">
        <v>144</v>
      </c>
    </row>
    <row r="143" spans="1:1" x14ac:dyDescent="0.3">
      <c r="A143" s="47" t="s">
        <v>145</v>
      </c>
    </row>
    <row r="144" spans="1:1" x14ac:dyDescent="0.3">
      <c r="A144" s="47" t="s">
        <v>146</v>
      </c>
    </row>
    <row r="145" spans="1:1" x14ac:dyDescent="0.3">
      <c r="A145" s="47" t="s">
        <v>147</v>
      </c>
    </row>
    <row r="146" spans="1:1" x14ac:dyDescent="0.3">
      <c r="A146" s="47" t="s">
        <v>148</v>
      </c>
    </row>
    <row r="147" spans="1:1" x14ac:dyDescent="0.3">
      <c r="A147" s="47" t="s">
        <v>149</v>
      </c>
    </row>
    <row r="148" spans="1:1" x14ac:dyDescent="0.3">
      <c r="A148" s="47" t="s">
        <v>150</v>
      </c>
    </row>
    <row r="149" spans="1:1" x14ac:dyDescent="0.3">
      <c r="A149" s="47" t="s">
        <v>79</v>
      </c>
    </row>
    <row r="150" spans="1:1" x14ac:dyDescent="0.3">
      <c r="A150" s="47" t="s">
        <v>151</v>
      </c>
    </row>
    <row r="151" spans="1:1" x14ac:dyDescent="0.3">
      <c r="A151" s="47" t="s">
        <v>152</v>
      </c>
    </row>
    <row r="152" spans="1:1" x14ac:dyDescent="0.3">
      <c r="A152" s="46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vyhodnotenie</vt:lpstr>
      <vt:lpstr>A1</vt:lpstr>
      <vt:lpstr>A2</vt:lpstr>
      <vt:lpstr>B1</vt:lpstr>
      <vt:lpstr>B2</vt:lpstr>
      <vt:lpstr>C kolektivne</vt:lpstr>
      <vt:lpstr>D Individualne</vt:lpstr>
      <vt:lpstr>E</vt:lpstr>
      <vt:lpstr>SPOLU</vt:lpstr>
      <vt:lpstr>B</vt:lpstr>
      <vt:lpstr>body umiestnenia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 Masaraova</dc:creator>
  <cp:lastModifiedBy>Saus</cp:lastModifiedBy>
  <cp:lastPrinted>2016-11-10T12:58:47Z</cp:lastPrinted>
  <dcterms:created xsi:type="dcterms:W3CDTF">2014-11-13T08:46:43Z</dcterms:created>
  <dcterms:modified xsi:type="dcterms:W3CDTF">2017-02-17T14:02:18Z</dcterms:modified>
</cp:coreProperties>
</file>