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eguska\Downloads\"/>
    </mc:Choice>
  </mc:AlternateContent>
  <xr:revisionPtr revIDLastSave="0" documentId="13_ncr:1_{20E80DC2-62B4-4D51-8814-786B20132C0A}" xr6:coauthVersionLast="47" xr6:coauthVersionMax="47" xr10:uidLastSave="{00000000-0000-0000-0000-000000000000}"/>
  <bookViews>
    <workbookView xWindow="-108" yWindow="-108" windowWidth="23256" windowHeight="12456" xr2:uid="{D2D99877-8714-4B0D-9865-282778475DC1}"/>
  </bookViews>
  <sheets>
    <sheet name="AS23 30092023" sheetId="1" r:id="rId1"/>
  </sheets>
  <definedNames>
    <definedName name="_xlnm.Print_Titles" localSheetId="0">'AS23 30092023'!$3:$3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2" i="1" l="1"/>
  <c r="Z87" i="1"/>
  <c r="Y87" i="1"/>
  <c r="P87" i="1"/>
  <c r="O87" i="1"/>
  <c r="N87" i="1"/>
  <c r="M87" i="1"/>
  <c r="L87" i="1"/>
  <c r="K87" i="1"/>
  <c r="J87" i="1"/>
  <c r="I87" i="1"/>
  <c r="F87" i="1"/>
  <c r="E87" i="1"/>
  <c r="Z82" i="1"/>
  <c r="Y82" i="1"/>
  <c r="P82" i="1"/>
  <c r="O82" i="1"/>
  <c r="N82" i="1"/>
  <c r="M82" i="1"/>
  <c r="L82" i="1"/>
  <c r="K82" i="1"/>
  <c r="J82" i="1"/>
  <c r="I82" i="1"/>
  <c r="F82" i="1"/>
  <c r="E82" i="1"/>
</calcChain>
</file>

<file path=xl/sharedStrings.xml><?xml version="1.0" encoding="utf-8"?>
<sst xmlns="http://schemas.openxmlformats.org/spreadsheetml/2006/main" count="113" uniqueCount="109">
  <si>
    <t>počet športovcov</t>
  </si>
  <si>
    <t xml:space="preserve">                               neakceptovaní športovci</t>
  </si>
  <si>
    <t>pôvodné k 30.9.2023</t>
  </si>
  <si>
    <t>rozdiel nový - pôvodný</t>
  </si>
  <si>
    <t>šport</t>
  </si>
  <si>
    <t>min. vek zo žiadosti</t>
  </si>
  <si>
    <t>priem. vek</t>
  </si>
  <si>
    <t>všetci v zoz name</t>
  </si>
  <si>
    <t>akceptovaní</t>
  </si>
  <si>
    <t>podiel AS23 bez FaH</t>
  </si>
  <si>
    <t>podiel AS23 s FaH</t>
  </si>
  <si>
    <t>T1 - správnosť RČ</t>
  </si>
  <si>
    <t>T2 - zhoda RČ a dátu mu narodenia</t>
  </si>
  <si>
    <t>T3 - max. vek do 24 rokov</t>
  </si>
  <si>
    <t>T4- vylúčenie nena rod. špor tovcov</t>
  </si>
  <si>
    <t>T5-dátum posl. účasti v súťaži</t>
  </si>
  <si>
    <t>T6- kontro la duplicity osoby</t>
  </si>
  <si>
    <t>%neakceptovaných</t>
  </si>
  <si>
    <t>počet klubov</t>
  </si>
  <si>
    <t>priemer na klub</t>
  </si>
  <si>
    <t>max.počet AŠ v klube</t>
  </si>
  <si>
    <t>počet AŠ v NŠZ</t>
  </si>
  <si>
    <t>americký futbal</t>
  </si>
  <si>
    <t>atletika</t>
  </si>
  <si>
    <t>automobilový šport</t>
  </si>
  <si>
    <t>baseball</t>
  </si>
  <si>
    <t>basketbal</t>
  </si>
  <si>
    <t>bedminton</t>
  </si>
  <si>
    <t>biatlon</t>
  </si>
  <si>
    <t>biliard</t>
  </si>
  <si>
    <t>boby a skeleton</t>
  </si>
  <si>
    <t>boccia</t>
  </si>
  <si>
    <t>boule lyonnaise</t>
  </si>
  <si>
    <t>bowling</t>
  </si>
  <si>
    <t>box</t>
  </si>
  <si>
    <t>bridž</t>
  </si>
  <si>
    <t>curling</t>
  </si>
  <si>
    <t>cyklistika</t>
  </si>
  <si>
    <t>dráhový golf</t>
  </si>
  <si>
    <t>dynamická streľba</t>
  </si>
  <si>
    <t>florbal</t>
  </si>
  <si>
    <t>go</t>
  </si>
  <si>
    <t>golf</t>
  </si>
  <si>
    <t>gymnastika</t>
  </si>
  <si>
    <t>hádzaná</t>
  </si>
  <si>
    <t>horolezectvo</t>
  </si>
  <si>
    <t>cheerleading</t>
  </si>
  <si>
    <t>jachting</t>
  </si>
  <si>
    <t>jazdectvo</t>
  </si>
  <si>
    <t>judo</t>
  </si>
  <si>
    <t>ju-jitsu</t>
  </si>
  <si>
    <t>kanoistika</t>
  </si>
  <si>
    <t>karate</t>
  </si>
  <si>
    <t>kickbox</t>
  </si>
  <si>
    <t>kolieskové korčuľovanie</t>
  </si>
  <si>
    <t>korfbal</t>
  </si>
  <si>
    <t>krasokorčuľovanie</t>
  </si>
  <si>
    <t>kulturistika a fitnes</t>
  </si>
  <si>
    <t>lakros</t>
  </si>
  <si>
    <t>letecké športy</t>
  </si>
  <si>
    <t>lukostreľba</t>
  </si>
  <si>
    <t>lyžovanie</t>
  </si>
  <si>
    <t>moderný päťboj</t>
  </si>
  <si>
    <t>motocyklový šport</t>
  </si>
  <si>
    <t>orientačné športy</t>
  </si>
  <si>
    <t>pétanque</t>
  </si>
  <si>
    <t>plavecké športy</t>
  </si>
  <si>
    <t>potápačské športy</t>
  </si>
  <si>
    <t>pozemný hokej</t>
  </si>
  <si>
    <t>pretláčanie rukou</t>
  </si>
  <si>
    <t>psie záprahy</t>
  </si>
  <si>
    <t>rugby</t>
  </si>
  <si>
    <t>rybolovná technika</t>
  </si>
  <si>
    <t>rýchlokorčuľovanie</t>
  </si>
  <si>
    <t>sánkovanie</t>
  </si>
  <si>
    <t>silový trojboj</t>
  </si>
  <si>
    <t>skialpinizmus</t>
  </si>
  <si>
    <t>softbal</t>
  </si>
  <si>
    <t>squash</t>
  </si>
  <si>
    <t>stolný tenis</t>
  </si>
  <si>
    <t>streľba</t>
  </si>
  <si>
    <t>šach</t>
  </si>
  <si>
    <t>šerm</t>
  </si>
  <si>
    <t>šípky</t>
  </si>
  <si>
    <t>športové lezenie</t>
  </si>
  <si>
    <t>športové rybárstvo</t>
  </si>
  <si>
    <t>športy s lietajúcim diskom</t>
  </si>
  <si>
    <t>taekwondo</t>
  </si>
  <si>
    <t>tanečný šport</t>
  </si>
  <si>
    <t>tenis</t>
  </si>
  <si>
    <t>teqball</t>
  </si>
  <si>
    <t>thajský box</t>
  </si>
  <si>
    <t>triatlon</t>
  </si>
  <si>
    <t>veslovanie</t>
  </si>
  <si>
    <t>vodné lyžovanie</t>
  </si>
  <si>
    <t>vodný motorizmus</t>
  </si>
  <si>
    <t>volejbal</t>
  </si>
  <si>
    <t>vzpieranie</t>
  </si>
  <si>
    <t>wushu</t>
  </si>
  <si>
    <t>zápasenie</t>
  </si>
  <si>
    <t>Kontrolný súčet</t>
  </si>
  <si>
    <t>futbal</t>
  </si>
  <si>
    <t>-</t>
  </si>
  <si>
    <t>ľadový hokej</t>
  </si>
  <si>
    <t>SPOLU</t>
  </si>
  <si>
    <t>T7 - zápis v ISŠ - neuplatňuje sa</t>
  </si>
  <si>
    <t>spolu neakceptovaný údaj T1 * ... * T6</t>
  </si>
  <si>
    <t xml:space="preserve"> oprava registrov</t>
  </si>
  <si>
    <r>
      <t xml:space="preserve">Počet aktívnych športovcov do 23rokov s 3 účasťami v súťaži k 30.9.2023 </t>
    </r>
    <r>
      <rPr>
        <sz val="10"/>
        <color theme="1"/>
        <rFont val="Aptos Narrow"/>
        <family val="2"/>
        <scheme val="minor"/>
      </rPr>
      <t>(konečný stav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</si>
</sst>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_ ;[Red]\-#,##0\ "/>
    <numFmt numFmtId="166" formatCode="0.0%"/>
  </numFmts>
  <fonts count="13" x14ac:knownFonts="1">
    <font>
      <sz val="11"/>
      <color theme="1"/>
      <name val="Aptos Narrow"/>
      <family val="2"/>
      <charset val="238"/>
      <scheme val="minor"/>
    </font>
    <font>
      <sz val="10"/>
      <color theme="1"/>
      <name val="Aptos Narrow"/>
      <family val="2"/>
      <charset val="238"/>
      <scheme val="minor"/>
    </font>
    <font>
      <b/>
      <sz val="10"/>
      <color theme="1"/>
      <name val="Aptos Narrow"/>
      <family val="2"/>
      <charset val="238"/>
      <scheme val="minor"/>
    </font>
    <font>
      <sz val="9"/>
      <color theme="1"/>
      <name val="Aptos Narrow"/>
      <family val="2"/>
      <charset val="238"/>
      <scheme val="minor"/>
    </font>
    <font>
      <sz val="10"/>
      <color theme="0"/>
      <name val="Aptos Narrow"/>
      <family val="2"/>
      <charset val="238"/>
      <scheme val="minor"/>
    </font>
    <font>
      <sz val="10"/>
      <color rgb="FFFF0000"/>
      <name val="Aptos Narrow"/>
      <family val="2"/>
      <charset val="238"/>
      <scheme val="minor"/>
    </font>
    <font>
      <b/>
      <sz val="9"/>
      <color theme="1"/>
      <name val="Aptos Narrow"/>
      <family val="2"/>
      <charset val="238"/>
      <scheme val="minor"/>
    </font>
    <font>
      <b/>
      <sz val="9"/>
      <color rgb="FF0070C0"/>
      <name val="Aptos Narrow"/>
      <family val="2"/>
      <charset val="238"/>
      <scheme val="minor"/>
    </font>
    <font>
      <sz val="8"/>
      <color rgb="FFFF0000"/>
      <name val="Aptos Narrow"/>
      <family val="2"/>
      <charset val="238"/>
      <scheme val="minor"/>
    </font>
    <font>
      <sz val="9"/>
      <color rgb="FFFF0000"/>
      <name val="Aptos Narrow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/>
    <xf numFmtId="0" fontId="5" fillId="0" borderId="2" xfId="0" applyFont="1" applyBorder="1"/>
    <xf numFmtId="0" fontId="1" fillId="0" borderId="4" xfId="0" applyFont="1" applyBorder="1"/>
    <xf numFmtId="0" fontId="3" fillId="0" borderId="4" xfId="0" applyFont="1" applyBorder="1"/>
    <xf numFmtId="0" fontId="6" fillId="0" borderId="2" xfId="0" applyFont="1" applyBorder="1"/>
    <xf numFmtId="0" fontId="6" fillId="0" borderId="3" xfId="0" applyFont="1" applyBorder="1"/>
    <xf numFmtId="165" fontId="6" fillId="0" borderId="1" xfId="0" applyNumberFormat="1" applyFont="1" applyBorder="1"/>
    <xf numFmtId="165" fontId="3" fillId="0" borderId="1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/>
    <xf numFmtId="0" fontId="1" fillId="0" borderId="7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2" fillId="2" borderId="8" xfId="0" applyNumberFormat="1" applyFont="1" applyFill="1" applyBorder="1"/>
    <xf numFmtId="10" fontId="2" fillId="0" borderId="8" xfId="0" applyNumberFormat="1" applyFont="1" applyBorder="1"/>
    <xf numFmtId="10" fontId="1" fillId="0" borderId="8" xfId="0" applyNumberFormat="1" applyFont="1" applyBorder="1"/>
    <xf numFmtId="10" fontId="3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/>
    <xf numFmtId="3" fontId="2" fillId="2" borderId="14" xfId="0" applyNumberFormat="1" applyFont="1" applyFill="1" applyBorder="1"/>
    <xf numFmtId="10" fontId="2" fillId="0" borderId="14" xfId="0" applyNumberFormat="1" applyFont="1" applyBorder="1"/>
    <xf numFmtId="10" fontId="1" fillId="0" borderId="14" xfId="0" applyNumberFormat="1" applyFont="1" applyBorder="1"/>
    <xf numFmtId="10" fontId="3" fillId="0" borderId="14" xfId="0" applyNumberFormat="1" applyFont="1" applyBorder="1"/>
    <xf numFmtId="0" fontId="1" fillId="0" borderId="15" xfId="0" applyFont="1" applyBorder="1" applyAlignment="1">
      <alignment horizontal="center"/>
    </xf>
    <xf numFmtId="3" fontId="1" fillId="0" borderId="13" xfId="0" applyNumberFormat="1" applyFont="1" applyBorder="1"/>
    <xf numFmtId="164" fontId="1" fillId="0" borderId="13" xfId="0" applyNumberFormat="1" applyFont="1" applyBorder="1" applyAlignment="1">
      <alignment horizontal="center"/>
    </xf>
    <xf numFmtId="3" fontId="2" fillId="2" borderId="13" xfId="0" applyNumberFormat="1" applyFont="1" applyFill="1" applyBorder="1"/>
    <xf numFmtId="10" fontId="2" fillId="0" borderId="13" xfId="0" applyNumberFormat="1" applyFont="1" applyBorder="1"/>
    <xf numFmtId="10" fontId="1" fillId="0" borderId="13" xfId="0" applyNumberFormat="1" applyFont="1" applyBorder="1"/>
    <xf numFmtId="10" fontId="3" fillId="0" borderId="13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/>
    <xf numFmtId="0" fontId="1" fillId="0" borderId="18" xfId="0" applyFont="1" applyBorder="1"/>
    <xf numFmtId="1" fontId="5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3" fontId="1" fillId="0" borderId="22" xfId="0" applyNumberFormat="1" applyFont="1" applyBorder="1"/>
    <xf numFmtId="3" fontId="2" fillId="2" borderId="22" xfId="0" applyNumberFormat="1" applyFont="1" applyFill="1" applyBorder="1"/>
    <xf numFmtId="10" fontId="2" fillId="0" borderId="22" xfId="0" applyNumberFormat="1" applyFont="1" applyBorder="1"/>
    <xf numFmtId="10" fontId="1" fillId="0" borderId="22" xfId="0" applyNumberFormat="1" applyFont="1" applyBorder="1"/>
    <xf numFmtId="10" fontId="3" fillId="0" borderId="22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/>
    <xf numFmtId="0" fontId="1" fillId="0" borderId="25" xfId="0" applyFont="1" applyBorder="1"/>
    <xf numFmtId="0" fontId="2" fillId="0" borderId="26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2" borderId="27" xfId="0" applyNumberFormat="1" applyFont="1" applyFill="1" applyBorder="1"/>
    <xf numFmtId="166" fontId="2" fillId="0" borderId="27" xfId="0" applyNumberFormat="1" applyFont="1" applyBorder="1"/>
    <xf numFmtId="10" fontId="1" fillId="0" borderId="27" xfId="0" applyNumberFormat="1" applyFont="1" applyBorder="1"/>
    <xf numFmtId="3" fontId="2" fillId="0" borderId="27" xfId="0" applyNumberFormat="1" applyFont="1" applyBorder="1"/>
    <xf numFmtId="10" fontId="6" fillId="0" borderId="27" xfId="0" applyNumberFormat="1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29" xfId="0" applyNumberFormat="1" applyFont="1" applyBorder="1"/>
    <xf numFmtId="0" fontId="2" fillId="0" borderId="29" xfId="0" applyFont="1" applyBorder="1"/>
    <xf numFmtId="0" fontId="1" fillId="0" borderId="30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3" fontId="1" fillId="0" borderId="30" xfId="0" applyNumberFormat="1" applyFont="1" applyBorder="1"/>
    <xf numFmtId="3" fontId="2" fillId="2" borderId="30" xfId="0" applyNumberFormat="1" applyFont="1" applyFill="1" applyBorder="1"/>
    <xf numFmtId="10" fontId="2" fillId="0" borderId="30" xfId="0" applyNumberFormat="1" applyFont="1" applyBorder="1" applyAlignment="1">
      <alignment horizontal="center"/>
    </xf>
    <xf numFmtId="10" fontId="1" fillId="0" borderId="30" xfId="0" applyNumberFormat="1" applyFont="1" applyBorder="1"/>
    <xf numFmtId="10" fontId="3" fillId="0" borderId="30" xfId="0" applyNumberFormat="1" applyFont="1" applyBorder="1"/>
    <xf numFmtId="0" fontId="1" fillId="0" borderId="30" xfId="0" applyFont="1" applyBorder="1"/>
    <xf numFmtId="4" fontId="1" fillId="0" borderId="30" xfId="0" applyNumberFormat="1" applyFont="1" applyBorder="1"/>
    <xf numFmtId="0" fontId="1" fillId="0" borderId="31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3" fontId="1" fillId="0" borderId="31" xfId="0" applyNumberFormat="1" applyFont="1" applyBorder="1"/>
    <xf numFmtId="3" fontId="2" fillId="2" borderId="31" xfId="0" applyNumberFormat="1" applyFont="1" applyFill="1" applyBorder="1"/>
    <xf numFmtId="10" fontId="2" fillId="0" borderId="31" xfId="0" applyNumberFormat="1" applyFont="1" applyBorder="1" applyAlignment="1">
      <alignment horizontal="center"/>
    </xf>
    <xf numFmtId="10" fontId="1" fillId="0" borderId="31" xfId="0" applyNumberFormat="1" applyFont="1" applyBorder="1"/>
    <xf numFmtId="10" fontId="3" fillId="0" borderId="31" xfId="0" applyNumberFormat="1" applyFont="1" applyBorder="1"/>
    <xf numFmtId="0" fontId="1" fillId="0" borderId="31" xfId="0" applyFont="1" applyBorder="1"/>
    <xf numFmtId="4" fontId="1" fillId="0" borderId="31" xfId="0" applyNumberFormat="1" applyFont="1" applyBorder="1"/>
    <xf numFmtId="0" fontId="1" fillId="0" borderId="32" xfId="0" applyFont="1" applyBorder="1"/>
    <xf numFmtId="164" fontId="2" fillId="0" borderId="29" xfId="0" applyNumberFormat="1" applyFont="1" applyBorder="1" applyAlignment="1">
      <alignment horizontal="center"/>
    </xf>
    <xf numFmtId="3" fontId="2" fillId="0" borderId="29" xfId="0" applyNumberFormat="1" applyFont="1" applyBorder="1"/>
    <xf numFmtId="166" fontId="2" fillId="0" borderId="29" xfId="0" applyNumberFormat="1" applyFont="1" applyBorder="1"/>
    <xf numFmtId="3" fontId="1" fillId="0" borderId="0" xfId="0" applyNumberFormat="1" applyFont="1"/>
    <xf numFmtId="0" fontId="1" fillId="0" borderId="8" xfId="0" applyFont="1" applyFill="1" applyBorder="1"/>
    <xf numFmtId="0" fontId="1" fillId="0" borderId="13" xfId="0" applyFont="1" applyFill="1" applyBorder="1"/>
    <xf numFmtId="0" fontId="10" fillId="0" borderId="13" xfId="0" applyFont="1" applyFill="1" applyBorder="1" applyAlignment="1">
      <alignment horizontal="left" vertical="center" wrapText="1"/>
    </xf>
    <xf numFmtId="0" fontId="1" fillId="0" borderId="22" xfId="0" applyFont="1" applyFill="1" applyBorder="1"/>
    <xf numFmtId="0" fontId="2" fillId="0" borderId="27" xfId="0" applyFont="1" applyFill="1" applyBorder="1" applyAlignment="1">
      <alignment vertical="center"/>
    </xf>
    <xf numFmtId="0" fontId="1" fillId="0" borderId="0" xfId="0" applyFont="1" applyFill="1"/>
    <xf numFmtId="0" fontId="1" fillId="0" borderId="30" xfId="0" applyFont="1" applyFill="1" applyBorder="1"/>
    <xf numFmtId="0" fontId="1" fillId="0" borderId="31" xfId="0" applyFont="1" applyFill="1" applyBorder="1"/>
    <xf numFmtId="0" fontId="2" fillId="0" borderId="29" xfId="0" applyFont="1" applyFill="1" applyBorder="1"/>
    <xf numFmtId="0" fontId="12" fillId="0" borderId="2" xfId="0" applyFont="1" applyBorder="1"/>
  </cellXfs>
  <cellStyles count="1">
    <cellStyle name="Normálna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9C725-AF1F-4C8B-B64B-21AB1E070612}">
  <dimension ref="A1:AB90"/>
  <sheetViews>
    <sheetView tabSelected="1" workbookViewId="0">
      <selection activeCell="AD4" sqref="AD4"/>
    </sheetView>
  </sheetViews>
  <sheetFormatPr defaultColWidth="9.109375" defaultRowHeight="13.8" x14ac:dyDescent="0.3"/>
  <cols>
    <col min="1" max="1" width="4.44140625" style="1" customWidth="1"/>
    <col min="2" max="2" width="22.33203125" style="4" customWidth="1"/>
    <col min="3" max="3" width="6.33203125" style="1" hidden="1" customWidth="1"/>
    <col min="4" max="4" width="7.109375" style="3" customWidth="1"/>
    <col min="5" max="5" width="7.44140625" style="4" customWidth="1"/>
    <col min="6" max="7" width="7.44140625" style="2" customWidth="1"/>
    <col min="8" max="8" width="7.44140625" style="4" customWidth="1"/>
    <col min="9" max="14" width="6.44140625" style="4" customWidth="1"/>
    <col min="15" max="15" width="6.44140625" style="4" hidden="1" customWidth="1"/>
    <col min="16" max="16" width="6.44140625" style="4" customWidth="1"/>
    <col min="17" max="17" width="7.33203125" style="5" customWidth="1"/>
    <col min="18" max="18" width="4.33203125" style="1" customWidth="1"/>
    <col min="19" max="19" width="2.33203125" style="4" customWidth="1"/>
    <col min="20" max="20" width="7" style="1" customWidth="1"/>
    <col min="21" max="21" width="7" style="6" customWidth="1"/>
    <col min="22" max="23" width="7" style="4" customWidth="1"/>
    <col min="24" max="24" width="1.77734375" style="4" hidden="1" customWidth="1"/>
    <col min="25" max="25" width="7.44140625" style="4" hidden="1" customWidth="1"/>
    <col min="26" max="26" width="7.44140625" style="2" hidden="1" customWidth="1"/>
    <col min="27" max="27" width="7.6640625" style="7" hidden="1" customWidth="1"/>
    <col min="28" max="28" width="7.6640625" style="8" hidden="1" customWidth="1"/>
    <col min="29" max="16384" width="9.109375" style="4"/>
  </cols>
  <sheetData>
    <row r="1" spans="1:28" x14ac:dyDescent="0.3">
      <c r="B1" s="2" t="s">
        <v>108</v>
      </c>
      <c r="N1" s="2"/>
      <c r="O1" s="2"/>
    </row>
    <row r="2" spans="1:28" x14ac:dyDescent="0.3">
      <c r="A2" s="9"/>
      <c r="B2" s="10"/>
      <c r="C2" s="9"/>
      <c r="D2" s="11">
        <v>11.221732920348872</v>
      </c>
      <c r="E2" s="132" t="s">
        <v>0</v>
      </c>
      <c r="F2" s="12"/>
      <c r="G2" s="12"/>
      <c r="H2" s="13"/>
      <c r="I2" s="14" t="s">
        <v>1</v>
      </c>
      <c r="J2" s="13"/>
      <c r="K2" s="13"/>
      <c r="L2" s="13"/>
      <c r="M2" s="13"/>
      <c r="N2" s="13"/>
      <c r="O2" s="13"/>
      <c r="P2" s="15"/>
      <c r="Q2" s="16"/>
      <c r="R2" s="9"/>
      <c r="Y2" s="17" t="s">
        <v>2</v>
      </c>
      <c r="Z2" s="18"/>
      <c r="AA2" s="19" t="s">
        <v>3</v>
      </c>
      <c r="AB2" s="20"/>
    </row>
    <row r="3" spans="1:28" ht="72.599999999999994" thickBot="1" x14ac:dyDescent="0.35">
      <c r="A3" s="21"/>
      <c r="B3" s="22" t="s">
        <v>4</v>
      </c>
      <c r="C3" s="23" t="s">
        <v>5</v>
      </c>
      <c r="D3" s="24" t="s">
        <v>6</v>
      </c>
      <c r="E3" s="23" t="s">
        <v>7</v>
      </c>
      <c r="F3" s="25" t="s">
        <v>8</v>
      </c>
      <c r="G3" s="23" t="s">
        <v>9</v>
      </c>
      <c r="H3" s="26" t="s">
        <v>10</v>
      </c>
      <c r="I3" s="27" t="s">
        <v>11</v>
      </c>
      <c r="J3" s="27" t="s">
        <v>12</v>
      </c>
      <c r="K3" s="27" t="s">
        <v>13</v>
      </c>
      <c r="L3" s="28" t="s">
        <v>14</v>
      </c>
      <c r="M3" s="27" t="s">
        <v>15</v>
      </c>
      <c r="N3" s="27" t="s">
        <v>16</v>
      </c>
      <c r="O3" s="29" t="s">
        <v>105</v>
      </c>
      <c r="P3" s="30" t="s">
        <v>106</v>
      </c>
      <c r="Q3" s="31" t="s">
        <v>17</v>
      </c>
      <c r="R3" s="32" t="s">
        <v>107</v>
      </c>
      <c r="T3" s="33" t="s">
        <v>18</v>
      </c>
      <c r="U3" s="34" t="s">
        <v>19</v>
      </c>
      <c r="V3" s="35" t="s">
        <v>20</v>
      </c>
      <c r="W3" s="33" t="s">
        <v>21</v>
      </c>
      <c r="Y3" s="23" t="s">
        <v>7</v>
      </c>
      <c r="Z3" s="36" t="s">
        <v>8</v>
      </c>
      <c r="AA3" s="37"/>
      <c r="AB3" s="38"/>
    </row>
    <row r="4" spans="1:28" ht="14.4" thickTop="1" x14ac:dyDescent="0.3">
      <c r="A4" s="39">
        <v>1</v>
      </c>
      <c r="B4" s="123" t="s">
        <v>22</v>
      </c>
      <c r="C4" s="40">
        <v>1E-3</v>
      </c>
      <c r="D4" s="41">
        <v>14.096198984457173</v>
      </c>
      <c r="E4" s="42">
        <v>145</v>
      </c>
      <c r="F4" s="43">
        <v>135</v>
      </c>
      <c r="G4" s="44">
        <v>2.2232469286255392E-3</v>
      </c>
      <c r="H4" s="45">
        <v>1.0293400024399171E-3</v>
      </c>
      <c r="I4" s="42">
        <v>4</v>
      </c>
      <c r="J4" s="42">
        <v>5</v>
      </c>
      <c r="K4" s="42">
        <v>1</v>
      </c>
      <c r="L4" s="42">
        <v>0</v>
      </c>
      <c r="M4" s="42">
        <v>0</v>
      </c>
      <c r="N4" s="42">
        <v>0</v>
      </c>
      <c r="O4" s="42">
        <v>144</v>
      </c>
      <c r="P4" s="42">
        <v>10</v>
      </c>
      <c r="Q4" s="46">
        <v>6.8965517241379309E-2</v>
      </c>
      <c r="R4" s="47"/>
      <c r="S4" s="48"/>
      <c r="T4" s="49">
        <v>6</v>
      </c>
      <c r="U4" s="50">
        <v>24.166666666666668</v>
      </c>
      <c r="V4" s="51">
        <v>44</v>
      </c>
      <c r="W4" s="51">
        <v>0</v>
      </c>
      <c r="X4" s="48"/>
      <c r="Y4" s="42">
        <v>145</v>
      </c>
      <c r="Z4" s="43">
        <v>135</v>
      </c>
      <c r="AA4" s="7">
        <v>0</v>
      </c>
      <c r="AB4" s="8">
        <v>0</v>
      </c>
    </row>
    <row r="5" spans="1:28" x14ac:dyDescent="0.3">
      <c r="A5" s="52">
        <v>2</v>
      </c>
      <c r="B5" s="124" t="s">
        <v>23</v>
      </c>
      <c r="C5" s="53">
        <v>1E-3</v>
      </c>
      <c r="D5" s="54">
        <v>11.221732920348872</v>
      </c>
      <c r="E5" s="55">
        <v>8480</v>
      </c>
      <c r="F5" s="56">
        <v>8389</v>
      </c>
      <c r="G5" s="57">
        <v>0.13815421099436778</v>
      </c>
      <c r="H5" s="58">
        <v>6.3963950225692331E-2</v>
      </c>
      <c r="I5" s="55">
        <v>3</v>
      </c>
      <c r="J5" s="55">
        <v>86</v>
      </c>
      <c r="K5" s="55">
        <v>0</v>
      </c>
      <c r="L5" s="55">
        <v>0</v>
      </c>
      <c r="M5" s="55">
        <v>0</v>
      </c>
      <c r="N5" s="55">
        <v>2</v>
      </c>
      <c r="O5" s="55">
        <v>913</v>
      </c>
      <c r="P5" s="55">
        <v>91</v>
      </c>
      <c r="Q5" s="59">
        <v>1.0731132075471697E-2</v>
      </c>
      <c r="R5" s="60"/>
      <c r="S5" s="48"/>
      <c r="T5" s="49">
        <v>131</v>
      </c>
      <c r="U5" s="50">
        <v>64.732824427480921</v>
      </c>
      <c r="V5" s="51">
        <v>810</v>
      </c>
      <c r="W5" s="51">
        <v>5</v>
      </c>
      <c r="Y5" s="61">
        <v>8480</v>
      </c>
      <c r="Z5" s="56">
        <v>8389</v>
      </c>
      <c r="AA5" s="7">
        <v>0</v>
      </c>
      <c r="AB5" s="8">
        <v>0</v>
      </c>
    </row>
    <row r="6" spans="1:28" x14ac:dyDescent="0.3">
      <c r="A6" s="52">
        <v>3</v>
      </c>
      <c r="B6" s="124" t="s">
        <v>24</v>
      </c>
      <c r="C6" s="53">
        <v>1E-3</v>
      </c>
      <c r="D6" s="62">
        <v>14.339125052840917</v>
      </c>
      <c r="E6" s="61">
        <v>139</v>
      </c>
      <c r="F6" s="63">
        <v>138</v>
      </c>
      <c r="G6" s="64">
        <v>2.2726524159283291E-3</v>
      </c>
      <c r="H6" s="65">
        <v>1.0522142247163596E-3</v>
      </c>
      <c r="I6" s="61">
        <v>0</v>
      </c>
      <c r="J6" s="61">
        <v>0</v>
      </c>
      <c r="K6" s="61">
        <v>0</v>
      </c>
      <c r="L6" s="61">
        <v>0</v>
      </c>
      <c r="M6" s="61">
        <v>1</v>
      </c>
      <c r="N6" s="61">
        <v>0</v>
      </c>
      <c r="O6" s="61">
        <v>3</v>
      </c>
      <c r="P6" s="61">
        <v>1</v>
      </c>
      <c r="Q6" s="66">
        <v>7.1942446043165471E-3</v>
      </c>
      <c r="R6" s="67"/>
      <c r="S6" s="68"/>
      <c r="T6" s="69">
        <v>1</v>
      </c>
      <c r="U6" s="70">
        <v>139</v>
      </c>
      <c r="V6" s="71">
        <v>139</v>
      </c>
      <c r="W6" s="71">
        <v>139</v>
      </c>
      <c r="Y6" s="61">
        <v>139</v>
      </c>
      <c r="Z6" s="63">
        <v>138</v>
      </c>
      <c r="AA6" s="7">
        <v>0</v>
      </c>
      <c r="AB6" s="8">
        <v>0</v>
      </c>
    </row>
    <row r="7" spans="1:28" x14ac:dyDescent="0.3">
      <c r="A7" s="52">
        <v>4</v>
      </c>
      <c r="B7" s="124" t="s">
        <v>25</v>
      </c>
      <c r="C7" s="53">
        <v>1E-3</v>
      </c>
      <c r="D7" s="62">
        <v>14.592550734654052</v>
      </c>
      <c r="E7" s="61">
        <v>580</v>
      </c>
      <c r="F7" s="63">
        <v>558</v>
      </c>
      <c r="G7" s="64">
        <v>9.1894206383188962E-3</v>
      </c>
      <c r="H7" s="65">
        <v>4.254605343418324E-3</v>
      </c>
      <c r="I7" s="61">
        <v>22</v>
      </c>
      <c r="J7" s="61">
        <v>10</v>
      </c>
      <c r="K7" s="61">
        <v>0</v>
      </c>
      <c r="L7" s="61">
        <v>0</v>
      </c>
      <c r="M7" s="61">
        <v>0</v>
      </c>
      <c r="N7" s="61">
        <v>0</v>
      </c>
      <c r="O7" s="61">
        <v>58</v>
      </c>
      <c r="P7" s="61">
        <v>22</v>
      </c>
      <c r="Q7" s="66">
        <v>3.793103448275862E-2</v>
      </c>
      <c r="R7" s="67"/>
      <c r="S7" s="68"/>
      <c r="T7" s="69">
        <v>27</v>
      </c>
      <c r="U7" s="70">
        <v>21.481481481481481</v>
      </c>
      <c r="V7" s="71">
        <v>195</v>
      </c>
      <c r="W7" s="71">
        <v>0</v>
      </c>
      <c r="Y7" s="61">
        <v>580</v>
      </c>
      <c r="Z7" s="63">
        <v>558</v>
      </c>
      <c r="AA7" s="7">
        <v>0</v>
      </c>
      <c r="AB7" s="8">
        <v>0</v>
      </c>
    </row>
    <row r="8" spans="1:28" x14ac:dyDescent="0.3">
      <c r="A8" s="52">
        <v>5</v>
      </c>
      <c r="B8" s="124" t="s">
        <v>26</v>
      </c>
      <c r="C8" s="53">
        <v>1E-3</v>
      </c>
      <c r="D8" s="62">
        <v>13.557516485010572</v>
      </c>
      <c r="E8" s="61">
        <v>4805</v>
      </c>
      <c r="F8" s="63">
        <v>4801</v>
      </c>
      <c r="G8" s="64">
        <v>7.9065248180231223E-2</v>
      </c>
      <c r="H8" s="65">
        <v>3.6606380383066975E-2</v>
      </c>
      <c r="I8" s="61">
        <v>3</v>
      </c>
      <c r="J8" s="61">
        <v>1</v>
      </c>
      <c r="K8" s="61">
        <v>0</v>
      </c>
      <c r="L8" s="61">
        <v>0</v>
      </c>
      <c r="M8" s="61">
        <v>0</v>
      </c>
      <c r="N8" s="61">
        <v>0</v>
      </c>
      <c r="O8" s="61">
        <v>2932</v>
      </c>
      <c r="P8" s="61">
        <v>4</v>
      </c>
      <c r="Q8" s="66">
        <v>8.3246618106139442E-4</v>
      </c>
      <c r="R8" s="67">
        <v>1</v>
      </c>
      <c r="S8" s="68"/>
      <c r="T8" s="69">
        <v>86</v>
      </c>
      <c r="U8" s="70">
        <v>55.872093023255815</v>
      </c>
      <c r="V8" s="71">
        <v>174</v>
      </c>
      <c r="W8" s="71">
        <v>0</v>
      </c>
      <c r="Y8" s="61">
        <v>4805</v>
      </c>
      <c r="Z8" s="63">
        <v>4701</v>
      </c>
      <c r="AA8" s="7">
        <v>0</v>
      </c>
      <c r="AB8" s="8">
        <v>100</v>
      </c>
    </row>
    <row r="9" spans="1:28" x14ac:dyDescent="0.3">
      <c r="A9" s="52">
        <v>6</v>
      </c>
      <c r="B9" s="124" t="s">
        <v>27</v>
      </c>
      <c r="C9" s="53">
        <v>1E-3</v>
      </c>
      <c r="D9" s="62">
        <v>14.139572416256833</v>
      </c>
      <c r="E9" s="61">
        <v>787</v>
      </c>
      <c r="F9" s="63">
        <v>748</v>
      </c>
      <c r="G9" s="64">
        <v>1.2318434834162248E-2</v>
      </c>
      <c r="H9" s="65">
        <v>5.7033060875930222E-3</v>
      </c>
      <c r="I9" s="61">
        <v>27</v>
      </c>
      <c r="J9" s="61">
        <v>21</v>
      </c>
      <c r="K9" s="61">
        <v>12</v>
      </c>
      <c r="L9" s="61">
        <v>0</v>
      </c>
      <c r="M9" s="61">
        <v>0</v>
      </c>
      <c r="N9" s="61">
        <v>0</v>
      </c>
      <c r="O9" s="61">
        <v>20</v>
      </c>
      <c r="P9" s="61">
        <v>39</v>
      </c>
      <c r="Q9" s="66">
        <v>4.9555273189326558E-2</v>
      </c>
      <c r="R9" s="67"/>
      <c r="S9" s="68"/>
      <c r="T9" s="69">
        <v>44</v>
      </c>
      <c r="U9" s="70">
        <v>17.886363636363637</v>
      </c>
      <c r="V9" s="71">
        <v>108</v>
      </c>
      <c r="W9" s="71">
        <v>0</v>
      </c>
      <c r="Y9" s="61">
        <v>787</v>
      </c>
      <c r="Z9" s="63">
        <v>748</v>
      </c>
      <c r="AA9" s="7">
        <v>0</v>
      </c>
      <c r="AB9" s="8">
        <v>0</v>
      </c>
    </row>
    <row r="10" spans="1:28" x14ac:dyDescent="0.3">
      <c r="A10" s="52">
        <v>7</v>
      </c>
      <c r="B10" s="124" t="s">
        <v>28</v>
      </c>
      <c r="C10" s="53">
        <v>1E-3</v>
      </c>
      <c r="D10" s="62">
        <v>13.738762002854809</v>
      </c>
      <c r="E10" s="61">
        <v>334</v>
      </c>
      <c r="F10" s="63">
        <v>332</v>
      </c>
      <c r="G10" s="64">
        <v>5.467540594842067E-3</v>
      </c>
      <c r="H10" s="65">
        <v>2.5314139319263145E-3</v>
      </c>
      <c r="I10" s="61">
        <v>2</v>
      </c>
      <c r="J10" s="61">
        <v>1</v>
      </c>
      <c r="K10" s="61">
        <v>0</v>
      </c>
      <c r="L10" s="61">
        <v>0</v>
      </c>
      <c r="M10" s="61">
        <v>0</v>
      </c>
      <c r="N10" s="61">
        <v>0</v>
      </c>
      <c r="O10" s="61">
        <v>5</v>
      </c>
      <c r="P10" s="61">
        <v>2</v>
      </c>
      <c r="Q10" s="66">
        <v>5.9880239520958087E-3</v>
      </c>
      <c r="R10" s="67">
        <v>1</v>
      </c>
      <c r="S10" s="68"/>
      <c r="T10" s="69">
        <v>26</v>
      </c>
      <c r="U10" s="70">
        <v>12.846153846153847</v>
      </c>
      <c r="V10" s="71">
        <v>35</v>
      </c>
      <c r="W10" s="71">
        <v>0</v>
      </c>
      <c r="Y10" s="61">
        <v>334</v>
      </c>
      <c r="Z10" s="63">
        <v>308</v>
      </c>
      <c r="AA10" s="7">
        <v>0</v>
      </c>
      <c r="AB10" s="8">
        <v>24</v>
      </c>
    </row>
    <row r="11" spans="1:28" x14ac:dyDescent="0.3">
      <c r="A11" s="52">
        <v>8</v>
      </c>
      <c r="B11" s="124" t="s">
        <v>29</v>
      </c>
      <c r="C11" s="53">
        <v>1E-3</v>
      </c>
      <c r="D11" s="62">
        <v>16.80732652886423</v>
      </c>
      <c r="E11" s="61">
        <v>78</v>
      </c>
      <c r="F11" s="63">
        <v>72</v>
      </c>
      <c r="G11" s="64">
        <v>1.1857316952669542E-3</v>
      </c>
      <c r="H11" s="65">
        <v>5.4898133463462246E-4</v>
      </c>
      <c r="I11" s="61">
        <v>3</v>
      </c>
      <c r="J11" s="61">
        <v>4</v>
      </c>
      <c r="K11" s="61">
        <v>0</v>
      </c>
      <c r="L11" s="61">
        <v>0</v>
      </c>
      <c r="M11" s="61">
        <v>0</v>
      </c>
      <c r="N11" s="61">
        <v>2</v>
      </c>
      <c r="O11" s="61">
        <v>6</v>
      </c>
      <c r="P11" s="61">
        <v>6</v>
      </c>
      <c r="Q11" s="66">
        <v>7.6923076923076927E-2</v>
      </c>
      <c r="R11" s="67"/>
      <c r="S11" s="68"/>
      <c r="T11" s="69">
        <v>14</v>
      </c>
      <c r="U11" s="70">
        <v>5.5714285714285712</v>
      </c>
      <c r="V11" s="71">
        <v>17</v>
      </c>
      <c r="W11" s="71">
        <v>0</v>
      </c>
      <c r="Y11" s="61">
        <v>78</v>
      </c>
      <c r="Z11" s="63">
        <v>72</v>
      </c>
      <c r="AA11" s="7">
        <v>0</v>
      </c>
      <c r="AB11" s="8">
        <v>0</v>
      </c>
    </row>
    <row r="12" spans="1:28" x14ac:dyDescent="0.3">
      <c r="A12" s="52">
        <v>9</v>
      </c>
      <c r="B12" s="124" t="s">
        <v>30</v>
      </c>
      <c r="C12" s="53">
        <v>1E-3</v>
      </c>
      <c r="D12" s="62">
        <v>21.150265593340997</v>
      </c>
      <c r="E12" s="61">
        <v>58</v>
      </c>
      <c r="F12" s="63">
        <v>58</v>
      </c>
      <c r="G12" s="64">
        <v>9.5517275452060204E-4</v>
      </c>
      <c r="H12" s="65">
        <v>4.4223496401122361E-4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6">
        <v>0</v>
      </c>
      <c r="R12" s="67"/>
      <c r="S12" s="68"/>
      <c r="T12" s="69">
        <v>4</v>
      </c>
      <c r="U12" s="70">
        <v>14.5</v>
      </c>
      <c r="V12" s="71">
        <v>45</v>
      </c>
      <c r="W12" s="71">
        <v>2</v>
      </c>
      <c r="Y12" s="61">
        <v>58</v>
      </c>
      <c r="Z12" s="63">
        <v>58</v>
      </c>
      <c r="AA12" s="7">
        <v>0</v>
      </c>
      <c r="AB12" s="8">
        <v>0</v>
      </c>
    </row>
    <row r="13" spans="1:28" x14ac:dyDescent="0.3">
      <c r="A13" s="52">
        <v>10</v>
      </c>
      <c r="B13" s="124" t="s">
        <v>31</v>
      </c>
      <c r="C13" s="53">
        <v>1E-3</v>
      </c>
      <c r="D13" s="62">
        <v>13.436240275640406</v>
      </c>
      <c r="E13" s="61">
        <v>49</v>
      </c>
      <c r="F13" s="63">
        <v>49</v>
      </c>
      <c r="G13" s="64">
        <v>8.0695629261223279E-4</v>
      </c>
      <c r="H13" s="65">
        <v>3.7361229718189579E-4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6">
        <v>0</v>
      </c>
      <c r="R13" s="67">
        <v>1</v>
      </c>
      <c r="S13" s="68"/>
      <c r="T13" s="69">
        <v>21</v>
      </c>
      <c r="U13" s="70">
        <v>2.3333333333333335</v>
      </c>
      <c r="V13" s="71">
        <v>17</v>
      </c>
      <c r="W13" s="71">
        <v>0</v>
      </c>
      <c r="Y13" s="61">
        <v>49</v>
      </c>
      <c r="Z13" s="63">
        <v>48</v>
      </c>
      <c r="AA13" s="7">
        <v>0</v>
      </c>
      <c r="AB13" s="8">
        <v>1</v>
      </c>
    </row>
    <row r="14" spans="1:28" x14ac:dyDescent="0.3">
      <c r="A14" s="52">
        <v>11</v>
      </c>
      <c r="B14" s="124" t="s">
        <v>32</v>
      </c>
      <c r="C14" s="53">
        <v>1E-3</v>
      </c>
      <c r="D14" s="62">
        <v>14.273146896877007</v>
      </c>
      <c r="E14" s="61">
        <v>31</v>
      </c>
      <c r="F14" s="63">
        <v>31</v>
      </c>
      <c r="G14" s="64">
        <v>5.1052336879549417E-4</v>
      </c>
      <c r="H14" s="65">
        <v>2.363669635232402E-4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3</v>
      </c>
      <c r="P14" s="61">
        <v>0</v>
      </c>
      <c r="Q14" s="66">
        <v>0</v>
      </c>
      <c r="R14" s="67">
        <v>1</v>
      </c>
      <c r="S14" s="68"/>
      <c r="T14" s="69">
        <v>13</v>
      </c>
      <c r="U14" s="70">
        <v>2.3846153846153846</v>
      </c>
      <c r="V14" s="71">
        <v>11</v>
      </c>
      <c r="W14" s="71">
        <v>0</v>
      </c>
      <c r="Y14" s="61">
        <v>31</v>
      </c>
      <c r="Z14" s="63">
        <v>30</v>
      </c>
      <c r="AA14" s="7">
        <v>0</v>
      </c>
      <c r="AB14" s="8">
        <v>1</v>
      </c>
    </row>
    <row r="15" spans="1:28" x14ac:dyDescent="0.3">
      <c r="A15" s="52">
        <v>12</v>
      </c>
      <c r="B15" s="124" t="s">
        <v>33</v>
      </c>
      <c r="C15" s="53">
        <v>1E-3</v>
      </c>
      <c r="D15" s="62">
        <v>18.061716225836481</v>
      </c>
      <c r="E15" s="61">
        <v>56</v>
      </c>
      <c r="F15" s="63">
        <v>56</v>
      </c>
      <c r="G15" s="64">
        <v>9.2223576298540888E-4</v>
      </c>
      <c r="H15" s="65">
        <v>4.2698548249359521E-4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21</v>
      </c>
      <c r="P15" s="61">
        <v>0</v>
      </c>
      <c r="Q15" s="66">
        <v>0</v>
      </c>
      <c r="R15" s="67"/>
      <c r="S15" s="68"/>
      <c r="T15" s="69">
        <v>12</v>
      </c>
      <c r="U15" s="70">
        <v>4.666666666666667</v>
      </c>
      <c r="V15" s="71">
        <v>16</v>
      </c>
      <c r="W15" s="71">
        <v>0</v>
      </c>
      <c r="Y15" s="61">
        <v>56</v>
      </c>
      <c r="Z15" s="63">
        <v>56</v>
      </c>
      <c r="AA15" s="7">
        <v>0</v>
      </c>
      <c r="AB15" s="8">
        <v>0</v>
      </c>
    </row>
    <row r="16" spans="1:28" x14ac:dyDescent="0.3">
      <c r="A16" s="52">
        <v>13</v>
      </c>
      <c r="B16" s="124" t="s">
        <v>34</v>
      </c>
      <c r="C16" s="53">
        <v>1E-3</v>
      </c>
      <c r="D16" s="62">
        <v>15.851915467839058</v>
      </c>
      <c r="E16" s="61">
        <v>268</v>
      </c>
      <c r="F16" s="63">
        <v>267</v>
      </c>
      <c r="G16" s="64">
        <v>4.3970883699482885E-3</v>
      </c>
      <c r="H16" s="65">
        <v>2.0358057826033913E-3</v>
      </c>
      <c r="I16" s="61">
        <v>0</v>
      </c>
      <c r="J16" s="61">
        <v>1</v>
      </c>
      <c r="K16" s="61">
        <v>0</v>
      </c>
      <c r="L16" s="61">
        <v>0</v>
      </c>
      <c r="M16" s="61">
        <v>0</v>
      </c>
      <c r="N16" s="61">
        <v>0</v>
      </c>
      <c r="O16" s="61">
        <v>4</v>
      </c>
      <c r="P16" s="61">
        <v>1</v>
      </c>
      <c r="Q16" s="66">
        <v>3.7313432835820895E-3</v>
      </c>
      <c r="R16" s="67">
        <v>1</v>
      </c>
      <c r="S16" s="68"/>
      <c r="T16" s="69">
        <v>60</v>
      </c>
      <c r="U16" s="70">
        <v>4.4666666666666668</v>
      </c>
      <c r="V16" s="71">
        <v>19</v>
      </c>
      <c r="W16" s="71">
        <v>0</v>
      </c>
      <c r="Y16" s="61">
        <v>266</v>
      </c>
      <c r="Z16" s="63">
        <v>251</v>
      </c>
      <c r="AA16" s="7">
        <v>2</v>
      </c>
      <c r="AB16" s="8">
        <v>16</v>
      </c>
    </row>
    <row r="17" spans="1:28" x14ac:dyDescent="0.3">
      <c r="A17" s="52">
        <v>14</v>
      </c>
      <c r="B17" s="124" t="s">
        <v>35</v>
      </c>
      <c r="C17" s="53">
        <v>1E-3</v>
      </c>
      <c r="D17" s="62">
        <v>16.826172020849196</v>
      </c>
      <c r="E17" s="61">
        <v>55</v>
      </c>
      <c r="F17" s="63">
        <v>42</v>
      </c>
      <c r="G17" s="64">
        <v>6.9167682223905669E-4</v>
      </c>
      <c r="H17" s="65">
        <v>3.2023911187019642E-4</v>
      </c>
      <c r="I17" s="61">
        <v>10</v>
      </c>
      <c r="J17" s="61">
        <v>11</v>
      </c>
      <c r="K17" s="61">
        <v>0</v>
      </c>
      <c r="L17" s="61">
        <v>0</v>
      </c>
      <c r="M17" s="61">
        <v>0</v>
      </c>
      <c r="N17" s="61">
        <v>0</v>
      </c>
      <c r="O17" s="61">
        <v>7</v>
      </c>
      <c r="P17" s="61">
        <v>13</v>
      </c>
      <c r="Q17" s="66">
        <v>0.23636363636363636</v>
      </c>
      <c r="R17" s="67"/>
      <c r="S17" s="68"/>
      <c r="T17" s="69">
        <v>4</v>
      </c>
      <c r="U17" s="70">
        <v>13.75</v>
      </c>
      <c r="V17" s="71">
        <v>34</v>
      </c>
      <c r="W17" s="71">
        <v>0</v>
      </c>
      <c r="Y17" s="61">
        <v>55</v>
      </c>
      <c r="Z17" s="63">
        <v>42</v>
      </c>
      <c r="AA17" s="7">
        <v>0</v>
      </c>
      <c r="AB17" s="8">
        <v>0</v>
      </c>
    </row>
    <row r="18" spans="1:28" x14ac:dyDescent="0.3">
      <c r="A18" s="52">
        <v>15</v>
      </c>
      <c r="B18" s="124" t="s">
        <v>36</v>
      </c>
      <c r="C18" s="53">
        <v>1E-3</v>
      </c>
      <c r="D18" s="62">
        <v>18.775745517161646</v>
      </c>
      <c r="E18" s="61">
        <v>18</v>
      </c>
      <c r="F18" s="63">
        <v>16</v>
      </c>
      <c r="G18" s="64">
        <v>2.634959322815454E-4</v>
      </c>
      <c r="H18" s="65">
        <v>1.219958521410272E-4</v>
      </c>
      <c r="I18" s="61">
        <v>2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1</v>
      </c>
      <c r="P18" s="61">
        <v>2</v>
      </c>
      <c r="Q18" s="66">
        <v>0.1111111111111111</v>
      </c>
      <c r="R18" s="67"/>
      <c r="S18" s="68"/>
      <c r="T18" s="69">
        <v>3</v>
      </c>
      <c r="U18" s="70">
        <v>6</v>
      </c>
      <c r="V18" s="71">
        <v>7</v>
      </c>
      <c r="W18" s="71">
        <v>0</v>
      </c>
      <c r="Y18" s="61">
        <v>18</v>
      </c>
      <c r="Z18" s="63">
        <v>16</v>
      </c>
      <c r="AA18" s="7">
        <v>0</v>
      </c>
      <c r="AB18" s="8">
        <v>0</v>
      </c>
    </row>
    <row r="19" spans="1:28" x14ac:dyDescent="0.3">
      <c r="A19" s="52">
        <v>16</v>
      </c>
      <c r="B19" s="124" t="s">
        <v>37</v>
      </c>
      <c r="C19" s="53">
        <v>1E-3</v>
      </c>
      <c r="D19" s="62">
        <v>14.459726006449458</v>
      </c>
      <c r="E19" s="61">
        <v>1166</v>
      </c>
      <c r="F19" s="63">
        <v>1165</v>
      </c>
      <c r="G19" s="64">
        <v>1.9185797569250023E-2</v>
      </c>
      <c r="H19" s="65">
        <v>8.882822984018544E-3</v>
      </c>
      <c r="I19" s="61">
        <v>0</v>
      </c>
      <c r="J19" s="61">
        <v>0</v>
      </c>
      <c r="K19" s="61">
        <v>0</v>
      </c>
      <c r="L19" s="61">
        <v>0</v>
      </c>
      <c r="M19" s="61">
        <v>1</v>
      </c>
      <c r="N19" s="61">
        <v>0</v>
      </c>
      <c r="O19" s="61">
        <v>0</v>
      </c>
      <c r="P19" s="61">
        <v>1</v>
      </c>
      <c r="Q19" s="66">
        <v>8.576329331046312E-4</v>
      </c>
      <c r="R19" s="67">
        <v>1</v>
      </c>
      <c r="S19" s="68"/>
      <c r="T19" s="69">
        <v>137</v>
      </c>
      <c r="U19" s="70">
        <v>8.5109489051094886</v>
      </c>
      <c r="V19" s="71">
        <v>86</v>
      </c>
      <c r="W19" s="71">
        <v>0</v>
      </c>
      <c r="Y19" s="61">
        <v>1166</v>
      </c>
      <c r="Z19" s="63">
        <v>1161</v>
      </c>
      <c r="AA19" s="7">
        <v>0</v>
      </c>
      <c r="AB19" s="8">
        <v>4</v>
      </c>
    </row>
    <row r="20" spans="1:28" x14ac:dyDescent="0.3">
      <c r="A20" s="52">
        <v>17</v>
      </c>
      <c r="B20" s="124" t="s">
        <v>38</v>
      </c>
      <c r="C20" s="53">
        <v>1E-3</v>
      </c>
      <c r="D20" s="62">
        <v>15.937790920541044</v>
      </c>
      <c r="E20" s="61">
        <v>20</v>
      </c>
      <c r="F20" s="63">
        <v>18</v>
      </c>
      <c r="G20" s="64">
        <v>2.9643292381673856E-4</v>
      </c>
      <c r="H20" s="65">
        <v>1.3724533365865561E-4</v>
      </c>
      <c r="I20" s="61">
        <v>1</v>
      </c>
      <c r="J20" s="61">
        <v>1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2</v>
      </c>
      <c r="Q20" s="66">
        <v>0.1</v>
      </c>
      <c r="R20" s="67"/>
      <c r="S20" s="68"/>
      <c r="T20" s="69">
        <v>7</v>
      </c>
      <c r="U20" s="70">
        <v>2.8571428571428572</v>
      </c>
      <c r="V20" s="71">
        <v>8</v>
      </c>
      <c r="W20" s="71">
        <v>0</v>
      </c>
      <c r="Y20" s="61">
        <v>20</v>
      </c>
      <c r="Z20" s="63">
        <v>18</v>
      </c>
      <c r="AA20" s="7">
        <v>0</v>
      </c>
      <c r="AB20" s="8">
        <v>0</v>
      </c>
    </row>
    <row r="21" spans="1:28" x14ac:dyDescent="0.3">
      <c r="A21" s="52">
        <v>18</v>
      </c>
      <c r="B21" s="125" t="s">
        <v>39</v>
      </c>
      <c r="C21" s="53">
        <v>1E-3</v>
      </c>
      <c r="D21" s="62">
        <v>18.451720880565141</v>
      </c>
      <c r="E21" s="61">
        <v>16</v>
      </c>
      <c r="F21" s="63">
        <v>16</v>
      </c>
      <c r="G21" s="64">
        <v>2.634959322815454E-4</v>
      </c>
      <c r="H21" s="65">
        <v>1.219958521410272E-4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6">
        <v>0</v>
      </c>
      <c r="R21" s="67"/>
      <c r="S21" s="68"/>
      <c r="T21" s="69">
        <v>1</v>
      </c>
      <c r="U21" s="70">
        <v>16</v>
      </c>
      <c r="V21" s="71">
        <v>16</v>
      </c>
      <c r="W21" s="71">
        <v>0</v>
      </c>
      <c r="Y21" s="61">
        <v>16</v>
      </c>
      <c r="Z21" s="63">
        <v>16</v>
      </c>
      <c r="AA21" s="7">
        <v>0</v>
      </c>
      <c r="AB21" s="8">
        <v>0</v>
      </c>
    </row>
    <row r="22" spans="1:28" x14ac:dyDescent="0.3">
      <c r="A22" s="52">
        <v>19</v>
      </c>
      <c r="B22" s="124" t="s">
        <v>40</v>
      </c>
      <c r="C22" s="53">
        <v>1E-3</v>
      </c>
      <c r="D22" s="62">
        <v>14.208126870223333</v>
      </c>
      <c r="E22" s="61">
        <v>4061</v>
      </c>
      <c r="F22" s="63">
        <v>3904</v>
      </c>
      <c r="G22" s="64">
        <v>6.4293007476697084E-2</v>
      </c>
      <c r="H22" s="65">
        <v>2.9766987922410639E-2</v>
      </c>
      <c r="I22" s="61">
        <v>133</v>
      </c>
      <c r="J22" s="61">
        <v>51</v>
      </c>
      <c r="K22" s="61">
        <v>0</v>
      </c>
      <c r="L22" s="61">
        <v>0</v>
      </c>
      <c r="M22" s="61">
        <v>0</v>
      </c>
      <c r="N22" s="61">
        <v>0</v>
      </c>
      <c r="O22" s="61">
        <v>552</v>
      </c>
      <c r="P22" s="61">
        <v>157</v>
      </c>
      <c r="Q22" s="66">
        <v>3.8660428465895097E-2</v>
      </c>
      <c r="R22" s="67"/>
      <c r="S22" s="68"/>
      <c r="T22" s="69">
        <v>72</v>
      </c>
      <c r="U22" s="70">
        <v>56.402777777777779</v>
      </c>
      <c r="V22" s="71">
        <v>208</v>
      </c>
      <c r="W22" s="71">
        <v>0</v>
      </c>
      <c r="Y22" s="61">
        <v>4061</v>
      </c>
      <c r="Z22" s="63">
        <v>3904</v>
      </c>
      <c r="AA22" s="7">
        <v>0</v>
      </c>
      <c r="AB22" s="8">
        <v>0</v>
      </c>
    </row>
    <row r="23" spans="1:28" x14ac:dyDescent="0.3">
      <c r="A23" s="52">
        <v>20</v>
      </c>
      <c r="B23" s="124" t="s">
        <v>41</v>
      </c>
      <c r="C23" s="53">
        <v>1E-3</v>
      </c>
      <c r="D23" s="62">
        <v>14.243743497070261</v>
      </c>
      <c r="E23" s="61">
        <v>30</v>
      </c>
      <c r="F23" s="63">
        <v>30</v>
      </c>
      <c r="G23" s="64">
        <v>4.9405487302789765E-4</v>
      </c>
      <c r="H23" s="65">
        <v>2.2874222276442601E-4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2</v>
      </c>
      <c r="P23" s="61">
        <v>0</v>
      </c>
      <c r="Q23" s="66">
        <v>0</v>
      </c>
      <c r="R23" s="67"/>
      <c r="S23" s="68"/>
      <c r="T23" s="69">
        <v>5</v>
      </c>
      <c r="U23" s="70">
        <v>6</v>
      </c>
      <c r="V23" s="71">
        <v>18</v>
      </c>
      <c r="W23" s="71">
        <v>0</v>
      </c>
      <c r="Y23" s="61">
        <v>30</v>
      </c>
      <c r="Z23" s="63">
        <v>30</v>
      </c>
      <c r="AA23" s="7">
        <v>0</v>
      </c>
      <c r="AB23" s="8">
        <v>0</v>
      </c>
    </row>
    <row r="24" spans="1:28" x14ac:dyDescent="0.3">
      <c r="A24" s="52">
        <v>21</v>
      </c>
      <c r="B24" s="124" t="s">
        <v>42</v>
      </c>
      <c r="C24" s="53">
        <v>1E-3</v>
      </c>
      <c r="D24" s="62">
        <v>15.22537361318833</v>
      </c>
      <c r="E24" s="61">
        <v>347</v>
      </c>
      <c r="F24" s="63">
        <v>340</v>
      </c>
      <c r="G24" s="64">
        <v>5.5992885609828401E-3</v>
      </c>
      <c r="H24" s="65">
        <v>2.5924118579968283E-3</v>
      </c>
      <c r="I24" s="61">
        <v>2</v>
      </c>
      <c r="J24" s="61">
        <v>2</v>
      </c>
      <c r="K24" s="61">
        <v>0</v>
      </c>
      <c r="L24" s="61">
        <v>0</v>
      </c>
      <c r="M24" s="61">
        <v>3</v>
      </c>
      <c r="N24" s="61">
        <v>0</v>
      </c>
      <c r="O24" s="61">
        <v>42</v>
      </c>
      <c r="P24" s="61">
        <v>7</v>
      </c>
      <c r="Q24" s="66">
        <v>2.0172910662824207E-2</v>
      </c>
      <c r="R24" s="67">
        <v>1</v>
      </c>
      <c r="S24" s="68"/>
      <c r="T24" s="69">
        <v>23</v>
      </c>
      <c r="U24" s="70">
        <v>15.086956521739131</v>
      </c>
      <c r="V24" s="71">
        <v>52</v>
      </c>
      <c r="W24" s="71">
        <v>0</v>
      </c>
      <c r="Y24" s="61">
        <v>346</v>
      </c>
      <c r="Z24" s="63">
        <v>12</v>
      </c>
      <c r="AA24" s="7">
        <v>1</v>
      </c>
      <c r="AB24" s="8">
        <v>328</v>
      </c>
    </row>
    <row r="25" spans="1:28" x14ac:dyDescent="0.3">
      <c r="A25" s="52">
        <v>22</v>
      </c>
      <c r="B25" s="124" t="s">
        <v>43</v>
      </c>
      <c r="C25" s="53">
        <v>1E-3</v>
      </c>
      <c r="D25" s="62">
        <v>10.310760986700176</v>
      </c>
      <c r="E25" s="61">
        <v>2195</v>
      </c>
      <c r="F25" s="63">
        <v>2110</v>
      </c>
      <c r="G25" s="64">
        <v>3.4748526069628798E-2</v>
      </c>
      <c r="H25" s="65">
        <v>1.6088203001097964E-2</v>
      </c>
      <c r="I25" s="61">
        <v>54</v>
      </c>
      <c r="J25" s="61">
        <v>48</v>
      </c>
      <c r="K25" s="61">
        <v>0</v>
      </c>
      <c r="L25" s="61">
        <v>0</v>
      </c>
      <c r="M25" s="61">
        <v>26</v>
      </c>
      <c r="N25" s="61">
        <v>0</v>
      </c>
      <c r="O25" s="61">
        <v>660</v>
      </c>
      <c r="P25" s="61">
        <v>85</v>
      </c>
      <c r="Q25" s="66">
        <v>3.8724373576309798E-2</v>
      </c>
      <c r="R25" s="67"/>
      <c r="S25" s="68"/>
      <c r="T25" s="69">
        <v>62</v>
      </c>
      <c r="U25" s="70">
        <v>35.403225806451616</v>
      </c>
      <c r="V25" s="71">
        <v>160</v>
      </c>
      <c r="W25" s="71">
        <v>0</v>
      </c>
      <c r="Y25" s="61">
        <v>2195</v>
      </c>
      <c r="Z25" s="63">
        <v>2110</v>
      </c>
      <c r="AA25" s="7">
        <v>0</v>
      </c>
      <c r="AB25" s="8">
        <v>0</v>
      </c>
    </row>
    <row r="26" spans="1:28" x14ac:dyDescent="0.3">
      <c r="A26" s="52">
        <v>23</v>
      </c>
      <c r="B26" s="124" t="s">
        <v>44</v>
      </c>
      <c r="C26" s="53">
        <v>1E-3</v>
      </c>
      <c r="D26" s="62">
        <v>15.554037234576816</v>
      </c>
      <c r="E26" s="61">
        <v>5994</v>
      </c>
      <c r="F26" s="63">
        <v>5800</v>
      </c>
      <c r="G26" s="64">
        <v>9.5517275452060207E-2</v>
      </c>
      <c r="H26" s="65">
        <v>4.4223496401122359E-2</v>
      </c>
      <c r="I26" s="61">
        <v>91</v>
      </c>
      <c r="J26" s="61">
        <v>24</v>
      </c>
      <c r="K26" s="61">
        <v>1</v>
      </c>
      <c r="L26" s="61">
        <v>2</v>
      </c>
      <c r="M26" s="61">
        <v>0</v>
      </c>
      <c r="N26" s="61">
        <v>112</v>
      </c>
      <c r="O26" s="61">
        <v>570</v>
      </c>
      <c r="P26" s="61">
        <v>194</v>
      </c>
      <c r="Q26" s="66">
        <v>3.2365699032365698E-2</v>
      </c>
      <c r="R26" s="67"/>
      <c r="S26" s="68"/>
      <c r="T26" s="69">
        <v>56</v>
      </c>
      <c r="U26" s="70">
        <v>107.03571428571429</v>
      </c>
      <c r="V26" s="71">
        <v>408</v>
      </c>
      <c r="W26" s="71">
        <v>0</v>
      </c>
      <c r="Y26" s="61">
        <v>5994</v>
      </c>
      <c r="Z26" s="63">
        <v>5800</v>
      </c>
      <c r="AA26" s="7">
        <v>0</v>
      </c>
      <c r="AB26" s="8">
        <v>0</v>
      </c>
    </row>
    <row r="27" spans="1:28" x14ac:dyDescent="0.3">
      <c r="A27" s="52">
        <v>24</v>
      </c>
      <c r="B27" s="124" t="s">
        <v>45</v>
      </c>
      <c r="C27" s="53">
        <v>1E-3</v>
      </c>
      <c r="D27" s="62">
        <v>14.457634826417905</v>
      </c>
      <c r="E27" s="61">
        <v>23</v>
      </c>
      <c r="F27" s="63">
        <v>22</v>
      </c>
      <c r="G27" s="64">
        <v>3.6230690688712492E-4</v>
      </c>
      <c r="H27" s="65">
        <v>1.6774429669391241E-4</v>
      </c>
      <c r="I27" s="61">
        <v>0</v>
      </c>
      <c r="J27" s="61">
        <v>1</v>
      </c>
      <c r="K27" s="61">
        <v>0</v>
      </c>
      <c r="L27" s="61">
        <v>0</v>
      </c>
      <c r="M27" s="61">
        <v>0</v>
      </c>
      <c r="N27" s="61">
        <v>0</v>
      </c>
      <c r="O27" s="61">
        <v>4</v>
      </c>
      <c r="P27" s="61">
        <v>1</v>
      </c>
      <c r="Q27" s="66">
        <v>4.3478260869565216E-2</v>
      </c>
      <c r="R27" s="67">
        <v>1</v>
      </c>
      <c r="S27" s="68"/>
      <c r="T27" s="69">
        <v>0</v>
      </c>
      <c r="U27" s="70" t="e">
        <v>#DIV/0!</v>
      </c>
      <c r="V27" s="71">
        <v>0</v>
      </c>
      <c r="W27" s="71">
        <v>0</v>
      </c>
      <c r="Y27" s="61">
        <v>23</v>
      </c>
      <c r="Z27" s="63">
        <v>21</v>
      </c>
      <c r="AA27" s="7">
        <v>0</v>
      </c>
      <c r="AB27" s="8">
        <v>1</v>
      </c>
    </row>
    <row r="28" spans="1:28" x14ac:dyDescent="0.3">
      <c r="A28" s="52">
        <v>25</v>
      </c>
      <c r="B28" s="125" t="s">
        <v>46</v>
      </c>
      <c r="C28" s="53">
        <v>1E-3</v>
      </c>
      <c r="D28" s="62">
        <v>11.794605865501545</v>
      </c>
      <c r="E28" s="61">
        <v>131</v>
      </c>
      <c r="F28" s="63">
        <v>127</v>
      </c>
      <c r="G28" s="64">
        <v>2.0914989624847666E-3</v>
      </c>
      <c r="H28" s="65">
        <v>9.6834207636940339E-4</v>
      </c>
      <c r="I28" s="61">
        <v>4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4</v>
      </c>
      <c r="Q28" s="66">
        <v>3.0534351145038167E-2</v>
      </c>
      <c r="R28" s="67"/>
      <c r="S28" s="68"/>
      <c r="T28" s="69">
        <v>5</v>
      </c>
      <c r="U28" s="70">
        <v>26.2</v>
      </c>
      <c r="V28" s="71">
        <v>75</v>
      </c>
      <c r="W28" s="71">
        <v>0</v>
      </c>
      <c r="Y28" s="61">
        <v>131</v>
      </c>
      <c r="Z28" s="63">
        <v>127</v>
      </c>
      <c r="AA28" s="7">
        <v>0</v>
      </c>
      <c r="AB28" s="8">
        <v>0</v>
      </c>
    </row>
    <row r="29" spans="1:28" x14ac:dyDescent="0.3">
      <c r="A29" s="52">
        <v>26</v>
      </c>
      <c r="B29" s="124" t="s">
        <v>47</v>
      </c>
      <c r="C29" s="53">
        <v>1E-3</v>
      </c>
      <c r="D29" s="62">
        <v>14.067062728143721</v>
      </c>
      <c r="E29" s="61">
        <v>117</v>
      </c>
      <c r="F29" s="63">
        <v>117</v>
      </c>
      <c r="G29" s="64">
        <v>1.9268140048088007E-3</v>
      </c>
      <c r="H29" s="65">
        <v>8.9209466878126145E-4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1</v>
      </c>
      <c r="P29" s="61">
        <v>0</v>
      </c>
      <c r="Q29" s="66">
        <v>0</v>
      </c>
      <c r="R29" s="67">
        <v>1</v>
      </c>
      <c r="S29" s="68"/>
      <c r="T29" s="69">
        <v>13</v>
      </c>
      <c r="U29" s="70">
        <v>9</v>
      </c>
      <c r="V29" s="71">
        <v>35</v>
      </c>
      <c r="W29" s="71">
        <v>0</v>
      </c>
      <c r="Y29" s="61">
        <v>117</v>
      </c>
      <c r="Z29" s="63">
        <v>116</v>
      </c>
      <c r="AA29" s="7">
        <v>0</v>
      </c>
      <c r="AB29" s="8">
        <v>1</v>
      </c>
    </row>
    <row r="30" spans="1:28" x14ac:dyDescent="0.3">
      <c r="A30" s="52">
        <v>27</v>
      </c>
      <c r="B30" s="124" t="s">
        <v>48</v>
      </c>
      <c r="C30" s="53">
        <v>1E-3</v>
      </c>
      <c r="D30" s="62">
        <v>15.140866424037689</v>
      </c>
      <c r="E30" s="61">
        <v>633</v>
      </c>
      <c r="F30" s="63">
        <v>624</v>
      </c>
      <c r="G30" s="64">
        <v>1.027634135898027E-2</v>
      </c>
      <c r="H30" s="65">
        <v>4.7578382335000608E-3</v>
      </c>
      <c r="I30" s="61">
        <v>2</v>
      </c>
      <c r="J30" s="61">
        <v>6</v>
      </c>
      <c r="K30" s="61">
        <v>0</v>
      </c>
      <c r="L30" s="61">
        <v>0</v>
      </c>
      <c r="M30" s="61">
        <v>1</v>
      </c>
      <c r="N30" s="61">
        <v>0</v>
      </c>
      <c r="O30" s="61">
        <v>324</v>
      </c>
      <c r="P30" s="61">
        <v>9</v>
      </c>
      <c r="Q30" s="66">
        <v>1.4218009478672985E-2</v>
      </c>
      <c r="R30" s="67"/>
      <c r="S30" s="68"/>
      <c r="T30" s="69">
        <v>85</v>
      </c>
      <c r="U30" s="70">
        <v>7.447058823529412</v>
      </c>
      <c r="V30" s="71">
        <v>50</v>
      </c>
      <c r="W30" s="71">
        <v>0</v>
      </c>
      <c r="Y30" s="61">
        <v>633</v>
      </c>
      <c r="Z30" s="63">
        <v>624</v>
      </c>
      <c r="AA30" s="7">
        <v>0</v>
      </c>
      <c r="AB30" s="8">
        <v>0</v>
      </c>
    </row>
    <row r="31" spans="1:28" x14ac:dyDescent="0.3">
      <c r="A31" s="52">
        <v>28</v>
      </c>
      <c r="B31" s="124" t="s">
        <v>49</v>
      </c>
      <c r="C31" s="53">
        <v>1E-3</v>
      </c>
      <c r="D31" s="62">
        <v>11.344139035324439</v>
      </c>
      <c r="E31" s="61">
        <v>1409</v>
      </c>
      <c r="F31" s="63">
        <v>1345</v>
      </c>
      <c r="G31" s="64">
        <v>2.215012680741741E-2</v>
      </c>
      <c r="H31" s="65">
        <v>1.0255276320605099E-2</v>
      </c>
      <c r="I31" s="61">
        <v>7</v>
      </c>
      <c r="J31" s="61">
        <v>53</v>
      </c>
      <c r="K31" s="61">
        <v>0</v>
      </c>
      <c r="L31" s="61">
        <v>0</v>
      </c>
      <c r="M31" s="61">
        <v>8</v>
      </c>
      <c r="N31" s="61">
        <v>2</v>
      </c>
      <c r="O31" s="61">
        <v>1140</v>
      </c>
      <c r="P31" s="61">
        <v>64</v>
      </c>
      <c r="Q31" s="66">
        <v>4.5422285308729597E-2</v>
      </c>
      <c r="R31" s="67"/>
      <c r="S31" s="68"/>
      <c r="T31" s="69">
        <v>50</v>
      </c>
      <c r="U31" s="70">
        <v>28.18</v>
      </c>
      <c r="V31" s="71">
        <v>102</v>
      </c>
      <c r="W31" s="71">
        <v>0</v>
      </c>
      <c r="Y31" s="61">
        <v>1409</v>
      </c>
      <c r="Z31" s="63">
        <v>1345</v>
      </c>
      <c r="AA31" s="7">
        <v>0</v>
      </c>
      <c r="AB31" s="8">
        <v>0</v>
      </c>
    </row>
    <row r="32" spans="1:28" x14ac:dyDescent="0.3">
      <c r="A32" s="52">
        <v>29</v>
      </c>
      <c r="B32" s="124" t="s">
        <v>50</v>
      </c>
      <c r="C32" s="53">
        <v>1E-3</v>
      </c>
      <c r="D32" s="62">
        <v>13.857214331585942</v>
      </c>
      <c r="E32" s="61">
        <v>44</v>
      </c>
      <c r="F32" s="63">
        <v>44</v>
      </c>
      <c r="G32" s="64">
        <v>7.2461381377424985E-4</v>
      </c>
      <c r="H32" s="65">
        <v>3.3548859338782482E-4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6">
        <v>0</v>
      </c>
      <c r="R32" s="67"/>
      <c r="S32" s="68"/>
      <c r="T32" s="69">
        <v>7</v>
      </c>
      <c r="U32" s="70">
        <v>6.2857142857142856</v>
      </c>
      <c r="V32" s="71">
        <v>16</v>
      </c>
      <c r="W32" s="71">
        <v>0</v>
      </c>
      <c r="Y32" s="61">
        <v>44</v>
      </c>
      <c r="Z32" s="63">
        <v>44</v>
      </c>
      <c r="AA32" s="7">
        <v>0</v>
      </c>
      <c r="AB32" s="8">
        <v>0</v>
      </c>
    </row>
    <row r="33" spans="1:28" x14ac:dyDescent="0.3">
      <c r="A33" s="52">
        <v>30</v>
      </c>
      <c r="B33" s="124" t="s">
        <v>51</v>
      </c>
      <c r="C33" s="53">
        <v>1E-3</v>
      </c>
      <c r="D33" s="62">
        <v>14.091572218079419</v>
      </c>
      <c r="E33" s="61">
        <v>729</v>
      </c>
      <c r="F33" s="63">
        <v>702</v>
      </c>
      <c r="G33" s="64">
        <v>1.1560884028852804E-2</v>
      </c>
      <c r="H33" s="65">
        <v>5.3525680126875683E-3</v>
      </c>
      <c r="I33" s="61">
        <v>8</v>
      </c>
      <c r="J33" s="61">
        <v>19</v>
      </c>
      <c r="K33" s="61">
        <v>0</v>
      </c>
      <c r="L33" s="61">
        <v>0</v>
      </c>
      <c r="M33" s="61">
        <v>1</v>
      </c>
      <c r="N33" s="61">
        <v>2</v>
      </c>
      <c r="O33" s="61">
        <v>63</v>
      </c>
      <c r="P33" s="61">
        <v>27</v>
      </c>
      <c r="Q33" s="66">
        <v>3.7037037037037035E-2</v>
      </c>
      <c r="R33" s="67">
        <v>1</v>
      </c>
      <c r="S33" s="68"/>
      <c r="T33" s="69">
        <v>34</v>
      </c>
      <c r="U33" s="70">
        <v>21.441176470588236</v>
      </c>
      <c r="V33" s="71">
        <v>68</v>
      </c>
      <c r="W33" s="71">
        <v>0</v>
      </c>
      <c r="Y33" s="61">
        <v>729</v>
      </c>
      <c r="Z33" s="63">
        <v>701</v>
      </c>
      <c r="AA33" s="7">
        <v>0</v>
      </c>
      <c r="AB33" s="8">
        <v>1</v>
      </c>
    </row>
    <row r="34" spans="1:28" x14ac:dyDescent="0.3">
      <c r="A34" s="52">
        <v>31</v>
      </c>
      <c r="B34" s="124" t="s">
        <v>52</v>
      </c>
      <c r="C34" s="72">
        <v>1E-3</v>
      </c>
      <c r="D34" s="62">
        <v>11.408809614050508</v>
      </c>
      <c r="E34" s="61">
        <v>2739</v>
      </c>
      <c r="F34" s="63">
        <v>2708</v>
      </c>
      <c r="G34" s="64">
        <v>4.4596686538651557E-2</v>
      </c>
      <c r="H34" s="65">
        <v>2.0647797974868855E-2</v>
      </c>
      <c r="I34" s="61">
        <v>23</v>
      </c>
      <c r="J34" s="61">
        <v>0</v>
      </c>
      <c r="K34" s="61">
        <v>2</v>
      </c>
      <c r="L34" s="61">
        <v>2</v>
      </c>
      <c r="M34" s="61">
        <v>0</v>
      </c>
      <c r="N34" s="61">
        <v>4</v>
      </c>
      <c r="O34" s="61">
        <v>139</v>
      </c>
      <c r="P34" s="61">
        <v>31</v>
      </c>
      <c r="Q34" s="66">
        <v>1.1317999269806499E-2</v>
      </c>
      <c r="R34" s="67"/>
      <c r="S34" s="68"/>
      <c r="T34" s="69">
        <v>84</v>
      </c>
      <c r="U34" s="70">
        <v>32.607142857142854</v>
      </c>
      <c r="V34" s="71">
        <v>239</v>
      </c>
      <c r="W34" s="71">
        <v>0</v>
      </c>
      <c r="Y34" s="61">
        <v>2739</v>
      </c>
      <c r="Z34" s="63">
        <v>2708</v>
      </c>
      <c r="AA34" s="7">
        <v>0</v>
      </c>
      <c r="AB34" s="8">
        <v>0</v>
      </c>
    </row>
    <row r="35" spans="1:28" x14ac:dyDescent="0.3">
      <c r="A35" s="52">
        <v>32</v>
      </c>
      <c r="B35" s="124" t="s">
        <v>53</v>
      </c>
      <c r="C35" s="53"/>
      <c r="D35" s="62">
        <v>16.228211343679916</v>
      </c>
      <c r="E35" s="61">
        <v>196</v>
      </c>
      <c r="F35" s="63">
        <v>187</v>
      </c>
      <c r="G35" s="64">
        <v>3.0796087085405619E-3</v>
      </c>
      <c r="H35" s="65">
        <v>1.4258265218982556E-3</v>
      </c>
      <c r="I35" s="61">
        <v>0</v>
      </c>
      <c r="J35" s="61">
        <v>8</v>
      </c>
      <c r="K35" s="61">
        <v>0</v>
      </c>
      <c r="L35" s="61">
        <v>0</v>
      </c>
      <c r="M35" s="61">
        <v>1</v>
      </c>
      <c r="N35" s="61">
        <v>0</v>
      </c>
      <c r="O35" s="61">
        <v>7</v>
      </c>
      <c r="P35" s="61">
        <v>9</v>
      </c>
      <c r="Q35" s="66">
        <v>4.5918367346938778E-2</v>
      </c>
      <c r="R35" s="67"/>
      <c r="S35" s="68"/>
      <c r="T35" s="69">
        <v>29</v>
      </c>
      <c r="U35" s="70">
        <v>6.7586206896551726</v>
      </c>
      <c r="V35" s="71">
        <v>32</v>
      </c>
      <c r="W35" s="71">
        <v>0</v>
      </c>
      <c r="Y35" s="61">
        <v>196</v>
      </c>
      <c r="Z35" s="63">
        <v>187</v>
      </c>
      <c r="AA35" s="7">
        <v>0</v>
      </c>
      <c r="AB35" s="8">
        <v>0</v>
      </c>
    </row>
    <row r="36" spans="1:28" x14ac:dyDescent="0.3">
      <c r="A36" s="52">
        <v>33</v>
      </c>
      <c r="B36" s="124" t="s">
        <v>54</v>
      </c>
      <c r="C36" s="53">
        <v>1E-3</v>
      </c>
      <c r="D36" s="62">
        <v>15.013662229960486</v>
      </c>
      <c r="E36" s="61">
        <v>214</v>
      </c>
      <c r="F36" s="63">
        <v>210</v>
      </c>
      <c r="G36" s="64">
        <v>3.4583841111952836E-3</v>
      </c>
      <c r="H36" s="65">
        <v>1.6011955593509821E-3</v>
      </c>
      <c r="I36" s="61">
        <v>3</v>
      </c>
      <c r="J36" s="61">
        <v>0</v>
      </c>
      <c r="K36" s="61">
        <v>0</v>
      </c>
      <c r="L36" s="61">
        <v>0</v>
      </c>
      <c r="M36" s="61">
        <v>0</v>
      </c>
      <c r="N36" s="61">
        <v>1</v>
      </c>
      <c r="O36" s="61">
        <v>6</v>
      </c>
      <c r="P36" s="61">
        <v>4</v>
      </c>
      <c r="Q36" s="66">
        <v>1.8691588785046728E-2</v>
      </c>
      <c r="R36" s="67">
        <v>1</v>
      </c>
      <c r="S36" s="68"/>
      <c r="T36" s="69">
        <v>35</v>
      </c>
      <c r="U36" s="70">
        <v>6.1142857142857139</v>
      </c>
      <c r="V36" s="71">
        <v>22</v>
      </c>
      <c r="W36" s="71">
        <v>0</v>
      </c>
      <c r="Y36" s="61">
        <v>214</v>
      </c>
      <c r="Z36" s="63">
        <v>210</v>
      </c>
      <c r="AA36" s="7">
        <v>0</v>
      </c>
      <c r="AB36" s="8">
        <v>0</v>
      </c>
    </row>
    <row r="37" spans="1:28" x14ac:dyDescent="0.3">
      <c r="A37" s="52">
        <v>34</v>
      </c>
      <c r="B37" s="124" t="s">
        <v>55</v>
      </c>
      <c r="C37" s="53">
        <v>1E-3</v>
      </c>
      <c r="D37" s="62">
        <v>15.601760582662502</v>
      </c>
      <c r="E37" s="61">
        <v>120</v>
      </c>
      <c r="F37" s="63">
        <v>117</v>
      </c>
      <c r="G37" s="64">
        <v>1.9268140048088007E-3</v>
      </c>
      <c r="H37" s="65">
        <v>8.9209466878126145E-4</v>
      </c>
      <c r="I37" s="61">
        <v>1</v>
      </c>
      <c r="J37" s="61">
        <v>2</v>
      </c>
      <c r="K37" s="61">
        <v>0</v>
      </c>
      <c r="L37" s="61">
        <v>0</v>
      </c>
      <c r="M37" s="61">
        <v>0</v>
      </c>
      <c r="N37" s="61">
        <v>0</v>
      </c>
      <c r="O37" s="61">
        <v>25</v>
      </c>
      <c r="P37" s="61">
        <v>3</v>
      </c>
      <c r="Q37" s="66">
        <v>2.5000000000000001E-2</v>
      </c>
      <c r="R37" s="67"/>
      <c r="S37" s="68"/>
      <c r="T37" s="69">
        <v>20</v>
      </c>
      <c r="U37" s="70">
        <v>6</v>
      </c>
      <c r="V37" s="71">
        <v>55</v>
      </c>
      <c r="W37" s="71">
        <v>0</v>
      </c>
      <c r="Y37" s="61">
        <v>120</v>
      </c>
      <c r="Z37" s="63">
        <v>117</v>
      </c>
      <c r="AA37" s="7">
        <v>0</v>
      </c>
      <c r="AB37" s="8">
        <v>0</v>
      </c>
    </row>
    <row r="38" spans="1:28" x14ac:dyDescent="0.3">
      <c r="A38" s="52">
        <v>35</v>
      </c>
      <c r="B38" s="124" t="s">
        <v>56</v>
      </c>
      <c r="C38" s="53">
        <v>1E-3</v>
      </c>
      <c r="D38" s="62">
        <v>12.332401385866993</v>
      </c>
      <c r="E38" s="61">
        <v>328</v>
      </c>
      <c r="F38" s="63">
        <v>307</v>
      </c>
      <c r="G38" s="64">
        <v>5.0558282006521521E-3</v>
      </c>
      <c r="H38" s="65">
        <v>2.3407954129559595E-3</v>
      </c>
      <c r="I38" s="61">
        <v>15</v>
      </c>
      <c r="J38" s="61">
        <v>6</v>
      </c>
      <c r="K38" s="61">
        <v>0</v>
      </c>
      <c r="L38" s="61">
        <v>0</v>
      </c>
      <c r="M38" s="61">
        <v>4</v>
      </c>
      <c r="N38" s="61">
        <v>0</v>
      </c>
      <c r="O38" s="61">
        <v>11</v>
      </c>
      <c r="P38" s="61">
        <v>21</v>
      </c>
      <c r="Q38" s="66">
        <v>6.402439024390244E-2</v>
      </c>
      <c r="R38" s="67"/>
      <c r="S38" s="68"/>
      <c r="T38" s="69">
        <v>34</v>
      </c>
      <c r="U38" s="70">
        <v>9.6470588235294112</v>
      </c>
      <c r="V38" s="71">
        <v>30</v>
      </c>
      <c r="W38" s="71">
        <v>0</v>
      </c>
      <c r="Y38" s="61">
        <v>328</v>
      </c>
      <c r="Z38" s="63">
        <v>307</v>
      </c>
      <c r="AA38" s="7">
        <v>0</v>
      </c>
      <c r="AB38" s="8">
        <v>0</v>
      </c>
    </row>
    <row r="39" spans="1:28" x14ac:dyDescent="0.3">
      <c r="A39" s="52">
        <v>36</v>
      </c>
      <c r="B39" s="124" t="s">
        <v>57</v>
      </c>
      <c r="C39" s="53">
        <v>1E-3</v>
      </c>
      <c r="D39" s="62">
        <v>13.910249725790271</v>
      </c>
      <c r="E39" s="61">
        <v>783</v>
      </c>
      <c r="F39" s="63">
        <v>361</v>
      </c>
      <c r="G39" s="64">
        <v>5.9451269721023684E-3</v>
      </c>
      <c r="H39" s="65">
        <v>2.7525314139319264E-3</v>
      </c>
      <c r="I39" s="61">
        <v>8</v>
      </c>
      <c r="J39" s="61">
        <v>12</v>
      </c>
      <c r="K39" s="61">
        <v>0</v>
      </c>
      <c r="L39" s="61">
        <v>0</v>
      </c>
      <c r="M39" s="61">
        <v>422</v>
      </c>
      <c r="N39" s="61">
        <v>0</v>
      </c>
      <c r="O39" s="61">
        <v>160</v>
      </c>
      <c r="P39" s="61">
        <v>422</v>
      </c>
      <c r="Q39" s="66">
        <v>0.53895274584929753</v>
      </c>
      <c r="R39" s="67">
        <v>1</v>
      </c>
      <c r="S39" s="68"/>
      <c r="T39" s="69">
        <v>46</v>
      </c>
      <c r="U39" s="70">
        <v>17.021739130434781</v>
      </c>
      <c r="V39" s="71">
        <v>103</v>
      </c>
      <c r="W39" s="71">
        <v>0</v>
      </c>
      <c r="Y39" s="61">
        <v>783</v>
      </c>
      <c r="Z39" s="63">
        <v>740</v>
      </c>
      <c r="AA39" s="7">
        <v>0</v>
      </c>
      <c r="AB39" s="8">
        <v>-379</v>
      </c>
    </row>
    <row r="40" spans="1:28" x14ac:dyDescent="0.3">
      <c r="A40" s="52">
        <v>37</v>
      </c>
      <c r="B40" s="124" t="s">
        <v>58</v>
      </c>
      <c r="C40" s="53">
        <v>1E-3</v>
      </c>
      <c r="D40" s="62">
        <v>19.862548600843326</v>
      </c>
      <c r="E40" s="61">
        <v>20</v>
      </c>
      <c r="F40" s="63">
        <v>18</v>
      </c>
      <c r="G40" s="64">
        <v>2.9643292381673856E-4</v>
      </c>
      <c r="H40" s="65">
        <v>1.3724533365865561E-4</v>
      </c>
      <c r="I40" s="61">
        <v>2</v>
      </c>
      <c r="J40" s="61">
        <v>2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2</v>
      </c>
      <c r="Q40" s="66">
        <v>0.1</v>
      </c>
      <c r="R40" s="67"/>
      <c r="S40" s="68"/>
      <c r="T40" s="69">
        <v>4</v>
      </c>
      <c r="U40" s="70">
        <v>5</v>
      </c>
      <c r="V40" s="71">
        <v>8</v>
      </c>
      <c r="W40" s="71">
        <v>0</v>
      </c>
      <c r="Y40" s="61">
        <v>20</v>
      </c>
      <c r="Z40" s="63">
        <v>18</v>
      </c>
      <c r="AA40" s="7">
        <v>0</v>
      </c>
      <c r="AB40" s="8">
        <v>0</v>
      </c>
    </row>
    <row r="41" spans="1:28" x14ac:dyDescent="0.3">
      <c r="A41" s="52">
        <v>38</v>
      </c>
      <c r="B41" s="124" t="s">
        <v>59</v>
      </c>
      <c r="C41" s="53">
        <v>1E-3</v>
      </c>
      <c r="D41" s="62">
        <v>16.222887785233763</v>
      </c>
      <c r="E41" s="61">
        <v>143</v>
      </c>
      <c r="F41" s="63">
        <v>143</v>
      </c>
      <c r="G41" s="64">
        <v>2.3549948947663118E-3</v>
      </c>
      <c r="H41" s="65">
        <v>1.0903379285104307E-3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1</v>
      </c>
      <c r="P41" s="61">
        <v>0</v>
      </c>
      <c r="Q41" s="66">
        <v>0</v>
      </c>
      <c r="R41" s="67">
        <v>1</v>
      </c>
      <c r="S41" s="68"/>
      <c r="T41" s="69">
        <v>25</v>
      </c>
      <c r="U41" s="70">
        <v>5.72</v>
      </c>
      <c r="V41" s="71">
        <v>20</v>
      </c>
      <c r="W41" s="71">
        <v>0</v>
      </c>
      <c r="Y41" s="61">
        <v>143</v>
      </c>
      <c r="Z41" s="63">
        <v>138</v>
      </c>
      <c r="AA41" s="7">
        <v>0</v>
      </c>
      <c r="AB41" s="8">
        <v>5</v>
      </c>
    </row>
    <row r="42" spans="1:28" x14ac:dyDescent="0.3">
      <c r="A42" s="52">
        <v>39</v>
      </c>
      <c r="B42" s="124" t="s">
        <v>60</v>
      </c>
      <c r="C42" s="53">
        <v>1E-3</v>
      </c>
      <c r="D42" s="62">
        <v>14.895102727094411</v>
      </c>
      <c r="E42" s="61">
        <v>189</v>
      </c>
      <c r="F42" s="63">
        <v>189</v>
      </c>
      <c r="G42" s="64">
        <v>3.1125457000757552E-3</v>
      </c>
      <c r="H42" s="65">
        <v>1.4410760034158838E-3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34</v>
      </c>
      <c r="P42" s="61">
        <v>0</v>
      </c>
      <c r="Q42" s="66">
        <v>0</v>
      </c>
      <c r="R42" s="67">
        <v>1</v>
      </c>
      <c r="S42" s="68"/>
      <c r="T42" s="69">
        <v>17</v>
      </c>
      <c r="U42" s="70">
        <v>11.117647058823529</v>
      </c>
      <c r="V42" s="71">
        <v>23</v>
      </c>
      <c r="W42" s="71">
        <v>0</v>
      </c>
      <c r="Y42" s="61">
        <v>108</v>
      </c>
      <c r="Z42" s="63">
        <v>108</v>
      </c>
      <c r="AA42" s="7">
        <v>81</v>
      </c>
      <c r="AB42" s="8">
        <v>81</v>
      </c>
    </row>
    <row r="43" spans="1:28" x14ac:dyDescent="0.3">
      <c r="A43" s="52">
        <v>40</v>
      </c>
      <c r="B43" s="124" t="s">
        <v>61</v>
      </c>
      <c r="C43" s="53">
        <v>1E-3</v>
      </c>
      <c r="D43" s="62">
        <v>12.904743722772901</v>
      </c>
      <c r="E43" s="61">
        <v>1234</v>
      </c>
      <c r="F43" s="63">
        <v>1206</v>
      </c>
      <c r="G43" s="64">
        <v>1.9861005895721484E-2</v>
      </c>
      <c r="H43" s="65">
        <v>9.1954373551299262E-3</v>
      </c>
      <c r="I43" s="61">
        <v>21</v>
      </c>
      <c r="J43" s="61">
        <v>7</v>
      </c>
      <c r="K43" s="61">
        <v>1</v>
      </c>
      <c r="L43" s="61">
        <v>0</v>
      </c>
      <c r="M43" s="61">
        <v>0</v>
      </c>
      <c r="N43" s="61">
        <v>0</v>
      </c>
      <c r="O43" s="61">
        <v>5</v>
      </c>
      <c r="P43" s="61">
        <v>28</v>
      </c>
      <c r="Q43" s="66">
        <v>2.2690437601296597E-2</v>
      </c>
      <c r="R43" s="67"/>
      <c r="S43" s="68"/>
      <c r="T43" s="69">
        <v>95</v>
      </c>
      <c r="U43" s="70">
        <v>12.989473684210527</v>
      </c>
      <c r="V43" s="71">
        <v>49</v>
      </c>
      <c r="W43" s="71">
        <v>0</v>
      </c>
      <c r="Y43" s="61">
        <v>1234</v>
      </c>
      <c r="Z43" s="63">
        <v>1206</v>
      </c>
      <c r="AA43" s="7">
        <v>0</v>
      </c>
      <c r="AB43" s="8">
        <v>0</v>
      </c>
    </row>
    <row r="44" spans="1:28" x14ac:dyDescent="0.3">
      <c r="A44" s="52">
        <v>41</v>
      </c>
      <c r="B44" s="124" t="s">
        <v>62</v>
      </c>
      <c r="C44" s="53">
        <v>1E-3</v>
      </c>
      <c r="D44" s="62">
        <v>11.805573956601794</v>
      </c>
      <c r="E44" s="61">
        <v>372</v>
      </c>
      <c r="F44" s="63">
        <v>358</v>
      </c>
      <c r="G44" s="64">
        <v>5.8957214847995786E-3</v>
      </c>
      <c r="H44" s="65">
        <v>2.7296571916554835E-3</v>
      </c>
      <c r="I44" s="61">
        <v>14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14</v>
      </c>
      <c r="Q44" s="66">
        <v>3.7634408602150539E-2</v>
      </c>
      <c r="R44" s="67"/>
      <c r="S44" s="68"/>
      <c r="T44" s="69">
        <v>4</v>
      </c>
      <c r="U44" s="70">
        <v>93</v>
      </c>
      <c r="V44" s="71">
        <v>197</v>
      </c>
      <c r="W44" s="71">
        <v>0</v>
      </c>
      <c r="Y44" s="61">
        <v>372</v>
      </c>
      <c r="Z44" s="63">
        <v>358</v>
      </c>
      <c r="AA44" s="7">
        <v>0</v>
      </c>
      <c r="AB44" s="8">
        <v>0</v>
      </c>
    </row>
    <row r="45" spans="1:28" x14ac:dyDescent="0.3">
      <c r="A45" s="52">
        <v>42</v>
      </c>
      <c r="B45" s="124" t="s">
        <v>63</v>
      </c>
      <c r="C45" s="53"/>
      <c r="D45" s="62">
        <v>16.104720720921399</v>
      </c>
      <c r="E45" s="61">
        <v>295</v>
      </c>
      <c r="F45" s="63">
        <v>294</v>
      </c>
      <c r="G45" s="64">
        <v>4.8417377556733967E-3</v>
      </c>
      <c r="H45" s="65">
        <v>2.2416737830913747E-3</v>
      </c>
      <c r="I45" s="61">
        <v>0</v>
      </c>
      <c r="J45" s="61">
        <v>1</v>
      </c>
      <c r="K45" s="61">
        <v>0</v>
      </c>
      <c r="L45" s="61">
        <v>0</v>
      </c>
      <c r="M45" s="61">
        <v>0</v>
      </c>
      <c r="N45" s="61">
        <v>0</v>
      </c>
      <c r="O45" s="61">
        <v>1</v>
      </c>
      <c r="P45" s="61">
        <v>1</v>
      </c>
      <c r="Q45" s="66">
        <v>3.3898305084745762E-3</v>
      </c>
      <c r="R45" s="67"/>
      <c r="S45" s="68"/>
      <c r="T45" s="69">
        <v>1</v>
      </c>
      <c r="U45" s="70">
        <v>295</v>
      </c>
      <c r="V45" s="71">
        <v>295</v>
      </c>
      <c r="W45" s="71">
        <v>295</v>
      </c>
      <c r="Y45" s="61">
        <v>295</v>
      </c>
      <c r="Z45" s="63">
        <v>294</v>
      </c>
      <c r="AA45" s="7">
        <v>0</v>
      </c>
      <c r="AB45" s="8">
        <v>0</v>
      </c>
    </row>
    <row r="46" spans="1:28" x14ac:dyDescent="0.3">
      <c r="A46" s="52">
        <v>43</v>
      </c>
      <c r="B46" s="124" t="s">
        <v>64</v>
      </c>
      <c r="C46" s="53">
        <v>1E-3</v>
      </c>
      <c r="D46" s="62">
        <v>15.034194895662383</v>
      </c>
      <c r="E46" s="61">
        <v>194</v>
      </c>
      <c r="F46" s="63">
        <v>194</v>
      </c>
      <c r="G46" s="64">
        <v>3.1948881789137379E-3</v>
      </c>
      <c r="H46" s="65">
        <v>1.4791997072099549E-3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6">
        <v>0</v>
      </c>
      <c r="R46" s="67">
        <v>1</v>
      </c>
      <c r="S46" s="68"/>
      <c r="T46" s="69">
        <v>17</v>
      </c>
      <c r="U46" s="70">
        <v>11.411764705882353</v>
      </c>
      <c r="V46" s="71">
        <v>52</v>
      </c>
      <c r="W46" s="71">
        <v>0</v>
      </c>
      <c r="Y46" s="61">
        <v>194</v>
      </c>
      <c r="Z46" s="63">
        <v>193</v>
      </c>
      <c r="AA46" s="7">
        <v>0</v>
      </c>
      <c r="AB46" s="8">
        <v>1</v>
      </c>
    </row>
    <row r="47" spans="1:28" x14ac:dyDescent="0.3">
      <c r="A47" s="52">
        <v>44</v>
      </c>
      <c r="B47" s="124" t="s">
        <v>65</v>
      </c>
      <c r="C47" s="53">
        <v>1E-3</v>
      </c>
      <c r="D47" s="62">
        <v>15.787858459741164</v>
      </c>
      <c r="E47" s="61">
        <v>24</v>
      </c>
      <c r="F47" s="63">
        <v>23</v>
      </c>
      <c r="G47" s="64">
        <v>3.787754026547215E-4</v>
      </c>
      <c r="H47" s="65">
        <v>1.7536903745272661E-4</v>
      </c>
      <c r="I47" s="61">
        <v>0</v>
      </c>
      <c r="J47" s="61">
        <v>1</v>
      </c>
      <c r="K47" s="61">
        <v>0</v>
      </c>
      <c r="L47" s="61">
        <v>0</v>
      </c>
      <c r="M47" s="61">
        <v>0</v>
      </c>
      <c r="N47" s="61">
        <v>0</v>
      </c>
      <c r="O47" s="61">
        <v>3</v>
      </c>
      <c r="P47" s="61">
        <v>1</v>
      </c>
      <c r="Q47" s="66">
        <v>4.1666666666666664E-2</v>
      </c>
      <c r="R47" s="67"/>
      <c r="S47" s="68"/>
      <c r="T47" s="69">
        <v>10</v>
      </c>
      <c r="U47" s="70">
        <v>2.4</v>
      </c>
      <c r="V47" s="71">
        <v>6</v>
      </c>
      <c r="W47" s="71">
        <v>0</v>
      </c>
      <c r="Y47" s="61">
        <v>24</v>
      </c>
      <c r="Z47" s="63">
        <v>23</v>
      </c>
      <c r="AA47" s="7">
        <v>0</v>
      </c>
      <c r="AB47" s="8">
        <v>0</v>
      </c>
    </row>
    <row r="48" spans="1:28" x14ac:dyDescent="0.3">
      <c r="A48" s="52">
        <v>45</v>
      </c>
      <c r="B48" s="124" t="s">
        <v>66</v>
      </c>
      <c r="C48" s="53">
        <v>1E-3</v>
      </c>
      <c r="D48" s="62">
        <v>13.34487685347584</v>
      </c>
      <c r="E48" s="61">
        <v>3705</v>
      </c>
      <c r="F48" s="63">
        <v>3705</v>
      </c>
      <c r="G48" s="64">
        <v>6.1015776818945357E-2</v>
      </c>
      <c r="H48" s="65">
        <v>2.8249664511406612E-2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21</v>
      </c>
      <c r="P48" s="61">
        <v>0</v>
      </c>
      <c r="Q48" s="66">
        <v>0</v>
      </c>
      <c r="R48" s="67">
        <v>1</v>
      </c>
      <c r="S48" s="68"/>
      <c r="T48" s="69">
        <v>97</v>
      </c>
      <c r="U48" s="70">
        <v>38.195876288659797</v>
      </c>
      <c r="V48" s="71">
        <v>179</v>
      </c>
      <c r="W48" s="71">
        <v>0</v>
      </c>
      <c r="Y48" s="61">
        <v>3705</v>
      </c>
      <c r="Z48" s="63">
        <v>3583</v>
      </c>
      <c r="AA48" s="7">
        <v>0</v>
      </c>
      <c r="AB48" s="8">
        <v>122</v>
      </c>
    </row>
    <row r="49" spans="1:28" x14ac:dyDescent="0.3">
      <c r="A49" s="52">
        <v>46</v>
      </c>
      <c r="B49" s="124" t="s">
        <v>67</v>
      </c>
      <c r="C49" s="53">
        <v>1E-3</v>
      </c>
      <c r="D49" s="62">
        <v>14.065053145165704</v>
      </c>
      <c r="E49" s="61">
        <v>124</v>
      </c>
      <c r="F49" s="63">
        <v>124</v>
      </c>
      <c r="G49" s="64">
        <v>2.0420934751819767E-3</v>
      </c>
      <c r="H49" s="65">
        <v>9.4546785409296082E-4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1</v>
      </c>
      <c r="P49" s="61">
        <v>0</v>
      </c>
      <c r="Q49" s="66">
        <v>0</v>
      </c>
      <c r="R49" s="67"/>
      <c r="S49" s="68"/>
      <c r="T49" s="69">
        <v>8</v>
      </c>
      <c r="U49" s="70">
        <v>15.5</v>
      </c>
      <c r="V49" s="71">
        <v>24</v>
      </c>
      <c r="W49" s="71">
        <v>0</v>
      </c>
      <c r="Y49" s="61">
        <v>124</v>
      </c>
      <c r="Z49" s="63">
        <v>124</v>
      </c>
      <c r="AA49" s="7">
        <v>0</v>
      </c>
      <c r="AB49" s="8">
        <v>0</v>
      </c>
    </row>
    <row r="50" spans="1:28" x14ac:dyDescent="0.3">
      <c r="A50" s="52">
        <v>47</v>
      </c>
      <c r="B50" s="124" t="s">
        <v>68</v>
      </c>
      <c r="C50" s="53">
        <v>1E-3</v>
      </c>
      <c r="D50" s="62">
        <v>13.868012995495006</v>
      </c>
      <c r="E50" s="61">
        <v>177</v>
      </c>
      <c r="F50" s="63">
        <v>170</v>
      </c>
      <c r="G50" s="64">
        <v>2.79964428049142E-3</v>
      </c>
      <c r="H50" s="65">
        <v>1.2962059289984141E-3</v>
      </c>
      <c r="I50" s="61">
        <v>1</v>
      </c>
      <c r="J50" s="61">
        <v>0</v>
      </c>
      <c r="K50" s="61">
        <v>5</v>
      </c>
      <c r="L50" s="61">
        <v>0</v>
      </c>
      <c r="M50" s="61">
        <v>1</v>
      </c>
      <c r="N50" s="61">
        <v>0</v>
      </c>
      <c r="O50" s="61">
        <v>5</v>
      </c>
      <c r="P50" s="61">
        <v>7</v>
      </c>
      <c r="Q50" s="66">
        <v>3.954802259887006E-2</v>
      </c>
      <c r="R50" s="67"/>
      <c r="S50" s="68"/>
      <c r="T50" s="69">
        <v>5</v>
      </c>
      <c r="U50" s="70">
        <v>35.4</v>
      </c>
      <c r="V50" s="71">
        <v>64</v>
      </c>
      <c r="W50" s="71">
        <v>0</v>
      </c>
      <c r="Y50" s="61">
        <v>177</v>
      </c>
      <c r="Z50" s="63">
        <v>170</v>
      </c>
      <c r="AA50" s="7">
        <v>0</v>
      </c>
      <c r="AB50" s="8">
        <v>0</v>
      </c>
    </row>
    <row r="51" spans="1:28" x14ac:dyDescent="0.3">
      <c r="A51" s="52">
        <v>48</v>
      </c>
      <c r="B51" s="124" t="s">
        <v>69</v>
      </c>
      <c r="C51" s="53">
        <v>1E-3</v>
      </c>
      <c r="D51" s="62">
        <v>17.57111748921681</v>
      </c>
      <c r="E51" s="61">
        <v>102</v>
      </c>
      <c r="F51" s="63">
        <v>97</v>
      </c>
      <c r="G51" s="64">
        <v>1.5974440894568689E-3</v>
      </c>
      <c r="H51" s="65">
        <v>7.3959985360497746E-4</v>
      </c>
      <c r="I51" s="61">
        <v>4</v>
      </c>
      <c r="J51" s="61">
        <v>1</v>
      </c>
      <c r="K51" s="61">
        <v>0</v>
      </c>
      <c r="L51" s="61">
        <v>0</v>
      </c>
      <c r="M51" s="61">
        <v>0</v>
      </c>
      <c r="N51" s="61">
        <v>0</v>
      </c>
      <c r="O51" s="61">
        <v>3</v>
      </c>
      <c r="P51" s="61">
        <v>5</v>
      </c>
      <c r="Q51" s="66">
        <v>4.9019607843137254E-2</v>
      </c>
      <c r="R51" s="67">
        <v>1</v>
      </c>
      <c r="S51" s="68"/>
      <c r="T51" s="69">
        <v>7</v>
      </c>
      <c r="U51" s="70">
        <v>14.571428571428571</v>
      </c>
      <c r="V51" s="71">
        <v>42</v>
      </c>
      <c r="W51" s="71">
        <v>0</v>
      </c>
      <c r="Y51" s="61">
        <v>102</v>
      </c>
      <c r="Z51" s="63">
        <v>86</v>
      </c>
      <c r="AA51" s="7">
        <v>0</v>
      </c>
      <c r="AB51" s="8">
        <v>11</v>
      </c>
    </row>
    <row r="52" spans="1:28" x14ac:dyDescent="0.3">
      <c r="A52" s="52">
        <v>49</v>
      </c>
      <c r="B52" s="124" t="s">
        <v>70</v>
      </c>
      <c r="C52" s="53">
        <v>1E-3</v>
      </c>
      <c r="D52" s="62">
        <v>13.276928974316851</v>
      </c>
      <c r="E52" s="61">
        <v>45</v>
      </c>
      <c r="F52" s="63">
        <v>40</v>
      </c>
      <c r="G52" s="64">
        <v>6.5873983070386354E-4</v>
      </c>
      <c r="H52" s="65">
        <v>3.0498963035256802E-4</v>
      </c>
      <c r="I52" s="61">
        <v>3</v>
      </c>
      <c r="J52" s="61">
        <v>3</v>
      </c>
      <c r="K52" s="61">
        <v>0</v>
      </c>
      <c r="L52" s="61">
        <v>0</v>
      </c>
      <c r="M52" s="61">
        <v>0</v>
      </c>
      <c r="N52" s="61">
        <v>0</v>
      </c>
      <c r="O52" s="61">
        <v>16</v>
      </c>
      <c r="P52" s="61">
        <v>5</v>
      </c>
      <c r="Q52" s="66">
        <v>0.1111111111111111</v>
      </c>
      <c r="R52" s="67"/>
      <c r="S52" s="68"/>
      <c r="T52" s="69">
        <v>9</v>
      </c>
      <c r="U52" s="70">
        <v>5</v>
      </c>
      <c r="V52" s="71">
        <v>13</v>
      </c>
      <c r="W52" s="71">
        <v>0</v>
      </c>
      <c r="Y52" s="61">
        <v>45</v>
      </c>
      <c r="Z52" s="63">
        <v>40</v>
      </c>
      <c r="AA52" s="7">
        <v>0</v>
      </c>
      <c r="AB52" s="8">
        <v>0</v>
      </c>
    </row>
    <row r="53" spans="1:28" x14ac:dyDescent="0.3">
      <c r="A53" s="52">
        <v>50</v>
      </c>
      <c r="B53" s="124" t="s">
        <v>71</v>
      </c>
      <c r="C53" s="53">
        <v>1E-3</v>
      </c>
      <c r="D53" s="62">
        <v>13.055907346291706</v>
      </c>
      <c r="E53" s="61">
        <v>79</v>
      </c>
      <c r="F53" s="63">
        <v>70</v>
      </c>
      <c r="G53" s="64">
        <v>1.1527947037317612E-3</v>
      </c>
      <c r="H53" s="65">
        <v>5.33731853116994E-4</v>
      </c>
      <c r="I53" s="61">
        <v>4</v>
      </c>
      <c r="J53" s="61">
        <v>6</v>
      </c>
      <c r="K53" s="61">
        <v>0</v>
      </c>
      <c r="L53" s="61">
        <v>0</v>
      </c>
      <c r="M53" s="61">
        <v>0</v>
      </c>
      <c r="N53" s="61">
        <v>2</v>
      </c>
      <c r="O53" s="61">
        <v>7</v>
      </c>
      <c r="P53" s="61">
        <v>9</v>
      </c>
      <c r="Q53" s="66">
        <v>0.11392405063291139</v>
      </c>
      <c r="R53" s="67"/>
      <c r="S53" s="68"/>
      <c r="T53" s="69">
        <v>3</v>
      </c>
      <c r="U53" s="70">
        <v>26.333333333333332</v>
      </c>
      <c r="V53" s="71">
        <v>38</v>
      </c>
      <c r="W53" s="71">
        <v>0</v>
      </c>
      <c r="Y53" s="61">
        <v>79</v>
      </c>
      <c r="Z53" s="63">
        <v>70</v>
      </c>
      <c r="AA53" s="7">
        <v>0</v>
      </c>
      <c r="AB53" s="8">
        <v>0</v>
      </c>
    </row>
    <row r="54" spans="1:28" x14ac:dyDescent="0.3">
      <c r="A54" s="52">
        <v>51</v>
      </c>
      <c r="B54" s="124" t="s">
        <v>72</v>
      </c>
      <c r="C54" s="53">
        <v>1E-3</v>
      </c>
      <c r="D54" s="62">
        <v>15.615571566779053</v>
      </c>
      <c r="E54" s="61">
        <v>84</v>
      </c>
      <c r="F54" s="63">
        <v>84</v>
      </c>
      <c r="G54" s="64">
        <v>1.3833536444781134E-3</v>
      </c>
      <c r="H54" s="65">
        <v>6.4047822374039285E-4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10</v>
      </c>
      <c r="P54" s="61">
        <v>0</v>
      </c>
      <c r="Q54" s="66">
        <v>0</v>
      </c>
      <c r="R54" s="67">
        <v>1</v>
      </c>
      <c r="S54" s="68"/>
      <c r="T54" s="69">
        <v>6</v>
      </c>
      <c r="U54" s="70">
        <v>14</v>
      </c>
      <c r="V54" s="71">
        <v>68</v>
      </c>
      <c r="W54" s="71">
        <v>0</v>
      </c>
      <c r="Y54" s="61">
        <v>85</v>
      </c>
      <c r="Z54" s="63">
        <v>77</v>
      </c>
      <c r="AA54" s="7">
        <v>-1</v>
      </c>
      <c r="AB54" s="8">
        <v>7</v>
      </c>
    </row>
    <row r="55" spans="1:28" x14ac:dyDescent="0.3">
      <c r="A55" s="52">
        <v>52</v>
      </c>
      <c r="B55" s="124" t="s">
        <v>73</v>
      </c>
      <c r="C55" s="53">
        <v>1E-3</v>
      </c>
      <c r="D55" s="62">
        <v>11.767792928463209</v>
      </c>
      <c r="E55" s="61">
        <v>114</v>
      </c>
      <c r="F55" s="63">
        <v>114</v>
      </c>
      <c r="G55" s="64">
        <v>1.877408517506011E-3</v>
      </c>
      <c r="H55" s="65">
        <v>8.6922044650481888E-4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4</v>
      </c>
      <c r="P55" s="61">
        <v>0</v>
      </c>
      <c r="Q55" s="66">
        <v>0</v>
      </c>
      <c r="R55" s="67">
        <v>1</v>
      </c>
      <c r="S55" s="68"/>
      <c r="T55" s="69">
        <v>8</v>
      </c>
      <c r="U55" s="70">
        <v>14.25</v>
      </c>
      <c r="V55" s="71">
        <v>49</v>
      </c>
      <c r="W55" s="71">
        <v>0</v>
      </c>
      <c r="Y55" s="61">
        <v>114</v>
      </c>
      <c r="Z55" s="63">
        <v>110</v>
      </c>
      <c r="AA55" s="7">
        <v>0</v>
      </c>
      <c r="AB55" s="8">
        <v>4</v>
      </c>
    </row>
    <row r="56" spans="1:28" x14ac:dyDescent="0.3">
      <c r="A56" s="52">
        <v>53</v>
      </c>
      <c r="B56" s="124" t="s">
        <v>74</v>
      </c>
      <c r="C56" s="53">
        <v>1E-3</v>
      </c>
      <c r="D56" s="62">
        <v>13.888120306241753</v>
      </c>
      <c r="E56" s="61">
        <v>114</v>
      </c>
      <c r="F56" s="63">
        <v>112</v>
      </c>
      <c r="G56" s="64">
        <v>1.8444715259708178E-3</v>
      </c>
      <c r="H56" s="65">
        <v>8.5397096498719043E-4</v>
      </c>
      <c r="I56" s="61">
        <v>1</v>
      </c>
      <c r="J56" s="61">
        <v>0</v>
      </c>
      <c r="K56" s="61">
        <v>0</v>
      </c>
      <c r="L56" s="61">
        <v>0</v>
      </c>
      <c r="M56" s="61">
        <v>1</v>
      </c>
      <c r="N56" s="61">
        <v>0</v>
      </c>
      <c r="O56" s="61">
        <v>1</v>
      </c>
      <c r="P56" s="61">
        <v>2</v>
      </c>
      <c r="Q56" s="66">
        <v>1.7543859649122806E-2</v>
      </c>
      <c r="R56" s="67"/>
      <c r="S56" s="68"/>
      <c r="T56" s="69">
        <v>3</v>
      </c>
      <c r="U56" s="70">
        <v>38</v>
      </c>
      <c r="V56" s="71">
        <v>50</v>
      </c>
      <c r="W56" s="71">
        <v>0</v>
      </c>
      <c r="Y56" s="61">
        <v>114</v>
      </c>
      <c r="Z56" s="63">
        <v>112</v>
      </c>
      <c r="AA56" s="7">
        <v>0</v>
      </c>
      <c r="AB56" s="8">
        <v>0</v>
      </c>
    </row>
    <row r="57" spans="1:28" x14ac:dyDescent="0.3">
      <c r="A57" s="52">
        <v>54</v>
      </c>
      <c r="B57" s="124" t="s">
        <v>75</v>
      </c>
      <c r="C57" s="53">
        <v>1E-3</v>
      </c>
      <c r="D57" s="62">
        <v>19.343409451837235</v>
      </c>
      <c r="E57" s="61">
        <v>210</v>
      </c>
      <c r="F57" s="63">
        <v>199</v>
      </c>
      <c r="G57" s="64">
        <v>3.277230657751721E-3</v>
      </c>
      <c r="H57" s="65">
        <v>1.5173234110040258E-3</v>
      </c>
      <c r="I57" s="61">
        <v>5</v>
      </c>
      <c r="J57" s="61">
        <v>9</v>
      </c>
      <c r="K57" s="61">
        <v>0</v>
      </c>
      <c r="L57" s="61">
        <v>0</v>
      </c>
      <c r="M57" s="61">
        <v>0</v>
      </c>
      <c r="N57" s="61">
        <v>0</v>
      </c>
      <c r="O57" s="61">
        <v>47</v>
      </c>
      <c r="P57" s="61">
        <v>11</v>
      </c>
      <c r="Q57" s="66">
        <v>5.2380952380952382E-2</v>
      </c>
      <c r="R57" s="67"/>
      <c r="S57" s="68"/>
      <c r="T57" s="69">
        <v>31</v>
      </c>
      <c r="U57" s="70">
        <v>6.774193548387097</v>
      </c>
      <c r="V57" s="71">
        <v>37</v>
      </c>
      <c r="W57" s="71">
        <v>0</v>
      </c>
      <c r="Y57" s="61">
        <v>210</v>
      </c>
      <c r="Z57" s="63">
        <v>199</v>
      </c>
      <c r="AA57" s="7">
        <v>0</v>
      </c>
      <c r="AB57" s="8">
        <v>0</v>
      </c>
    </row>
    <row r="58" spans="1:28" x14ac:dyDescent="0.3">
      <c r="A58" s="52">
        <v>55</v>
      </c>
      <c r="B58" s="124" t="s">
        <v>76</v>
      </c>
      <c r="C58" s="53">
        <v>1E-3</v>
      </c>
      <c r="D58" s="62">
        <v>18.236206321469993</v>
      </c>
      <c r="E58" s="61">
        <v>22</v>
      </c>
      <c r="F58" s="63">
        <v>22</v>
      </c>
      <c r="G58" s="64">
        <v>3.6230690688712492E-4</v>
      </c>
      <c r="H58" s="65">
        <v>1.6774429669391241E-4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6">
        <v>0</v>
      </c>
      <c r="R58" s="67"/>
      <c r="S58" s="68"/>
      <c r="T58" s="69">
        <v>9</v>
      </c>
      <c r="U58" s="70">
        <v>2.4444444444444446</v>
      </c>
      <c r="V58" s="71">
        <v>5</v>
      </c>
      <c r="W58" s="71">
        <v>4</v>
      </c>
      <c r="Y58" s="61">
        <v>22</v>
      </c>
      <c r="Z58" s="63">
        <v>22</v>
      </c>
      <c r="AA58" s="7">
        <v>0</v>
      </c>
      <c r="AB58" s="8">
        <v>0</v>
      </c>
    </row>
    <row r="59" spans="1:28" x14ac:dyDescent="0.3">
      <c r="A59" s="52">
        <v>56</v>
      </c>
      <c r="B59" s="124" t="s">
        <v>77</v>
      </c>
      <c r="C59" s="53">
        <v>1E-3</v>
      </c>
      <c r="D59" s="62">
        <v>13.802837312704698</v>
      </c>
      <c r="E59" s="61">
        <v>263</v>
      </c>
      <c r="F59" s="63">
        <v>258</v>
      </c>
      <c r="G59" s="64">
        <v>4.2488719080399197E-3</v>
      </c>
      <c r="H59" s="65">
        <v>1.9671831157740635E-3</v>
      </c>
      <c r="I59" s="61">
        <v>5</v>
      </c>
      <c r="J59" s="61">
        <v>1</v>
      </c>
      <c r="K59" s="61">
        <v>0</v>
      </c>
      <c r="L59" s="61">
        <v>0</v>
      </c>
      <c r="M59" s="61">
        <v>0</v>
      </c>
      <c r="N59" s="61">
        <v>0</v>
      </c>
      <c r="O59" s="61">
        <v>188</v>
      </c>
      <c r="P59" s="61">
        <v>5</v>
      </c>
      <c r="Q59" s="66">
        <v>1.9011406844106463E-2</v>
      </c>
      <c r="R59" s="67"/>
      <c r="S59" s="68"/>
      <c r="T59" s="69">
        <v>4</v>
      </c>
      <c r="U59" s="70">
        <v>65.75</v>
      </c>
      <c r="V59" s="71">
        <v>93</v>
      </c>
      <c r="W59" s="71">
        <v>0</v>
      </c>
      <c r="Y59" s="61">
        <v>263</v>
      </c>
      <c r="Z59" s="63">
        <v>258</v>
      </c>
      <c r="AA59" s="7">
        <v>0</v>
      </c>
      <c r="AB59" s="8">
        <v>0</v>
      </c>
    </row>
    <row r="60" spans="1:28" x14ac:dyDescent="0.3">
      <c r="A60" s="52">
        <v>57</v>
      </c>
      <c r="B60" s="124" t="s">
        <v>78</v>
      </c>
      <c r="C60" s="53">
        <v>1E-3</v>
      </c>
      <c r="D60" s="62">
        <v>14.716946161007273</v>
      </c>
      <c r="E60" s="61">
        <v>13</v>
      </c>
      <c r="F60" s="63">
        <v>11</v>
      </c>
      <c r="G60" s="64">
        <v>1.8115345344356246E-4</v>
      </c>
      <c r="H60" s="65">
        <v>8.3872148346956206E-5</v>
      </c>
      <c r="I60" s="61">
        <v>1</v>
      </c>
      <c r="J60" s="61">
        <v>1</v>
      </c>
      <c r="K60" s="61">
        <v>0</v>
      </c>
      <c r="L60" s="61">
        <v>0</v>
      </c>
      <c r="M60" s="61">
        <v>0</v>
      </c>
      <c r="N60" s="61">
        <v>0</v>
      </c>
      <c r="O60" s="61">
        <v>2</v>
      </c>
      <c r="P60" s="61">
        <v>2</v>
      </c>
      <c r="Q60" s="66">
        <v>0.15384615384615385</v>
      </c>
      <c r="R60" s="67"/>
      <c r="S60" s="68"/>
      <c r="T60" s="69">
        <v>4</v>
      </c>
      <c r="U60" s="70">
        <v>3.25</v>
      </c>
      <c r="V60" s="71">
        <v>7</v>
      </c>
      <c r="W60" s="71">
        <v>0</v>
      </c>
      <c r="Y60" s="61">
        <v>13</v>
      </c>
      <c r="Z60" s="63">
        <v>11</v>
      </c>
      <c r="AA60" s="7">
        <v>0</v>
      </c>
      <c r="AB60" s="8">
        <v>0</v>
      </c>
    </row>
    <row r="61" spans="1:28" x14ac:dyDescent="0.3">
      <c r="A61" s="52">
        <v>58</v>
      </c>
      <c r="B61" s="124" t="s">
        <v>79</v>
      </c>
      <c r="C61" s="53">
        <v>1E-3</v>
      </c>
      <c r="D61" s="62">
        <v>14.075597847628018</v>
      </c>
      <c r="E61" s="61">
        <v>2531</v>
      </c>
      <c r="F61" s="63">
        <v>2449</v>
      </c>
      <c r="G61" s="64">
        <v>4.0331346134844043E-2</v>
      </c>
      <c r="H61" s="65">
        <v>1.8672990118335977E-2</v>
      </c>
      <c r="I61" s="61">
        <v>73</v>
      </c>
      <c r="J61" s="61">
        <v>0</v>
      </c>
      <c r="K61" s="61">
        <v>9</v>
      </c>
      <c r="L61" s="61">
        <v>0</v>
      </c>
      <c r="M61" s="61">
        <v>0</v>
      </c>
      <c r="N61" s="61">
        <v>0</v>
      </c>
      <c r="O61" s="61">
        <v>158</v>
      </c>
      <c r="P61" s="61">
        <v>82</v>
      </c>
      <c r="Q61" s="66">
        <v>3.2398261556696957E-2</v>
      </c>
      <c r="R61" s="67"/>
      <c r="S61" s="68"/>
      <c r="T61" s="69">
        <v>258</v>
      </c>
      <c r="U61" s="70">
        <v>9.8100775193798455</v>
      </c>
      <c r="V61" s="71">
        <v>131</v>
      </c>
      <c r="W61" s="71">
        <v>0</v>
      </c>
      <c r="Y61" s="61">
        <v>2531</v>
      </c>
      <c r="Z61" s="63">
        <v>2449</v>
      </c>
      <c r="AA61" s="7">
        <v>0</v>
      </c>
      <c r="AB61" s="8">
        <v>0</v>
      </c>
    </row>
    <row r="62" spans="1:28" x14ac:dyDescent="0.3">
      <c r="A62" s="52">
        <v>59</v>
      </c>
      <c r="B62" s="124" t="s">
        <v>80</v>
      </c>
      <c r="C62" s="53"/>
      <c r="D62" s="62">
        <v>15.456053570003977</v>
      </c>
      <c r="E62" s="61">
        <v>521</v>
      </c>
      <c r="F62" s="63">
        <v>492</v>
      </c>
      <c r="G62" s="64">
        <v>8.102499917657522E-3</v>
      </c>
      <c r="H62" s="65">
        <v>3.7513724533365864E-3</v>
      </c>
      <c r="I62" s="61">
        <v>29</v>
      </c>
      <c r="J62" s="61">
        <v>16</v>
      </c>
      <c r="K62" s="61">
        <v>0</v>
      </c>
      <c r="L62" s="61">
        <v>0</v>
      </c>
      <c r="M62" s="61">
        <v>0</v>
      </c>
      <c r="N62" s="61">
        <v>0</v>
      </c>
      <c r="O62" s="61">
        <v>281</v>
      </c>
      <c r="P62" s="61">
        <v>29</v>
      </c>
      <c r="Q62" s="66">
        <v>5.5662188099808059E-2</v>
      </c>
      <c r="R62" s="67"/>
      <c r="S62" s="68"/>
      <c r="T62" s="69">
        <v>47</v>
      </c>
      <c r="U62" s="70">
        <v>11.085106382978724</v>
      </c>
      <c r="V62" s="71">
        <v>35</v>
      </c>
      <c r="W62" s="71">
        <v>0</v>
      </c>
      <c r="Y62" s="61">
        <v>521</v>
      </c>
      <c r="Z62" s="63">
        <v>492</v>
      </c>
      <c r="AA62" s="7">
        <v>0</v>
      </c>
      <c r="AB62" s="8">
        <v>0</v>
      </c>
    </row>
    <row r="63" spans="1:28" x14ac:dyDescent="0.3">
      <c r="A63" s="52">
        <v>60</v>
      </c>
      <c r="B63" s="124" t="s">
        <v>81</v>
      </c>
      <c r="C63" s="53">
        <v>1E-3</v>
      </c>
      <c r="D63" s="62">
        <v>14.198487937971318</v>
      </c>
      <c r="E63" s="61">
        <v>850</v>
      </c>
      <c r="F63" s="63">
        <v>839</v>
      </c>
      <c r="G63" s="64">
        <v>1.3817067949013537E-2</v>
      </c>
      <c r="H63" s="65">
        <v>6.3971574966451145E-3</v>
      </c>
      <c r="I63" s="61">
        <v>11</v>
      </c>
      <c r="J63" s="61">
        <v>10</v>
      </c>
      <c r="K63" s="61">
        <v>0</v>
      </c>
      <c r="L63" s="61">
        <v>0</v>
      </c>
      <c r="M63" s="61">
        <v>0</v>
      </c>
      <c r="N63" s="61">
        <v>0</v>
      </c>
      <c r="O63" s="61">
        <v>4</v>
      </c>
      <c r="P63" s="61">
        <v>11</v>
      </c>
      <c r="Q63" s="66">
        <v>1.2941176470588235E-2</v>
      </c>
      <c r="R63" s="67"/>
      <c r="S63" s="68"/>
      <c r="T63" s="69">
        <v>99</v>
      </c>
      <c r="U63" s="70">
        <v>8.5858585858585865</v>
      </c>
      <c r="V63" s="71">
        <v>91</v>
      </c>
      <c r="W63" s="71">
        <v>0</v>
      </c>
      <c r="Y63" s="61">
        <v>850</v>
      </c>
      <c r="Z63" s="63">
        <v>839</v>
      </c>
      <c r="AA63" s="7">
        <v>0</v>
      </c>
      <c r="AB63" s="8">
        <v>0</v>
      </c>
    </row>
    <row r="64" spans="1:28" x14ac:dyDescent="0.3">
      <c r="A64" s="52">
        <v>61</v>
      </c>
      <c r="B64" s="124" t="s">
        <v>82</v>
      </c>
      <c r="C64" s="53">
        <v>1E-3</v>
      </c>
      <c r="D64" s="62">
        <v>13.93333698410091</v>
      </c>
      <c r="E64" s="61">
        <v>150</v>
      </c>
      <c r="F64" s="63">
        <v>145</v>
      </c>
      <c r="G64" s="64">
        <v>2.3879318863015051E-3</v>
      </c>
      <c r="H64" s="65">
        <v>1.1055874100280591E-3</v>
      </c>
      <c r="I64" s="61">
        <v>4</v>
      </c>
      <c r="J64" s="61">
        <v>3</v>
      </c>
      <c r="K64" s="61">
        <v>0</v>
      </c>
      <c r="L64" s="61">
        <v>0</v>
      </c>
      <c r="M64" s="61">
        <v>1</v>
      </c>
      <c r="N64" s="61">
        <v>0</v>
      </c>
      <c r="O64" s="61">
        <v>0</v>
      </c>
      <c r="P64" s="61">
        <v>5</v>
      </c>
      <c r="Q64" s="66">
        <v>3.3333333333333333E-2</v>
      </c>
      <c r="R64" s="67"/>
      <c r="S64" s="68"/>
      <c r="T64" s="69">
        <v>7</v>
      </c>
      <c r="U64" s="70">
        <v>21.428571428571427</v>
      </c>
      <c r="V64" s="71">
        <v>40</v>
      </c>
      <c r="W64" s="71">
        <v>0</v>
      </c>
      <c r="Y64" s="61">
        <v>150</v>
      </c>
      <c r="Z64" s="63">
        <v>145</v>
      </c>
      <c r="AA64" s="7">
        <v>0</v>
      </c>
      <c r="AB64" s="8">
        <v>0</v>
      </c>
    </row>
    <row r="65" spans="1:28" x14ac:dyDescent="0.3">
      <c r="A65" s="52">
        <v>62</v>
      </c>
      <c r="B65" s="124" t="s">
        <v>83</v>
      </c>
      <c r="C65" s="53">
        <v>1E-3</v>
      </c>
      <c r="D65" s="62">
        <v>17.793116953926511</v>
      </c>
      <c r="E65" s="61">
        <v>184</v>
      </c>
      <c r="F65" s="63">
        <v>148</v>
      </c>
      <c r="G65" s="64">
        <v>2.437337373604295E-3</v>
      </c>
      <c r="H65" s="65">
        <v>1.1284616323045016E-3</v>
      </c>
      <c r="I65" s="61">
        <v>0</v>
      </c>
      <c r="J65" s="61">
        <v>2</v>
      </c>
      <c r="K65" s="61">
        <v>19</v>
      </c>
      <c r="L65" s="61">
        <v>0</v>
      </c>
      <c r="M65" s="61">
        <v>19</v>
      </c>
      <c r="N65" s="61">
        <v>0</v>
      </c>
      <c r="O65" s="61">
        <v>88</v>
      </c>
      <c r="P65" s="61">
        <v>36</v>
      </c>
      <c r="Q65" s="66">
        <v>0.19565217391304349</v>
      </c>
      <c r="R65" s="67"/>
      <c r="S65" s="68"/>
      <c r="T65" s="69">
        <v>29</v>
      </c>
      <c r="U65" s="70">
        <v>6.3448275862068968</v>
      </c>
      <c r="V65" s="71">
        <v>19</v>
      </c>
      <c r="W65" s="71">
        <v>0</v>
      </c>
      <c r="Y65" s="61">
        <v>184</v>
      </c>
      <c r="Z65" s="63">
        <v>148</v>
      </c>
      <c r="AA65" s="7">
        <v>0</v>
      </c>
      <c r="AB65" s="8">
        <v>0</v>
      </c>
    </row>
    <row r="66" spans="1:28" x14ac:dyDescent="0.3">
      <c r="A66" s="52">
        <v>63</v>
      </c>
      <c r="B66" s="124" t="s">
        <v>84</v>
      </c>
      <c r="C66" s="53">
        <v>1E-3</v>
      </c>
      <c r="D66" s="62">
        <v>12.682748886663093</v>
      </c>
      <c r="E66" s="61">
        <v>155</v>
      </c>
      <c r="F66" s="63">
        <v>155</v>
      </c>
      <c r="G66" s="64">
        <v>2.552616843977471E-3</v>
      </c>
      <c r="H66" s="65">
        <v>1.181834817616201E-3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9</v>
      </c>
      <c r="P66" s="61">
        <v>0</v>
      </c>
      <c r="Q66" s="66">
        <v>0</v>
      </c>
      <c r="R66" s="67">
        <v>1</v>
      </c>
      <c r="S66" s="68"/>
      <c r="T66" s="69">
        <v>28</v>
      </c>
      <c r="U66" s="70">
        <v>5.5357142857142856</v>
      </c>
      <c r="V66" s="71">
        <v>22</v>
      </c>
      <c r="W66" s="71">
        <v>0</v>
      </c>
      <c r="Y66" s="61">
        <v>155</v>
      </c>
      <c r="Z66" s="63">
        <v>154</v>
      </c>
      <c r="AA66" s="7">
        <v>0</v>
      </c>
      <c r="AB66" s="8">
        <v>1</v>
      </c>
    </row>
    <row r="67" spans="1:28" x14ac:dyDescent="0.3">
      <c r="A67" s="52">
        <v>64</v>
      </c>
      <c r="B67" s="124" t="s">
        <v>85</v>
      </c>
      <c r="C67" s="53">
        <v>1E-3</v>
      </c>
      <c r="D67" s="62">
        <v>16.385616969458951</v>
      </c>
      <c r="E67" s="61">
        <v>169</v>
      </c>
      <c r="F67" s="63">
        <v>167</v>
      </c>
      <c r="G67" s="64">
        <v>2.7502387931886301E-3</v>
      </c>
      <c r="H67" s="65">
        <v>1.2733317067219715E-3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2</v>
      </c>
      <c r="O67" s="61">
        <v>0</v>
      </c>
      <c r="P67" s="61">
        <v>2</v>
      </c>
      <c r="Q67" s="66">
        <v>1.1834319526627219E-2</v>
      </c>
      <c r="R67" s="67"/>
      <c r="S67" s="68"/>
      <c r="T67" s="69">
        <v>4</v>
      </c>
      <c r="U67" s="70">
        <v>42.25</v>
      </c>
      <c r="V67" s="71">
        <v>95</v>
      </c>
      <c r="W67" s="71">
        <v>0</v>
      </c>
      <c r="Y67" s="61">
        <v>169</v>
      </c>
      <c r="Z67" s="63">
        <v>167</v>
      </c>
      <c r="AA67" s="7">
        <v>0</v>
      </c>
      <c r="AB67" s="8">
        <v>0</v>
      </c>
    </row>
    <row r="68" spans="1:28" x14ac:dyDescent="0.3">
      <c r="A68" s="52">
        <v>65</v>
      </c>
      <c r="B68" s="124" t="s">
        <v>86</v>
      </c>
      <c r="C68" s="53">
        <v>1E-3</v>
      </c>
      <c r="D68" s="62">
        <v>18.235794652748822</v>
      </c>
      <c r="E68" s="61">
        <v>65</v>
      </c>
      <c r="F68" s="63">
        <v>65</v>
      </c>
      <c r="G68" s="64">
        <v>1.0704522248937782E-3</v>
      </c>
      <c r="H68" s="65">
        <v>4.9560814932292298E-4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29</v>
      </c>
      <c r="P68" s="61">
        <v>0</v>
      </c>
      <c r="Q68" s="66">
        <v>0</v>
      </c>
      <c r="R68" s="67"/>
      <c r="S68" s="68"/>
      <c r="T68" s="69">
        <v>14</v>
      </c>
      <c r="U68" s="70">
        <v>4.6428571428571432</v>
      </c>
      <c r="V68" s="71">
        <v>10</v>
      </c>
      <c r="W68" s="71">
        <v>0</v>
      </c>
      <c r="Y68" s="61">
        <v>65</v>
      </c>
      <c r="Z68" s="63">
        <v>65</v>
      </c>
      <c r="AA68" s="7">
        <v>0</v>
      </c>
      <c r="AB68" s="8">
        <v>0</v>
      </c>
    </row>
    <row r="69" spans="1:28" x14ac:dyDescent="0.3">
      <c r="A69" s="52">
        <v>66</v>
      </c>
      <c r="B69" s="124" t="s">
        <v>87</v>
      </c>
      <c r="C69" s="53">
        <v>1E-3</v>
      </c>
      <c r="D69" s="62">
        <v>13.566145500176523</v>
      </c>
      <c r="E69" s="61">
        <v>188</v>
      </c>
      <c r="F69" s="63">
        <v>175</v>
      </c>
      <c r="G69" s="64">
        <v>2.8819867593294028E-3</v>
      </c>
      <c r="H69" s="65">
        <v>1.3343296327924851E-3</v>
      </c>
      <c r="I69" s="61">
        <v>4</v>
      </c>
      <c r="J69" s="61">
        <v>13</v>
      </c>
      <c r="K69" s="61">
        <v>0</v>
      </c>
      <c r="L69" s="61">
        <v>0</v>
      </c>
      <c r="M69" s="61">
        <v>0</v>
      </c>
      <c r="N69" s="61">
        <v>0</v>
      </c>
      <c r="O69" s="61">
        <v>11</v>
      </c>
      <c r="P69" s="61">
        <v>13</v>
      </c>
      <c r="Q69" s="66">
        <v>6.9148936170212769E-2</v>
      </c>
      <c r="R69" s="67">
        <v>1</v>
      </c>
      <c r="S69" s="68"/>
      <c r="T69" s="69">
        <v>14</v>
      </c>
      <c r="U69" s="70">
        <v>13.428571428571429</v>
      </c>
      <c r="V69" s="71">
        <v>39</v>
      </c>
      <c r="W69" s="71">
        <v>0</v>
      </c>
      <c r="Y69" s="61">
        <v>180</v>
      </c>
      <c r="Z69" s="63">
        <v>170</v>
      </c>
      <c r="AA69" s="7">
        <v>8</v>
      </c>
      <c r="AB69" s="8">
        <v>5</v>
      </c>
    </row>
    <row r="70" spans="1:28" x14ac:dyDescent="0.3">
      <c r="A70" s="52">
        <v>67</v>
      </c>
      <c r="B70" s="124" t="s">
        <v>88</v>
      </c>
      <c r="C70" s="53">
        <v>1E-3</v>
      </c>
      <c r="D70" s="62">
        <v>13.782841598222358</v>
      </c>
      <c r="E70" s="61">
        <v>2164</v>
      </c>
      <c r="F70" s="63">
        <v>2114</v>
      </c>
      <c r="G70" s="64">
        <v>3.4814400052699188E-2</v>
      </c>
      <c r="H70" s="65">
        <v>1.611870196413322E-2</v>
      </c>
      <c r="I70" s="61">
        <v>50</v>
      </c>
      <c r="J70" s="61">
        <v>46</v>
      </c>
      <c r="K70" s="61">
        <v>0</v>
      </c>
      <c r="L70" s="61">
        <v>0</v>
      </c>
      <c r="M70" s="61">
        <v>0</v>
      </c>
      <c r="N70" s="61">
        <v>0</v>
      </c>
      <c r="O70" s="61">
        <v>3</v>
      </c>
      <c r="P70" s="61">
        <v>50</v>
      </c>
      <c r="Q70" s="66">
        <v>2.3105360443622922E-2</v>
      </c>
      <c r="R70" s="67"/>
      <c r="S70" s="68"/>
      <c r="T70" s="69">
        <v>122</v>
      </c>
      <c r="U70" s="70">
        <v>17.737704918032787</v>
      </c>
      <c r="V70" s="71">
        <v>186</v>
      </c>
      <c r="W70" s="71">
        <v>0</v>
      </c>
      <c r="Y70" s="61">
        <v>2164</v>
      </c>
      <c r="Z70" s="63">
        <v>2114</v>
      </c>
      <c r="AA70" s="7">
        <v>0</v>
      </c>
      <c r="AB70" s="8">
        <v>0</v>
      </c>
    </row>
    <row r="71" spans="1:28" x14ac:dyDescent="0.3">
      <c r="A71" s="52">
        <v>68</v>
      </c>
      <c r="B71" s="124" t="s">
        <v>89</v>
      </c>
      <c r="C71" s="53">
        <v>1E-3</v>
      </c>
      <c r="D71" s="62">
        <v>12.501465264901134</v>
      </c>
      <c r="E71" s="61">
        <v>2881</v>
      </c>
      <c r="F71" s="63">
        <v>2881</v>
      </c>
      <c r="G71" s="64">
        <v>4.7445736306445767E-2</v>
      </c>
      <c r="H71" s="65">
        <v>2.1966878126143712E-2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1</v>
      </c>
      <c r="P71" s="61">
        <v>0</v>
      </c>
      <c r="Q71" s="66">
        <v>0</v>
      </c>
      <c r="R71" s="67"/>
      <c r="S71" s="68"/>
      <c r="T71" s="69">
        <v>159</v>
      </c>
      <c r="U71" s="70">
        <v>18.119496855345911</v>
      </c>
      <c r="V71" s="71">
        <v>77</v>
      </c>
      <c r="W71" s="71">
        <v>1</v>
      </c>
      <c r="Y71" s="61">
        <v>2881</v>
      </c>
      <c r="Z71" s="63">
        <v>2881</v>
      </c>
      <c r="AA71" s="7">
        <v>0</v>
      </c>
      <c r="AB71" s="8">
        <v>0</v>
      </c>
    </row>
    <row r="72" spans="1:28" x14ac:dyDescent="0.3">
      <c r="A72" s="52">
        <v>69</v>
      </c>
      <c r="B72" s="125" t="s">
        <v>90</v>
      </c>
      <c r="C72" s="53">
        <v>1E-3</v>
      </c>
      <c r="D72" s="62">
        <v>24.349038182987893</v>
      </c>
      <c r="E72" s="61">
        <v>131</v>
      </c>
      <c r="F72" s="63">
        <v>75</v>
      </c>
      <c r="G72" s="64">
        <v>1.2351371825697441E-3</v>
      </c>
      <c r="H72" s="65">
        <v>5.7185555691106503E-4</v>
      </c>
      <c r="I72" s="61">
        <v>0</v>
      </c>
      <c r="J72" s="61">
        <v>0</v>
      </c>
      <c r="K72" s="61">
        <v>55</v>
      </c>
      <c r="L72" s="61">
        <v>0</v>
      </c>
      <c r="M72" s="61">
        <v>15</v>
      </c>
      <c r="N72" s="61">
        <v>0</v>
      </c>
      <c r="O72" s="61">
        <v>55</v>
      </c>
      <c r="P72" s="61">
        <v>56</v>
      </c>
      <c r="Q72" s="66">
        <v>0.42748091603053434</v>
      </c>
      <c r="R72" s="67"/>
      <c r="S72" s="68"/>
      <c r="T72" s="69">
        <v>11</v>
      </c>
      <c r="U72" s="70">
        <v>11.909090909090908</v>
      </c>
      <c r="V72" s="71">
        <v>47</v>
      </c>
      <c r="W72" s="71">
        <v>0</v>
      </c>
      <c r="Y72" s="61">
        <v>131</v>
      </c>
      <c r="Z72" s="63">
        <v>75</v>
      </c>
      <c r="AA72" s="7">
        <v>0</v>
      </c>
      <c r="AB72" s="8">
        <v>0</v>
      </c>
    </row>
    <row r="73" spans="1:28" x14ac:dyDescent="0.3">
      <c r="A73" s="52">
        <v>70</v>
      </c>
      <c r="B73" s="124" t="s">
        <v>91</v>
      </c>
      <c r="C73" s="53">
        <v>1E-3</v>
      </c>
      <c r="D73" s="62">
        <v>15.052304357380745</v>
      </c>
      <c r="E73" s="61">
        <v>77</v>
      </c>
      <c r="F73" s="63">
        <v>68</v>
      </c>
      <c r="G73" s="64">
        <v>1.1198577121965679E-3</v>
      </c>
      <c r="H73" s="65">
        <v>5.1848237159936566E-4</v>
      </c>
      <c r="I73" s="61">
        <v>8</v>
      </c>
      <c r="J73" s="61">
        <v>1</v>
      </c>
      <c r="K73" s="61">
        <v>1</v>
      </c>
      <c r="L73" s="61">
        <v>0</v>
      </c>
      <c r="M73" s="61">
        <v>0</v>
      </c>
      <c r="N73" s="61">
        <v>0</v>
      </c>
      <c r="O73" s="61">
        <v>7</v>
      </c>
      <c r="P73" s="61">
        <v>9</v>
      </c>
      <c r="Q73" s="66">
        <v>0.11688311688311688</v>
      </c>
      <c r="R73" s="67"/>
      <c r="S73" s="68"/>
      <c r="T73" s="69">
        <v>13</v>
      </c>
      <c r="U73" s="70">
        <v>5.9230769230769234</v>
      </c>
      <c r="V73" s="71">
        <v>18</v>
      </c>
      <c r="W73" s="71">
        <v>0</v>
      </c>
      <c r="Y73" s="61">
        <v>77</v>
      </c>
      <c r="Z73" s="63">
        <v>68</v>
      </c>
      <c r="AA73" s="7">
        <v>0</v>
      </c>
      <c r="AB73" s="8">
        <v>0</v>
      </c>
    </row>
    <row r="74" spans="1:28" x14ac:dyDescent="0.3">
      <c r="A74" s="52">
        <v>71</v>
      </c>
      <c r="B74" s="124" t="s">
        <v>92</v>
      </c>
      <c r="C74" s="53">
        <v>1E-3</v>
      </c>
      <c r="D74" s="62">
        <v>12.336865133809464</v>
      </c>
      <c r="E74" s="61">
        <v>518</v>
      </c>
      <c r="F74" s="63">
        <v>512</v>
      </c>
      <c r="G74" s="64">
        <v>8.4318698330094529E-3</v>
      </c>
      <c r="H74" s="65">
        <v>3.9038672685128705E-3</v>
      </c>
      <c r="I74" s="61">
        <v>1</v>
      </c>
      <c r="J74" s="61">
        <v>6</v>
      </c>
      <c r="K74" s="61">
        <v>0</v>
      </c>
      <c r="L74" s="61">
        <v>0</v>
      </c>
      <c r="M74" s="61">
        <v>0</v>
      </c>
      <c r="N74" s="61">
        <v>0</v>
      </c>
      <c r="O74" s="61">
        <v>41</v>
      </c>
      <c r="P74" s="61">
        <v>6</v>
      </c>
      <c r="Q74" s="66">
        <v>1.1583011583011582E-2</v>
      </c>
      <c r="R74" s="67"/>
      <c r="S74" s="68"/>
      <c r="T74" s="69">
        <v>33</v>
      </c>
      <c r="U74" s="70">
        <v>15.696969696969697</v>
      </c>
      <c r="V74" s="71">
        <v>155</v>
      </c>
      <c r="W74" s="71">
        <v>3</v>
      </c>
      <c r="Y74" s="61">
        <v>518</v>
      </c>
      <c r="Z74" s="63">
        <v>512</v>
      </c>
      <c r="AA74" s="7">
        <v>0</v>
      </c>
      <c r="AB74" s="8">
        <v>0</v>
      </c>
    </row>
    <row r="75" spans="1:28" x14ac:dyDescent="0.3">
      <c r="A75" s="73">
        <v>72</v>
      </c>
      <c r="B75" s="124" t="s">
        <v>93</v>
      </c>
      <c r="C75" s="74"/>
      <c r="D75" s="62">
        <v>16.106542848002221</v>
      </c>
      <c r="E75" s="61">
        <v>95</v>
      </c>
      <c r="F75" s="63">
        <v>95</v>
      </c>
      <c r="G75" s="64">
        <v>1.5645070979216759E-3</v>
      </c>
      <c r="H75" s="65">
        <v>7.2435037208734901E-4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24</v>
      </c>
      <c r="P75" s="61">
        <v>0</v>
      </c>
      <c r="Q75" s="66">
        <v>0</v>
      </c>
      <c r="R75" s="67">
        <v>1</v>
      </c>
      <c r="S75" s="68"/>
      <c r="T75" s="69">
        <v>5</v>
      </c>
      <c r="U75" s="70">
        <v>19</v>
      </c>
      <c r="V75" s="71">
        <v>30</v>
      </c>
      <c r="W75" s="71">
        <v>0</v>
      </c>
      <c r="Y75" s="61">
        <v>95</v>
      </c>
      <c r="Z75" s="63">
        <v>92</v>
      </c>
      <c r="AA75" s="7">
        <v>0</v>
      </c>
      <c r="AB75" s="8">
        <v>3</v>
      </c>
    </row>
    <row r="76" spans="1:28" x14ac:dyDescent="0.3">
      <c r="A76" s="73">
        <v>73</v>
      </c>
      <c r="B76" s="124" t="s">
        <v>94</v>
      </c>
      <c r="C76" s="74"/>
      <c r="D76" s="62">
        <v>16.197434747943888</v>
      </c>
      <c r="E76" s="61">
        <v>59</v>
      </c>
      <c r="F76" s="63">
        <v>59</v>
      </c>
      <c r="G76" s="64">
        <v>9.7164125028819867E-4</v>
      </c>
      <c r="H76" s="65">
        <v>4.4985970477003784E-4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6">
        <v>0</v>
      </c>
      <c r="R76" s="67">
        <v>1</v>
      </c>
      <c r="S76" s="68"/>
      <c r="T76" s="69">
        <v>4</v>
      </c>
      <c r="U76" s="70">
        <v>14.75</v>
      </c>
      <c r="V76" s="71">
        <v>27</v>
      </c>
      <c r="W76" s="71">
        <v>0</v>
      </c>
      <c r="Y76" s="61">
        <v>59</v>
      </c>
      <c r="Z76" s="63">
        <v>57</v>
      </c>
      <c r="AA76" s="7">
        <v>0</v>
      </c>
      <c r="AB76" s="8">
        <v>2</v>
      </c>
    </row>
    <row r="77" spans="1:28" x14ac:dyDescent="0.3">
      <c r="A77" s="73">
        <v>74</v>
      </c>
      <c r="B77" s="124" t="s">
        <v>95</v>
      </c>
      <c r="C77" s="74"/>
      <c r="D77" s="62">
        <v>14.762620247156965</v>
      </c>
      <c r="E77" s="61">
        <v>48</v>
      </c>
      <c r="F77" s="63">
        <v>48</v>
      </c>
      <c r="G77" s="64">
        <v>7.9048779684463626E-4</v>
      </c>
      <c r="H77" s="65">
        <v>3.6598755642308162E-4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6">
        <v>0</v>
      </c>
      <c r="R77" s="67"/>
      <c r="S77" s="68"/>
      <c r="T77" s="69">
        <v>12</v>
      </c>
      <c r="U77" s="70">
        <v>4</v>
      </c>
      <c r="V77" s="71">
        <v>19</v>
      </c>
      <c r="W77" s="71">
        <v>0</v>
      </c>
      <c r="Y77" s="61">
        <v>48</v>
      </c>
      <c r="Z77" s="63">
        <v>48</v>
      </c>
      <c r="AA77" s="7">
        <v>0</v>
      </c>
      <c r="AB77" s="8">
        <v>0</v>
      </c>
    </row>
    <row r="78" spans="1:28" x14ac:dyDescent="0.3">
      <c r="A78" s="73">
        <v>75</v>
      </c>
      <c r="B78" s="124" t="s">
        <v>96</v>
      </c>
      <c r="C78" s="74"/>
      <c r="D78" s="62">
        <v>16.200564348019778</v>
      </c>
      <c r="E78" s="61">
        <v>6116</v>
      </c>
      <c r="F78" s="63">
        <v>5988</v>
      </c>
      <c r="G78" s="64">
        <v>9.8613352656368364E-2</v>
      </c>
      <c r="H78" s="65">
        <v>4.5656947663779431E-2</v>
      </c>
      <c r="I78" s="61">
        <v>88</v>
      </c>
      <c r="J78" s="61">
        <v>29</v>
      </c>
      <c r="K78" s="61">
        <v>0</v>
      </c>
      <c r="L78" s="61">
        <v>0</v>
      </c>
      <c r="M78" s="61">
        <v>19</v>
      </c>
      <c r="N78" s="61">
        <v>0</v>
      </c>
      <c r="O78" s="61">
        <v>1022</v>
      </c>
      <c r="P78" s="61">
        <v>128</v>
      </c>
      <c r="Q78" s="66">
        <v>2.0928711576193592E-2</v>
      </c>
      <c r="R78" s="67"/>
      <c r="S78" s="68"/>
      <c r="T78" s="69">
        <v>78</v>
      </c>
      <c r="U78" s="70">
        <v>78.410256410256409</v>
      </c>
      <c r="V78" s="71">
        <v>146</v>
      </c>
      <c r="W78" s="71">
        <v>0</v>
      </c>
      <c r="Y78" s="61">
        <v>6116</v>
      </c>
      <c r="Z78" s="63">
        <v>5988</v>
      </c>
      <c r="AA78" s="7">
        <v>0</v>
      </c>
      <c r="AB78" s="8">
        <v>0</v>
      </c>
    </row>
    <row r="79" spans="1:28" x14ac:dyDescent="0.3">
      <c r="A79" s="73">
        <v>76</v>
      </c>
      <c r="B79" s="124" t="s">
        <v>97</v>
      </c>
      <c r="C79" s="74"/>
      <c r="D79" s="62">
        <v>15.407623935691099</v>
      </c>
      <c r="E79" s="61">
        <v>203</v>
      </c>
      <c r="F79" s="63">
        <v>200</v>
      </c>
      <c r="G79" s="64">
        <v>3.2936991535193177E-3</v>
      </c>
      <c r="H79" s="65">
        <v>1.5249481517628401E-3</v>
      </c>
      <c r="I79" s="61">
        <v>0</v>
      </c>
      <c r="J79" s="61">
        <v>2</v>
      </c>
      <c r="K79" s="61">
        <v>1</v>
      </c>
      <c r="L79" s="61">
        <v>0</v>
      </c>
      <c r="M79" s="61">
        <v>1</v>
      </c>
      <c r="N79" s="61">
        <v>0</v>
      </c>
      <c r="O79" s="61">
        <v>10</v>
      </c>
      <c r="P79" s="61">
        <v>3</v>
      </c>
      <c r="Q79" s="66">
        <v>1.4778325123152709E-2</v>
      </c>
      <c r="R79" s="67">
        <v>1</v>
      </c>
      <c r="S79" s="68"/>
      <c r="T79" s="69">
        <v>21</v>
      </c>
      <c r="U79" s="70">
        <v>9.6666666666666661</v>
      </c>
      <c r="V79" s="71">
        <v>32</v>
      </c>
      <c r="W79" s="71">
        <v>0</v>
      </c>
      <c r="Y79" s="61">
        <v>203</v>
      </c>
      <c r="Z79" s="63">
        <v>164</v>
      </c>
      <c r="AA79" s="7">
        <v>0</v>
      </c>
      <c r="AB79" s="8">
        <v>36</v>
      </c>
    </row>
    <row r="80" spans="1:28" x14ac:dyDescent="0.3">
      <c r="A80" s="52">
        <v>77</v>
      </c>
      <c r="B80" s="124" t="s">
        <v>98</v>
      </c>
      <c r="C80" s="53"/>
      <c r="D80" s="62">
        <v>12.330307007487884</v>
      </c>
      <c r="E80" s="61">
        <v>182</v>
      </c>
      <c r="F80" s="63">
        <v>159</v>
      </c>
      <c r="G80" s="64">
        <v>2.6184908270478575E-3</v>
      </c>
      <c r="H80" s="65">
        <v>1.2123337806514579E-3</v>
      </c>
      <c r="I80" s="61">
        <v>12</v>
      </c>
      <c r="J80" s="61">
        <v>15</v>
      </c>
      <c r="K80" s="61">
        <v>1</v>
      </c>
      <c r="L80" s="61">
        <v>0</v>
      </c>
      <c r="M80" s="61">
        <v>6</v>
      </c>
      <c r="N80" s="61">
        <v>0</v>
      </c>
      <c r="O80" s="61">
        <v>3</v>
      </c>
      <c r="P80" s="61">
        <v>23</v>
      </c>
      <c r="Q80" s="66">
        <v>0.12637362637362637</v>
      </c>
      <c r="R80" s="67"/>
      <c r="S80" s="68"/>
      <c r="T80" s="69">
        <v>8</v>
      </c>
      <c r="U80" s="70">
        <v>22.75</v>
      </c>
      <c r="V80" s="71">
        <v>44</v>
      </c>
      <c r="W80" s="71">
        <v>0</v>
      </c>
      <c r="Y80" s="61">
        <v>182</v>
      </c>
      <c r="Z80" s="63">
        <v>159</v>
      </c>
      <c r="AA80" s="7">
        <v>0</v>
      </c>
      <c r="AB80" s="8">
        <v>0</v>
      </c>
    </row>
    <row r="81" spans="1:28" ht="14.4" thickBot="1" x14ac:dyDescent="0.35">
      <c r="A81" s="75">
        <v>78</v>
      </c>
      <c r="B81" s="126" t="s">
        <v>99</v>
      </c>
      <c r="C81" s="76"/>
      <c r="D81" s="77">
        <v>13.788910080911364</v>
      </c>
      <c r="E81" s="78">
        <v>561</v>
      </c>
      <c r="F81" s="79">
        <v>511</v>
      </c>
      <c r="G81" s="80">
        <v>8.4154013372418571E-3</v>
      </c>
      <c r="H81" s="81">
        <v>3.8962425277540564E-3</v>
      </c>
      <c r="I81" s="78">
        <v>46</v>
      </c>
      <c r="J81" s="78">
        <v>26</v>
      </c>
      <c r="K81" s="78">
        <v>0</v>
      </c>
      <c r="L81" s="78">
        <v>0</v>
      </c>
      <c r="M81" s="78">
        <v>5</v>
      </c>
      <c r="N81" s="78">
        <v>0</v>
      </c>
      <c r="O81" s="78">
        <v>20</v>
      </c>
      <c r="P81" s="78">
        <v>50</v>
      </c>
      <c r="Q81" s="82">
        <v>8.9126559714795009E-2</v>
      </c>
      <c r="R81" s="83"/>
      <c r="S81" s="84"/>
      <c r="T81" s="85">
        <v>30</v>
      </c>
      <c r="U81" s="86">
        <v>18.7</v>
      </c>
      <c r="V81" s="87">
        <v>57</v>
      </c>
      <c r="W81" s="87">
        <v>0</v>
      </c>
      <c r="Y81" s="78">
        <v>561</v>
      </c>
      <c r="Z81" s="79">
        <v>511</v>
      </c>
      <c r="AA81" s="7">
        <v>0</v>
      </c>
      <c r="AB81" s="8">
        <v>0</v>
      </c>
    </row>
    <row r="82" spans="1:28" s="2" customFormat="1" ht="14.4" thickTop="1" x14ac:dyDescent="0.3">
      <c r="A82" s="88"/>
      <c r="B82" s="127" t="s">
        <v>100</v>
      </c>
      <c r="C82" s="89">
        <v>1.0000000000000007E-3</v>
      </c>
      <c r="D82" s="90">
        <v>13.669575392265941</v>
      </c>
      <c r="E82" s="91">
        <f>SUM(E4:E81)</f>
        <v>62549</v>
      </c>
      <c r="F82" s="91">
        <f>SUM(F4:F81)</f>
        <v>60722</v>
      </c>
      <c r="G82" s="92">
        <v>1</v>
      </c>
      <c r="H82" s="93">
        <v>0.46298950835671587</v>
      </c>
      <c r="I82" s="94">
        <f>SUM(I4:I81)</f>
        <v>815</v>
      </c>
      <c r="J82" s="94">
        <f t="shared" ref="J82:P82" si="0">SUM(J4:J81)</f>
        <v>574</v>
      </c>
      <c r="K82" s="94">
        <f t="shared" si="0"/>
        <v>108</v>
      </c>
      <c r="L82" s="94">
        <f t="shared" si="0"/>
        <v>4</v>
      </c>
      <c r="M82" s="94">
        <f t="shared" si="0"/>
        <v>536</v>
      </c>
      <c r="N82" s="94">
        <f t="shared" si="0"/>
        <v>129</v>
      </c>
      <c r="O82" s="94">
        <f t="shared" si="0"/>
        <v>9938</v>
      </c>
      <c r="P82" s="94">
        <f t="shared" si="0"/>
        <v>1827</v>
      </c>
      <c r="Q82" s="95">
        <v>2.920910006554861E-2</v>
      </c>
      <c r="R82" s="96">
        <f>SUM(R4:R81)</f>
        <v>24</v>
      </c>
      <c r="T82" s="97">
        <v>2620</v>
      </c>
      <c r="U82" s="98">
        <v>23.873664122137406</v>
      </c>
      <c r="V82" s="99">
        <v>810</v>
      </c>
      <c r="W82" s="99"/>
      <c r="Y82" s="91">
        <f>SUM(Y4:Y81)</f>
        <v>62458</v>
      </c>
      <c r="Z82" s="91">
        <f>SUM(Z4:Z81)</f>
        <v>60346</v>
      </c>
      <c r="AA82" s="7">
        <v>91</v>
      </c>
      <c r="AB82" s="8">
        <v>376</v>
      </c>
    </row>
    <row r="83" spans="1:28" x14ac:dyDescent="0.3">
      <c r="B83" s="128"/>
    </row>
    <row r="84" spans="1:28" x14ac:dyDescent="0.3">
      <c r="B84" s="128"/>
    </row>
    <row r="85" spans="1:28" x14ac:dyDescent="0.3">
      <c r="A85" s="100">
        <v>79</v>
      </c>
      <c r="B85" s="129" t="s">
        <v>101</v>
      </c>
      <c r="C85" s="100"/>
      <c r="D85" s="101">
        <v>13.026606127142145</v>
      </c>
      <c r="E85" s="102">
        <v>65534</v>
      </c>
      <c r="F85" s="103">
        <v>64606</v>
      </c>
      <c r="G85" s="104" t="s">
        <v>102</v>
      </c>
      <c r="H85" s="105">
        <v>0.49260400146395023</v>
      </c>
      <c r="I85" s="102">
        <v>852</v>
      </c>
      <c r="J85" s="102">
        <v>927</v>
      </c>
      <c r="K85" s="102">
        <v>0</v>
      </c>
      <c r="L85" s="102">
        <v>0</v>
      </c>
      <c r="M85" s="102">
        <v>0</v>
      </c>
      <c r="N85" s="102">
        <v>1</v>
      </c>
      <c r="O85" s="102">
        <v>2784</v>
      </c>
      <c r="P85" s="102">
        <v>928</v>
      </c>
      <c r="Q85" s="106">
        <v>1.4160588396862697E-2</v>
      </c>
      <c r="R85" s="100"/>
      <c r="S85" s="107"/>
      <c r="T85" s="100">
        <v>1514</v>
      </c>
      <c r="U85" s="108">
        <v>43.285336856010566</v>
      </c>
      <c r="V85" s="107">
        <v>408</v>
      </c>
      <c r="W85" s="107">
        <v>0</v>
      </c>
      <c r="X85" s="48"/>
      <c r="Y85" s="102">
        <v>65534</v>
      </c>
      <c r="Z85" s="103">
        <v>64606</v>
      </c>
      <c r="AA85" s="7">
        <v>0</v>
      </c>
      <c r="AB85" s="8">
        <v>0</v>
      </c>
    </row>
    <row r="86" spans="1:28" ht="14.4" thickBot="1" x14ac:dyDescent="0.35">
      <c r="A86" s="109">
        <v>80</v>
      </c>
      <c r="B86" s="130" t="s">
        <v>103</v>
      </c>
      <c r="C86" s="109"/>
      <c r="D86" s="110">
        <v>13.910218239744925</v>
      </c>
      <c r="E86" s="111">
        <v>6033</v>
      </c>
      <c r="F86" s="112">
        <v>5824</v>
      </c>
      <c r="G86" s="113" t="s">
        <v>102</v>
      </c>
      <c r="H86" s="114">
        <v>4.4406490179333902E-2</v>
      </c>
      <c r="I86" s="111">
        <v>207</v>
      </c>
      <c r="J86" s="111">
        <v>175</v>
      </c>
      <c r="K86" s="111">
        <v>0</v>
      </c>
      <c r="L86" s="111">
        <v>0</v>
      </c>
      <c r="M86" s="111">
        <v>0</v>
      </c>
      <c r="N86" s="111">
        <v>0</v>
      </c>
      <c r="O86" s="111">
        <v>317</v>
      </c>
      <c r="P86" s="111">
        <v>209</v>
      </c>
      <c r="Q86" s="115">
        <v>3.4642797944637822E-2</v>
      </c>
      <c r="R86" s="109"/>
      <c r="S86" s="116"/>
      <c r="T86" s="109">
        <v>100</v>
      </c>
      <c r="U86" s="117">
        <v>60.33</v>
      </c>
      <c r="V86" s="116">
        <v>185</v>
      </c>
      <c r="W86" s="116">
        <v>0</v>
      </c>
      <c r="X86" s="118"/>
      <c r="Y86" s="111">
        <v>6033</v>
      </c>
      <c r="Z86" s="112">
        <v>5824</v>
      </c>
      <c r="AA86" s="7">
        <v>0</v>
      </c>
      <c r="AB86" s="8">
        <v>0</v>
      </c>
    </row>
    <row r="87" spans="1:28" s="2" customFormat="1" ht="14.4" thickTop="1" x14ac:dyDescent="0.3">
      <c r="A87" s="97"/>
      <c r="B87" s="131" t="s">
        <v>104</v>
      </c>
      <c r="C87" s="97"/>
      <c r="D87" s="119">
        <v>13.554726878053504</v>
      </c>
      <c r="E87" s="120">
        <f>+E82+E85+E86</f>
        <v>134116</v>
      </c>
      <c r="F87" s="120">
        <f>+F82+F85+F86</f>
        <v>131152</v>
      </c>
      <c r="G87" s="97" t="s">
        <v>102</v>
      </c>
      <c r="H87" s="121">
        <v>1</v>
      </c>
      <c r="I87" s="120">
        <f t="shared" ref="I87:P87" si="1">+I82+I85+I86</f>
        <v>1874</v>
      </c>
      <c r="J87" s="120">
        <f t="shared" si="1"/>
        <v>1676</v>
      </c>
      <c r="K87" s="120">
        <f t="shared" si="1"/>
        <v>108</v>
      </c>
      <c r="L87" s="120">
        <f t="shared" si="1"/>
        <v>4</v>
      </c>
      <c r="M87" s="120">
        <f t="shared" si="1"/>
        <v>536</v>
      </c>
      <c r="N87" s="120">
        <f t="shared" si="1"/>
        <v>130</v>
      </c>
      <c r="O87" s="120">
        <f t="shared" si="1"/>
        <v>13039</v>
      </c>
      <c r="P87" s="120">
        <f t="shared" si="1"/>
        <v>2964</v>
      </c>
      <c r="Q87" s="95">
        <v>2.2100271406841839E-2</v>
      </c>
      <c r="R87" s="120">
        <v>22</v>
      </c>
      <c r="S87" s="120">
        <v>0</v>
      </c>
      <c r="T87" s="120">
        <v>4234</v>
      </c>
      <c r="U87" s="120">
        <v>127.48900097814797</v>
      </c>
      <c r="V87" s="120">
        <v>1403</v>
      </c>
      <c r="W87" s="120">
        <v>0</v>
      </c>
      <c r="Y87" s="120">
        <f t="shared" ref="Y87:Z87" si="2">+Y82+Y85+Y86</f>
        <v>134025</v>
      </c>
      <c r="Z87" s="120">
        <f t="shared" si="2"/>
        <v>130776</v>
      </c>
      <c r="AA87" s="7">
        <v>91</v>
      </c>
      <c r="AB87" s="8">
        <v>376</v>
      </c>
    </row>
    <row r="90" spans="1:28" x14ac:dyDescent="0.3">
      <c r="E90" s="122"/>
      <c r="Y90" s="122"/>
    </row>
  </sheetData>
  <conditionalFormatting sqref="D4:D8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5:D8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8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:E8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8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5:F8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P81">
    <cfRule type="cellIs" dxfId="7" priority="15" stopIfTrue="1" operator="greaterThan">
      <formula>0</formula>
    </cfRule>
  </conditionalFormatting>
  <conditionalFormatting sqref="I85:P86">
    <cfRule type="cellIs" dxfId="6" priority="10" stopIfTrue="1" operator="greaterThan">
      <formula>0</formula>
    </cfRule>
  </conditionalFormatting>
  <conditionalFormatting sqref="O3">
    <cfRule type="cellIs" dxfId="5" priority="8" operator="equal">
      <formula>0</formula>
    </cfRule>
  </conditionalFormatting>
  <conditionalFormatting sqref="Q4:Q8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4" priority="16" stopIfTrue="1" operator="equal">
      <formula>0</formula>
    </cfRule>
  </conditionalFormatting>
  <conditionalFormatting sqref="Q85:Q86">
    <cfRule type="cellIs" dxfId="3" priority="11" stopIfTrue="1" operator="equal">
      <formula>0</formula>
    </cfRule>
  </conditionalFormatting>
  <conditionalFormatting sqref="R4:R82">
    <cfRule type="cellIs" dxfId="2" priority="9" operator="greaterThan">
      <formula>0</formula>
    </cfRule>
  </conditionalFormatting>
  <conditionalFormatting sqref="Y4:Y8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5:Y8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8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5:Z8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:AA87">
    <cfRule type="cellIs" dxfId="1" priority="1" operator="greaterThan">
      <formula>0</formula>
    </cfRule>
  </conditionalFormatting>
  <conditionalFormatting sqref="AB1:AB1048576">
    <cfRule type="cellIs" dxfId="0" priority="4" operator="greaterThan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scale="92" orientation="landscape" r:id="rId1"/>
  <headerFooter>
    <oddHeader>&amp;RMŠVVaŠ SR</oddHeader>
    <oddFooter>&amp;Rstrana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595505-E36B-4CCD-A16A-EDBE825D4C35}"/>
</file>

<file path=customXml/itemProps2.xml><?xml version="1.0" encoding="utf-8"?>
<ds:datastoreItem xmlns:ds="http://schemas.openxmlformats.org/officeDocument/2006/customXml" ds:itemID="{2F0A611C-5DD8-4801-A548-E0E64D6A24C3}"/>
</file>

<file path=customXml/itemProps3.xml><?xml version="1.0" encoding="utf-8"?>
<ds:datastoreItem xmlns:ds="http://schemas.openxmlformats.org/officeDocument/2006/customXml" ds:itemID="{7270BFA9-E5F5-47A7-A708-F860B9621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AS23 30092023</vt:lpstr>
      <vt:lpstr>'AS23 30092023'!Názvy_tlače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Greguška</dc:creator>
  <cp:lastModifiedBy>Ivan Greguška</cp:lastModifiedBy>
  <cp:lastPrinted>2024-01-22T21:47:43Z</cp:lastPrinted>
  <dcterms:created xsi:type="dcterms:W3CDTF">2024-01-22T21:36:33Z</dcterms:created>
  <dcterms:modified xsi:type="dcterms:W3CDTF">2024-01-22T21:48:21Z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