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maria.perignathova\OneDrive - Ministerstvo školstva, vedy, výskumu a športu SR\Dokumenty - IVP Odbor stratégií\01_ANALÝZY\Odbornosť PZ\"/>
    </mc:Choice>
  </mc:AlternateContent>
  <xr:revisionPtr revIDLastSave="2" documentId="109_{13C40D44-91D0-40A2-9094-C95DB787F37B}" xr6:coauthVersionLast="36" xr6:coauthVersionMax="47" xr10:uidLastSave="{7C700B5A-1CC5-496F-BE0C-E0B84102BE3E}"/>
  <bookViews>
    <workbookView xWindow="29700" yWindow="1332" windowWidth="36600" windowHeight="19272" firstSheet="1" activeTab="7" xr2:uid="{00000000-000D-0000-FFFF-FFFF00000000}"/>
  </bookViews>
  <sheets>
    <sheet name="deskriptíva" sheetId="7" r:id="rId1"/>
    <sheet name="graf 1" sheetId="2" r:id="rId2"/>
    <sheet name="tabuľka 1" sheetId="3" r:id="rId3"/>
    <sheet name="graf 2" sheetId="11" r:id="rId4"/>
    <sheet name="graf 3" sheetId="5" r:id="rId5"/>
    <sheet name="graf 4" sheetId="6" r:id="rId6"/>
    <sheet name="graf 5" sheetId="12" r:id="rId7"/>
    <sheet name="graf 6" sheetId="14" r:id="rId8"/>
    <sheet name="príloha 1" sheetId="8" r:id="rId9"/>
    <sheet name="výstup z modelu" sheetId="1" r:id="rId10"/>
    <sheet name="výstup z modelov-predmety" sheetId="13" r:id="rId11"/>
  </sheets>
  <externalReferences>
    <externalReference r:id="rId12"/>
  </externalReferences>
  <definedNames>
    <definedName name="_xlnm._FilterDatabase" localSheetId="3" hidden="1">'graf 2'!$A$1:$E$17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1" l="1"/>
  <c r="D17" i="11"/>
  <c r="H17" i="11" s="1"/>
  <c r="G16" i="11"/>
  <c r="D16" i="11"/>
  <c r="H16" i="11" s="1"/>
  <c r="G15" i="11"/>
  <c r="D15" i="11"/>
  <c r="H15" i="11" s="1"/>
  <c r="G14" i="11"/>
  <c r="D14" i="11"/>
  <c r="H14" i="11" s="1"/>
  <c r="G13" i="11"/>
  <c r="D13" i="11"/>
  <c r="H13" i="11" s="1"/>
  <c r="G12" i="11"/>
  <c r="D12" i="11"/>
  <c r="H12" i="11" s="1"/>
  <c r="G11" i="11"/>
  <c r="D11" i="11"/>
  <c r="H11" i="11" s="1"/>
  <c r="G10" i="11"/>
  <c r="D10" i="11"/>
  <c r="H10" i="11" s="1"/>
  <c r="G9" i="11"/>
  <c r="D9" i="11"/>
  <c r="H9" i="11" s="1"/>
  <c r="G8" i="11"/>
  <c r="D8" i="11"/>
  <c r="H8" i="11" s="1"/>
  <c r="G7" i="11"/>
  <c r="D7" i="11"/>
  <c r="H7" i="11" s="1"/>
  <c r="G6" i="11"/>
  <c r="D6" i="11"/>
  <c r="H6" i="11" s="1"/>
  <c r="G5" i="11"/>
  <c r="D5" i="11"/>
  <c r="H5" i="11" s="1"/>
  <c r="G4" i="11"/>
  <c r="D4" i="11"/>
  <c r="H4" i="11" s="1"/>
  <c r="G3" i="11"/>
  <c r="D3" i="11"/>
  <c r="H3" i="11" s="1"/>
  <c r="G2" i="11"/>
  <c r="D2" i="11"/>
  <c r="H2" i="11" s="1"/>
</calcChain>
</file>

<file path=xl/sharedStrings.xml><?xml version="1.0" encoding="utf-8"?>
<sst xmlns="http://schemas.openxmlformats.org/spreadsheetml/2006/main" count="596" uniqueCount="280">
  <si>
    <t>Marginálny efekt</t>
  </si>
  <si>
    <t>std. Err.</t>
  </si>
  <si>
    <t>z</t>
  </si>
  <si>
    <t>P&gt;z</t>
  </si>
  <si>
    <t>[95% konfidenčný interval]</t>
  </si>
  <si>
    <t>počet žiakov na škole (2.st. ZŠ)</t>
  </si>
  <si>
    <t>menej ako 100</t>
  </si>
  <si>
    <t>100-199</t>
  </si>
  <si>
    <t>200-299</t>
  </si>
  <si>
    <t>300+</t>
  </si>
  <si>
    <t>vyučovací predmet</t>
  </si>
  <si>
    <t>slovenský jazyk a literatúra</t>
  </si>
  <si>
    <t>biológia</t>
  </si>
  <si>
    <t>fyzika</t>
  </si>
  <si>
    <t>geografia</t>
  </si>
  <si>
    <t>chémia</t>
  </si>
  <si>
    <t>informatika</t>
  </si>
  <si>
    <t>matematika</t>
  </si>
  <si>
    <t>dejepis</t>
  </si>
  <si>
    <t>etická výchova</t>
  </si>
  <si>
    <t>hudobná výchova</t>
  </si>
  <si>
    <t>náboženská výchova alebo náboženstvo</t>
  </si>
  <si>
    <t>telesná a športová výchova</t>
  </si>
  <si>
    <t>výtvarná výchova</t>
  </si>
  <si>
    <t>technika</t>
  </si>
  <si>
    <t>jazyk národnostnej menšiny a literatúra</t>
  </si>
  <si>
    <t>anglický jazyk</t>
  </si>
  <si>
    <t>nemecký jazyk</t>
  </si>
  <si>
    <t>ruský jazyk</t>
  </si>
  <si>
    <t>iný cudzí jazyk</t>
  </si>
  <si>
    <t>občianska náuka</t>
  </si>
  <si>
    <t>pracovné vyučovanie</t>
  </si>
  <si>
    <t>príprava v športovej triede</t>
  </si>
  <si>
    <t>uskutočňovanie školského vzdelávacieho programu v cud..</t>
  </si>
  <si>
    <t>predmet vytvorený školou</t>
  </si>
  <si>
    <t>predmety špeciálnopedagogickej podpory</t>
  </si>
  <si>
    <t>Vecné učenie</t>
  </si>
  <si>
    <t>počet obyvateľov obce</t>
  </si>
  <si>
    <t>menej ako 5000</t>
  </si>
  <si>
    <t>5 000 - 19 999</t>
  </si>
  <si>
    <t>20 000 +</t>
  </si>
  <si>
    <t>podiel žiakov zo SZP na škole (2.st. ZŠ)</t>
  </si>
  <si>
    <t>menej ako 2 %</t>
  </si>
  <si>
    <t>2 %- 9,9 %</t>
  </si>
  <si>
    <t>30 % a viac</t>
  </si>
  <si>
    <t>Bratislavský</t>
  </si>
  <si>
    <t>2. Trnavský</t>
  </si>
  <si>
    <t>3. Trenčiansky</t>
  </si>
  <si>
    <t>4. Nitriansky</t>
  </si>
  <si>
    <t>5. Žilinský</t>
  </si>
  <si>
    <t>6. Banskobystrický</t>
  </si>
  <si>
    <t>7. Prešovský</t>
  </si>
  <si>
    <t>8. Košický</t>
  </si>
  <si>
    <t>menej ako 1 %</t>
  </si>
  <si>
    <t>typ zriaďovateľa</t>
  </si>
  <si>
    <t>štátne</t>
  </si>
  <si>
    <t>súkromné</t>
  </si>
  <si>
    <t>cirkevné</t>
  </si>
  <si>
    <t>podiel žiakov so ZZ na škole (2.st. ZŠ)</t>
  </si>
  <si>
    <t>7 % - 9,9 %</t>
  </si>
  <si>
    <t>10 % - 14,9 %</t>
  </si>
  <si>
    <t>15 % - 24,9 %</t>
  </si>
  <si>
    <t>kraj</t>
  </si>
  <si>
    <t>podiel Rómov v obci (ARK)</t>
  </si>
  <si>
    <t>AJ</t>
  </si>
  <si>
    <t>BIO</t>
  </si>
  <si>
    <t>DEJ</t>
  </si>
  <si>
    <t>ETV</t>
  </si>
  <si>
    <t>FYZ</t>
  </si>
  <si>
    <t>GEO</t>
  </si>
  <si>
    <t>HV</t>
  </si>
  <si>
    <t>CH</t>
  </si>
  <si>
    <t>INF</t>
  </si>
  <si>
    <t>MAT</t>
  </si>
  <si>
    <t>NJ</t>
  </si>
  <si>
    <t>OBC</t>
  </si>
  <si>
    <t>slovenský jazyk a literatúra</t>
  </si>
  <si>
    <t>SJL</t>
  </si>
  <si>
    <t>TECH</t>
  </si>
  <si>
    <t>TV</t>
  </si>
  <si>
    <t>VV</t>
  </si>
  <si>
    <t>Predmet</t>
  </si>
  <si>
    <t>Zdroj: prepočty IVP na základe údajov RIS (2022)</t>
  </si>
  <si>
    <t>Graf č. 2: Porovnanie počtu potrebných učiteľov a počtu absolventov učiteľstva pre daný predmet</t>
  </si>
  <si>
    <t>Zdroj: prepočty IVP na základe údajov RIS (2022) a CRŠ (2020-2022)</t>
  </si>
  <si>
    <t>Vyučovací predmet</t>
  </si>
  <si>
    <t>Počet vyučujúcich</t>
  </si>
  <si>
    <t>Počet vyučovacích hodín za týždeň</t>
  </si>
  <si>
    <t>Podiel odborne vyučovaných hodín</t>
  </si>
  <si>
    <t>jazyk národnostnej menšiny</t>
  </si>
  <si>
    <t>iný cudzí jazyk (TJ, ŠJ, FJ a iný)</t>
  </si>
  <si>
    <t>náboženská výchova</t>
  </si>
  <si>
    <t>Príloha č. 1: Štruktúra a odbornosť vyučovacieho procesu  na 2. stupni ZŠ podľa vyučovacieho predmetu</t>
  </si>
  <si>
    <t>Zdroj: RIS (2022)</t>
  </si>
  <si>
    <t>SOŠ</t>
  </si>
  <si>
    <t>MŠ</t>
  </si>
  <si>
    <t>ZŠ 1.st.</t>
  </si>
  <si>
    <t>ZŠ 2.st.</t>
  </si>
  <si>
    <t>Gymnázium</t>
  </si>
  <si>
    <t>SR</t>
  </si>
  <si>
    <t>SPOLU</t>
  </si>
  <si>
    <t>1. Bratislavský</t>
  </si>
  <si>
    <t>20 000 a viac</t>
  </si>
  <si>
    <t>2 %- 9,99 %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</si>
  <si>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</si>
  <si>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</si>
  <si>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</si>
  <si>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</si>
  <si>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</si>
  <si>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</si>
  <si>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</si>
  <si>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7 % - 9,99 %</t>
  </si>
  <si>
    <t>10 % - 14,99 %</t>
  </si>
  <si>
    <t>15 % - 24,99 %</t>
  </si>
  <si>
    <t>predmet (skratka)</t>
  </si>
  <si>
    <t>počet vyuč. hodín týždenne (ZŠ 2. st. + SŠ, 2022)</t>
  </si>
  <si>
    <t>počet potrebných učiteľov, (FTE, 2022)</t>
  </si>
  <si>
    <t>Podiel absolventov a VPM</t>
  </si>
  <si>
    <t xml:space="preserve">Podiel absolventov a počtu potrebných učiteľov </t>
  </si>
  <si>
    <t>kategória vyučovacieho predmetu</t>
  </si>
  <si>
    <t>N/A</t>
  </si>
  <si>
    <t>počet žiakov na škole</t>
  </si>
  <si>
    <t>podiel žiakov zo SZP na škole</t>
  </si>
  <si>
    <t>podiel žiakov so ZZ na škole</t>
  </si>
  <si>
    <t>voľné pracovné miesta, vážené (VPM, 2021/22)</t>
  </si>
  <si>
    <t>počet absolventov učiteľstva, vážený (priemer za 2020-2022)</t>
  </si>
  <si>
    <t>Technika</t>
  </si>
  <si>
    <t>Chémia</t>
  </si>
  <si>
    <t>Etická výchova</t>
  </si>
  <si>
    <t>Dejepis</t>
  </si>
  <si>
    <t>Informatika</t>
  </si>
  <si>
    <t>Telesná výchova</t>
  </si>
  <si>
    <t>Občianska náuka</t>
  </si>
  <si>
    <t>Matematika</t>
  </si>
  <si>
    <t>Výtvarná výchova</t>
  </si>
  <si>
    <t>Anglický jazyk</t>
  </si>
  <si>
    <t>Hudobná výchova</t>
  </si>
  <si>
    <t>Biológia</t>
  </si>
  <si>
    <t>Fyzika</t>
  </si>
  <si>
    <t>Geografia</t>
  </si>
  <si>
    <t>Slovenský jazyk a literatúra</t>
  </si>
  <si>
    <t>Graf č. 1: Vzťah veľkosti školy a miery odbornosti vyučovania (2022)</t>
  </si>
  <si>
    <t>Pozn.: Graf zobrazuje priemernú predikovanú pravdepodobnosť odbornosti vyučovania a konfidenčný interval na 95 % hladine spoľahlivosti.</t>
  </si>
  <si>
    <t>Pozn.: Počet absolventov a počet potrebných učiteľov je v mierke 1:20. Rovnako vysoké pruhy môžeme interpretovať tak, že 1 kohorta absolventov môže pokryť 5 % potrebných učiteľov pre daný predmet. Inak povedané za 20 rokov doštuduje toľko absolventov ako celkový počet potrebných učiteľov (FTE). To platí iba za podmienky, že by všetci absolventi išli učiť. V prípade, že je absolventov relatívne menej, pokryjú menej ako 5 % potrebných učiteľov pre daný predmet.</t>
  </si>
  <si>
    <t>Graf č. 3: Vzťah podielu žiakov zo sociálne znevýhodneného prostredia (hore) a so zdravotným znevýhodnením (dole) a miery odbornosti vyučovania (2022)</t>
  </si>
  <si>
    <t>Graf č. 4: Vzťah regiónu a miery odbornosti vyučovania (2022)</t>
  </si>
  <si>
    <t>Graf č. 5: Vzťah veľkosti obce (hore) a podielu Rómov v obci (dole) a miery odbornosti vyučovania (2022)</t>
  </si>
  <si>
    <t>Podiel odborne vyučovaných hodín podľa druhu školy (2022)</t>
  </si>
  <si>
    <t>10 % - 29,9 %</t>
  </si>
  <si>
    <t>1 % - 10 %</t>
  </si>
  <si>
    <t>11 % - 30 %</t>
  </si>
  <si>
    <t>31 % - 100 %</t>
  </si>
  <si>
    <t>menej ako 7 %</t>
  </si>
  <si>
    <t>25 % a viac</t>
  </si>
  <si>
    <t>10 % - 29,99 %</t>
  </si>
  <si>
    <t>[95 % konfidenčný interval]</t>
  </si>
  <si>
    <t>Zdroj: prepočty IVP na základe údajov RIS (2022) a Atlas Rómskych komunít (ARK) (2019)</t>
  </si>
  <si>
    <t/>
  </si>
  <si>
    <t>Počet pozorovaní</t>
  </si>
  <si>
    <t>Marginálny efekt (*** p&lt;0.01, ** p&lt;0.05, * p&lt;0.1)</t>
  </si>
  <si>
    <t>0,0442***</t>
  </si>
  <si>
    <t>0,121***</t>
  </si>
  <si>
    <t>0,108***</t>
  </si>
  <si>
    <t>0,138***</t>
  </si>
  <si>
    <t>0,0671**</t>
  </si>
  <si>
    <t>0,0349*</t>
  </si>
  <si>
    <t>0,0687**</t>
  </si>
  <si>
    <t>0,0785***</t>
  </si>
  <si>
    <t>0,0806***</t>
  </si>
  <si>
    <t>0,0563***</t>
  </si>
  <si>
    <t>0,220***</t>
  </si>
  <si>
    <t>0,193***</t>
  </si>
  <si>
    <t>0,206***</t>
  </si>
  <si>
    <t>0,1000***</t>
  </si>
  <si>
    <t>0,0690***</t>
  </si>
  <si>
    <t>-0,0784*</t>
  </si>
  <si>
    <t>0,131***</t>
  </si>
  <si>
    <t>0,0986***</t>
  </si>
  <si>
    <t>0,0767**</t>
  </si>
  <si>
    <t>0,0891**</t>
  </si>
  <si>
    <t>0,0818***</t>
  </si>
  <si>
    <t>0,176***</t>
  </si>
  <si>
    <t>0,0777***</t>
  </si>
  <si>
    <t>0,232***</t>
  </si>
  <si>
    <t>0,211***</t>
  </si>
  <si>
    <t>0,215***</t>
  </si>
  <si>
    <t>0,122***</t>
  </si>
  <si>
    <t>0,0923***</t>
  </si>
  <si>
    <t>0,205***</t>
  </si>
  <si>
    <t>0,126***</t>
  </si>
  <si>
    <t>0,162***</t>
  </si>
  <si>
    <t>0,113***</t>
  </si>
  <si>
    <t>0,0863***</t>
  </si>
  <si>
    <t>0,171***</t>
  </si>
  <si>
    <t>0,0420***</t>
  </si>
  <si>
    <t>0,107**</t>
  </si>
  <si>
    <t>0,0323*</t>
  </si>
  <si>
    <t>0,0568*</t>
  </si>
  <si>
    <t>0,0893***</t>
  </si>
  <si>
    <t>0,0709***</t>
  </si>
  <si>
    <t>0,114***</t>
  </si>
  <si>
    <t>0,0386**</t>
  </si>
  <si>
    <t>0,0680***</t>
  </si>
  <si>
    <t>0,0227***</t>
  </si>
  <si>
    <t>0,0848*</t>
  </si>
  <si>
    <t>0,0551***</t>
  </si>
  <si>
    <t>0,0311***</t>
  </si>
  <si>
    <t>0,0532**</t>
  </si>
  <si>
    <t>0,113**</t>
  </si>
  <si>
    <t>-0,115**</t>
  </si>
  <si>
    <t>0,0796*</t>
  </si>
  <si>
    <t>-0,130***</t>
  </si>
  <si>
    <t>0,0894*</t>
  </si>
  <si>
    <t>0,0769*</t>
  </si>
  <si>
    <t>0,0659***</t>
  </si>
  <si>
    <t>0,0273*</t>
  </si>
  <si>
    <t>0,122**</t>
  </si>
  <si>
    <t>0,0515**</t>
  </si>
  <si>
    <t>-0,0712**</t>
  </si>
  <si>
    <t>-0,111***</t>
  </si>
  <si>
    <t>-0,104**</t>
  </si>
  <si>
    <t>0,110***</t>
  </si>
  <si>
    <t>0,0887**</t>
  </si>
  <si>
    <t>0,0664***</t>
  </si>
  <si>
    <t>0,0292**</t>
  </si>
  <si>
    <t>-0,140***</t>
  </si>
  <si>
    <t>0,0905*</t>
  </si>
  <si>
    <t>0,0601**</t>
  </si>
  <si>
    <t>0,0467**</t>
  </si>
  <si>
    <t>-0,118**</t>
  </si>
  <si>
    <t>0,200***</t>
  </si>
  <si>
    <t>0,0849**</t>
  </si>
  <si>
    <t>0,0674***</t>
  </si>
  <si>
    <t>0,0334**</t>
  </si>
  <si>
    <t>0,159***</t>
  </si>
  <si>
    <t>0,201***</t>
  </si>
  <si>
    <t>0,0329**</t>
  </si>
  <si>
    <t>0,154***</t>
  </si>
  <si>
    <t>0,0981**</t>
  </si>
  <si>
    <t>0,0735***</t>
  </si>
  <si>
    <t>0,0256*</t>
  </si>
  <si>
    <t>0,132**</t>
  </si>
  <si>
    <t>-0,0753*</t>
  </si>
  <si>
    <t>-0,0241*</t>
  </si>
  <si>
    <t>-0,0316*</t>
  </si>
  <si>
    <t>-0,0886***</t>
  </si>
  <si>
    <t>0,0414*</t>
  </si>
  <si>
    <t>-0,0205*</t>
  </si>
  <si>
    <t>-0,0401**</t>
  </si>
  <si>
    <t>-0,0731**</t>
  </si>
  <si>
    <t>-0,0967**</t>
  </si>
  <si>
    <t>-0,0591***</t>
  </si>
  <si>
    <t>-0,0240**</t>
  </si>
  <si>
    <t>-0,0349*</t>
  </si>
  <si>
    <t>-0,0313**</t>
  </si>
  <si>
    <t>-0,0437*</t>
  </si>
  <si>
    <t>-0,113**</t>
  </si>
  <si>
    <t>-0,0973**</t>
  </si>
  <si>
    <t>-0,108**</t>
  </si>
  <si>
    <t>-0,162***</t>
  </si>
  <si>
    <t>-0,123***</t>
  </si>
  <si>
    <t>-0,113***</t>
  </si>
  <si>
    <t>-0,0753***</t>
  </si>
  <si>
    <t>-0,0797***</t>
  </si>
  <si>
    <t>0,0817**</t>
  </si>
  <si>
    <t>-0,0547**</t>
  </si>
  <si>
    <t>0,0103*</t>
  </si>
  <si>
    <t>0,0511**</t>
  </si>
  <si>
    <t>-0,0502*</t>
  </si>
  <si>
    <t>0,0597*</t>
  </si>
  <si>
    <t>-0,0863*</t>
  </si>
  <si>
    <t>0,144***</t>
  </si>
  <si>
    <t>0,187***</t>
  </si>
  <si>
    <t>0,0730**</t>
  </si>
  <si>
    <t>-0,0914*</t>
  </si>
  <si>
    <t>Graf č. 6: Vzťah veľkosti školy a miery odbornosti vyučovania pre vybrané predmety (2022)</t>
  </si>
  <si>
    <t>Priemerná predikovaná miera odbornosti</t>
  </si>
  <si>
    <t>Tabuľka č. 1: Priemerná predikovaná miera odbornosti vyučovania na 2.st. ZŠ podľa predmetov (2022)</t>
  </si>
  <si>
    <t>Pozn.: Graf zobrazuje priemernú predikovanú mieru odbornosti vyučovania a konfidenčný interval na 95 % hladine spoľahlivosti.</t>
  </si>
  <si>
    <t>Predikovaná miera odbornosti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</si>
</sst>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"/>
    <numFmt numFmtId="166" formatCode="0.0%"/>
    <numFmt numFmtId="167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i/>
      <sz val="7"/>
      <color theme="1"/>
      <name val="Segoe UI"/>
      <family val="2"/>
      <charset val="238"/>
    </font>
    <font>
      <b/>
      <sz val="8"/>
      <color rgb="FFFFFFFF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/>
      <top/>
      <bottom style="medium">
        <color rgb="FF70AD47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1"/>
    <xf numFmtId="166" fontId="0" fillId="0" borderId="0" xfId="2" applyNumberFormat="1" applyFont="1"/>
    <xf numFmtId="1" fontId="2" fillId="0" borderId="0" xfId="1" applyNumberFormat="1"/>
    <xf numFmtId="0" fontId="6" fillId="0" borderId="0" xfId="0" applyFont="1" applyAlignment="1">
      <alignment horizontal="justify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8" fillId="0" borderId="0" xfId="1" applyFont="1" applyAlignment="1">
      <alignment wrapText="1"/>
    </xf>
    <xf numFmtId="0" fontId="9" fillId="0" borderId="0" xfId="1" applyFont="1"/>
    <xf numFmtId="1" fontId="9" fillId="0" borderId="0" xfId="1" applyNumberFormat="1" applyFont="1"/>
    <xf numFmtId="166" fontId="9" fillId="0" borderId="0" xfId="2" applyNumberFormat="1" applyFont="1" applyFill="1"/>
    <xf numFmtId="9" fontId="9" fillId="0" borderId="0" xfId="2" applyFont="1" applyFill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7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2" fontId="0" fillId="0" borderId="0" xfId="3" applyNumberFormat="1" applyFont="1"/>
    <xf numFmtId="2" fontId="0" fillId="0" borderId="0" xfId="0" applyNumberFormat="1"/>
    <xf numFmtId="9" fontId="0" fillId="0" borderId="0" xfId="0" applyNumberFormat="1"/>
    <xf numFmtId="166" fontId="12" fillId="0" borderId="0" xfId="3" applyNumberFormat="1"/>
    <xf numFmtId="0" fontId="0" fillId="0" borderId="12" xfId="0" applyBorder="1"/>
    <xf numFmtId="165" fontId="0" fillId="0" borderId="12" xfId="0" applyNumberFormat="1" applyBorder="1"/>
    <xf numFmtId="0" fontId="3" fillId="0" borderId="13" xfId="0" applyFont="1" applyBorder="1"/>
    <xf numFmtId="0" fontId="3" fillId="0" borderId="13" xfId="0" applyFont="1" applyBorder="1" applyAlignment="1">
      <alignment wrapText="1"/>
    </xf>
    <xf numFmtId="10" fontId="9" fillId="0" borderId="4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14" fillId="0" borderId="0" xfId="1" applyFont="1"/>
    <xf numFmtId="0" fontId="11" fillId="0" borderId="0" xfId="0" applyFont="1" applyAlignment="1">
      <alignment vertical="center"/>
    </xf>
    <xf numFmtId="166" fontId="0" fillId="0" borderId="0" xfId="2" applyNumberFormat="1" applyFont="1" applyFill="1"/>
    <xf numFmtId="166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3" quotePrefix="1" applyNumberFormat="1" applyFont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66" fontId="15" fillId="0" borderId="17" xfId="3" applyNumberFormat="1" applyFont="1" applyBorder="1"/>
    <xf numFmtId="166" fontId="15" fillId="0" borderId="0" xfId="3" applyNumberFormat="1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0" xfId="0" applyFont="1"/>
    <xf numFmtId="11" fontId="0" fillId="0" borderId="0" xfId="0" applyNumberFormat="1"/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</cellXfs>
  <cellStyles count="4">
    <cellStyle name="Normálna" xfId="0" builtinId="0"/>
    <cellStyle name="Normálna 2" xfId="1" xr:uid="{9B2ECA36-D7E9-4944-9657-13F4AC39FAEA}"/>
    <cellStyle name="Percentá" xfId="3" builtinId="5"/>
    <cellStyle name="Percentá 2" xfId="2" xr:uid="{CDFA8440-CC76-4BC1-A296-61895B4090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5230726217027"/>
          <c:y val="5.4054054054054057E-2"/>
          <c:w val="0.71365718013571999"/>
          <c:h val="0.69629814854224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2'!$D$1</c:f>
              <c:strCache>
                <c:ptCount val="1"/>
                <c:pt idx="0">
                  <c:v>počet potrebných učiteľov, (FTE, 2022)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'graf 2'!$B$2:$B$17</c:f>
              <c:strCache>
                <c:ptCount val="16"/>
                <c:pt idx="0">
                  <c:v>AJ</c:v>
                </c:pt>
                <c:pt idx="1">
                  <c:v>BIO</c:v>
                </c:pt>
                <c:pt idx="2">
                  <c:v>DEJ</c:v>
                </c:pt>
                <c:pt idx="3">
                  <c:v>ETV</c:v>
                </c:pt>
                <c:pt idx="4">
                  <c:v>FYZ</c:v>
                </c:pt>
                <c:pt idx="5">
                  <c:v>GEO</c:v>
                </c:pt>
                <c:pt idx="6">
                  <c:v>HV</c:v>
                </c:pt>
                <c:pt idx="7">
                  <c:v>CH</c:v>
                </c:pt>
                <c:pt idx="8">
                  <c:v>INF</c:v>
                </c:pt>
                <c:pt idx="9">
                  <c:v>MAT</c:v>
                </c:pt>
                <c:pt idx="10">
                  <c:v>NJ</c:v>
                </c:pt>
                <c:pt idx="11">
                  <c:v>OBC</c:v>
                </c:pt>
                <c:pt idx="12">
                  <c:v>SJL</c:v>
                </c:pt>
                <c:pt idx="13">
                  <c:v>TECH</c:v>
                </c:pt>
                <c:pt idx="14">
                  <c:v>TV</c:v>
                </c:pt>
                <c:pt idx="15">
                  <c:v>VV</c:v>
                </c:pt>
              </c:strCache>
            </c:strRef>
          </c:cat>
          <c:val>
            <c:numRef>
              <c:f>'graf 2'!$D$2:$D$17</c:f>
              <c:numCache>
                <c:formatCode>0</c:formatCode>
                <c:ptCount val="16"/>
                <c:pt idx="0">
                  <c:v>4975.95652173913</c:v>
                </c:pt>
                <c:pt idx="1">
                  <c:v>1299.608695652174</c:v>
                </c:pt>
                <c:pt idx="2">
                  <c:v>1139.2608695652175</c:v>
                </c:pt>
                <c:pt idx="3">
                  <c:v>427.82608695652175</c:v>
                </c:pt>
                <c:pt idx="4">
                  <c:v>1079.0434782608695</c:v>
                </c:pt>
                <c:pt idx="5">
                  <c:v>992.91304347826087</c:v>
                </c:pt>
                <c:pt idx="6">
                  <c:v>520.6521739130435</c:v>
                </c:pt>
                <c:pt idx="7">
                  <c:v>944.52173913043475</c:v>
                </c:pt>
                <c:pt idx="8">
                  <c:v>1303.8695652173913</c:v>
                </c:pt>
                <c:pt idx="9">
                  <c:v>3952.9565217391305</c:v>
                </c:pt>
                <c:pt idx="10">
                  <c:v>1175.4782608695652</c:v>
                </c:pt>
                <c:pt idx="11">
                  <c:v>762</c:v>
                </c:pt>
                <c:pt idx="12">
                  <c:v>4506.695652173913</c:v>
                </c:pt>
                <c:pt idx="13">
                  <c:v>842.04347826086962</c:v>
                </c:pt>
                <c:pt idx="14">
                  <c:v>2484.2608695652175</c:v>
                </c:pt>
                <c:pt idx="15">
                  <c:v>669.6521739130435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C-4A84-8535-6CC6712CC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5"/>
        <c:axId val="870465712"/>
        <c:axId val="427523744"/>
      </c:barChart>
      <c:barChart>
        <c:barDir val="col"/>
        <c:grouping val="clustered"/>
        <c:varyColors val="0"/>
        <c:ser>
          <c:idx val="1"/>
          <c:order val="1"/>
          <c:tx>
            <c:strRef>
              <c:f>'graf 2'!$E$1</c:f>
              <c:strCache>
                <c:ptCount val="1"/>
                <c:pt idx="0">
                  <c:v>počet absolventov učiteľstva, vážený (priemer za 2020-2022)</c:v>
                </c:pt>
              </c:strCache>
            </c:strRef>
          </c:tx>
          <c:spPr>
            <a:solidFill>
              <a:srgbClr val="6F6F6F"/>
            </a:solidFill>
            <a:ln>
              <a:noFill/>
            </a:ln>
            <a:effectLst/>
          </c:spPr>
          <c:invertIfNegative val="0"/>
          <c:cat>
            <c:strRef>
              <c:f>'graf 2'!$B$2:$B$17</c:f>
              <c:strCache>
                <c:ptCount val="16"/>
                <c:pt idx="0">
                  <c:v>AJ</c:v>
                </c:pt>
                <c:pt idx="1">
                  <c:v>BIO</c:v>
                </c:pt>
                <c:pt idx="2">
                  <c:v>DEJ</c:v>
                </c:pt>
                <c:pt idx="3">
                  <c:v>ETV</c:v>
                </c:pt>
                <c:pt idx="4">
                  <c:v>FYZ</c:v>
                </c:pt>
                <c:pt idx="5">
                  <c:v>GEO</c:v>
                </c:pt>
                <c:pt idx="6">
                  <c:v>HV</c:v>
                </c:pt>
                <c:pt idx="7">
                  <c:v>CH</c:v>
                </c:pt>
                <c:pt idx="8">
                  <c:v>INF</c:v>
                </c:pt>
                <c:pt idx="9">
                  <c:v>MAT</c:v>
                </c:pt>
                <c:pt idx="10">
                  <c:v>NJ</c:v>
                </c:pt>
                <c:pt idx="11">
                  <c:v>OBC</c:v>
                </c:pt>
                <c:pt idx="12">
                  <c:v>SJL</c:v>
                </c:pt>
                <c:pt idx="13">
                  <c:v>TECH</c:v>
                </c:pt>
                <c:pt idx="14">
                  <c:v>TV</c:v>
                </c:pt>
                <c:pt idx="15">
                  <c:v>VV</c:v>
                </c:pt>
              </c:strCache>
            </c:strRef>
          </c:cat>
          <c:val>
            <c:numRef>
              <c:f>'graf 2'!$E$2:$E$17</c:f>
              <c:numCache>
                <c:formatCode>General</c:formatCode>
                <c:ptCount val="16"/>
                <c:pt idx="0">
                  <c:v>221</c:v>
                </c:pt>
                <c:pt idx="1">
                  <c:v>116</c:v>
                </c:pt>
                <c:pt idx="2">
                  <c:v>78</c:v>
                </c:pt>
                <c:pt idx="3">
                  <c:v>24</c:v>
                </c:pt>
                <c:pt idx="4">
                  <c:v>5</c:v>
                </c:pt>
                <c:pt idx="5">
                  <c:v>55</c:v>
                </c:pt>
                <c:pt idx="6">
                  <c:v>54</c:v>
                </c:pt>
                <c:pt idx="7">
                  <c:v>27</c:v>
                </c:pt>
                <c:pt idx="8">
                  <c:v>16</c:v>
                </c:pt>
                <c:pt idx="9">
                  <c:v>51</c:v>
                </c:pt>
                <c:pt idx="10">
                  <c:v>21</c:v>
                </c:pt>
                <c:pt idx="11">
                  <c:v>44</c:v>
                </c:pt>
                <c:pt idx="12">
                  <c:v>167</c:v>
                </c:pt>
                <c:pt idx="13">
                  <c:v>27</c:v>
                </c:pt>
                <c:pt idx="14">
                  <c:v>193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C-4A84-8535-6CC6712CC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1"/>
        <c:overlap val="1"/>
        <c:axId val="87029088"/>
        <c:axId val="1866841632"/>
      </c:barChart>
      <c:catAx>
        <c:axId val="8704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7523744"/>
        <c:crosses val="autoZero"/>
        <c:auto val="1"/>
        <c:lblAlgn val="ctr"/>
        <c:lblOffset val="100"/>
        <c:noMultiLvlLbl val="0"/>
      </c:catAx>
      <c:valAx>
        <c:axId val="42752374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potrebných učiteľov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70465712"/>
        <c:crosses val="autoZero"/>
        <c:crossBetween val="between"/>
      </c:valAx>
      <c:valAx>
        <c:axId val="1866841632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absolventov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7029088"/>
        <c:crosses val="max"/>
        <c:crossBetween val="between"/>
      </c:valAx>
      <c:catAx>
        <c:axId val="8702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6841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6'!$A$22</c:f>
              <c:strCache>
                <c:ptCount val="1"/>
                <c:pt idx="0">
                  <c:v>menej ako 100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6'!$B$21:$Q$21</c:f>
              <c:strCache>
                <c:ptCount val="16"/>
                <c:pt idx="0">
                  <c:v>biológia</c:v>
                </c:pt>
                <c:pt idx="1">
                  <c:v>fyzika</c:v>
                </c:pt>
                <c:pt idx="2">
                  <c:v>geografia</c:v>
                </c:pt>
                <c:pt idx="3">
                  <c:v>chémia</c:v>
                </c:pt>
                <c:pt idx="4">
                  <c:v>informatika</c:v>
                </c:pt>
                <c:pt idx="5">
                  <c:v>matematika</c:v>
                </c:pt>
                <c:pt idx="6">
                  <c:v>dejepis</c:v>
                </c:pt>
                <c:pt idx="7">
                  <c:v>slovenský jazyk a literatúra</c:v>
                </c:pt>
                <c:pt idx="8">
                  <c:v>etická výchova</c:v>
                </c:pt>
                <c:pt idx="9">
                  <c:v>hudobná výchova</c:v>
                </c:pt>
                <c:pt idx="10">
                  <c:v>telesná a športová výchova</c:v>
                </c:pt>
                <c:pt idx="11">
                  <c:v>výtvarná výchova</c:v>
                </c:pt>
                <c:pt idx="12">
                  <c:v>technika</c:v>
                </c:pt>
                <c:pt idx="13">
                  <c:v>anglický jazyk</c:v>
                </c:pt>
                <c:pt idx="14">
                  <c:v>nemecký jazyk</c:v>
                </c:pt>
                <c:pt idx="15">
                  <c:v>občianska náuka</c:v>
                </c:pt>
              </c:strCache>
            </c:strRef>
          </c:cat>
          <c:val>
            <c:numRef>
              <c:f>'graf 6'!$B$22:$Q$22</c:f>
              <c:numCache>
                <c:formatCode>0.0%</c:formatCode>
                <c:ptCount val="16"/>
                <c:pt idx="0">
                  <c:v>0.90100000000000002</c:v>
                </c:pt>
                <c:pt idx="1">
                  <c:v>0.626</c:v>
                </c:pt>
                <c:pt idx="2">
                  <c:v>0.72599999999999998</c:v>
                </c:pt>
                <c:pt idx="3">
                  <c:v>0.72599999999999998</c:v>
                </c:pt>
                <c:pt idx="4">
                  <c:v>0.60799999999999998</c:v>
                </c:pt>
                <c:pt idx="5">
                  <c:v>0.91200000000000003</c:v>
                </c:pt>
                <c:pt idx="6">
                  <c:v>0.85199999999999998</c:v>
                </c:pt>
                <c:pt idx="7">
                  <c:v>0.96899999999999997</c:v>
                </c:pt>
                <c:pt idx="8">
                  <c:v>0.72099999999999997</c:v>
                </c:pt>
                <c:pt idx="9">
                  <c:v>0.63500000000000001</c:v>
                </c:pt>
                <c:pt idx="10">
                  <c:v>0.83099999999999996</c:v>
                </c:pt>
                <c:pt idx="11">
                  <c:v>0.64500000000000002</c:v>
                </c:pt>
                <c:pt idx="12">
                  <c:v>0.501</c:v>
                </c:pt>
                <c:pt idx="13">
                  <c:v>0.94</c:v>
                </c:pt>
                <c:pt idx="14">
                  <c:v>0.85899999999999999</c:v>
                </c:pt>
                <c:pt idx="15">
                  <c:v>0.56399999999999995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1-4E6C-90AF-636449FFC183}"/>
            </c:ext>
          </c:extLst>
        </c:ser>
        <c:ser>
          <c:idx val="1"/>
          <c:order val="1"/>
          <c:tx>
            <c:strRef>
              <c:f>'graf 6'!$A$23</c:f>
              <c:strCache>
                <c:ptCount val="1"/>
                <c:pt idx="0">
                  <c:v>100-199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6'!$B$21:$Q$21</c:f>
              <c:strCache>
                <c:ptCount val="16"/>
                <c:pt idx="0">
                  <c:v>biológia</c:v>
                </c:pt>
                <c:pt idx="1">
                  <c:v>fyzika</c:v>
                </c:pt>
                <c:pt idx="2">
                  <c:v>geografia</c:v>
                </c:pt>
                <c:pt idx="3">
                  <c:v>chémia</c:v>
                </c:pt>
                <c:pt idx="4">
                  <c:v>informatika</c:v>
                </c:pt>
                <c:pt idx="5">
                  <c:v>matematika</c:v>
                </c:pt>
                <c:pt idx="6">
                  <c:v>dejepis</c:v>
                </c:pt>
                <c:pt idx="7">
                  <c:v>slovenský jazyk a literatúra</c:v>
                </c:pt>
                <c:pt idx="8">
                  <c:v>etická výchova</c:v>
                </c:pt>
                <c:pt idx="9">
                  <c:v>hudobná výchova</c:v>
                </c:pt>
                <c:pt idx="10">
                  <c:v>telesná a športová výchova</c:v>
                </c:pt>
                <c:pt idx="11">
                  <c:v>výtvarná výchova</c:v>
                </c:pt>
                <c:pt idx="12">
                  <c:v>technika</c:v>
                </c:pt>
                <c:pt idx="13">
                  <c:v>anglický jazyk</c:v>
                </c:pt>
                <c:pt idx="14">
                  <c:v>nemecký jazyk</c:v>
                </c:pt>
                <c:pt idx="15">
                  <c:v>občianska náuka</c:v>
                </c:pt>
              </c:strCache>
            </c:strRef>
          </c:cat>
          <c:val>
            <c:numRef>
              <c:f>'graf 6'!$B$23:$Q$23</c:f>
              <c:numCache>
                <c:formatCode>0.0%</c:formatCode>
                <c:ptCount val="16"/>
                <c:pt idx="0">
                  <c:v>0.94499999999999995</c:v>
                </c:pt>
                <c:pt idx="1">
                  <c:v>0.747</c:v>
                </c:pt>
                <c:pt idx="2">
                  <c:v>0.83399999999999996</c:v>
                </c:pt>
                <c:pt idx="3">
                  <c:v>0.86399999999999999</c:v>
                </c:pt>
                <c:pt idx="4">
                  <c:v>0.67500000000000004</c:v>
                </c:pt>
                <c:pt idx="5">
                  <c:v>0.92100000000000004</c:v>
                </c:pt>
                <c:pt idx="6">
                  <c:v>0.88700000000000001</c:v>
                </c:pt>
                <c:pt idx="7">
                  <c:v>0.97099999999999997</c:v>
                </c:pt>
                <c:pt idx="8">
                  <c:v>0.70799999999999996</c:v>
                </c:pt>
                <c:pt idx="9">
                  <c:v>0.70399999999999996</c:v>
                </c:pt>
                <c:pt idx="10">
                  <c:v>0.91</c:v>
                </c:pt>
                <c:pt idx="11">
                  <c:v>0.68100000000000005</c:v>
                </c:pt>
                <c:pt idx="12">
                  <c:v>0.54900000000000004</c:v>
                </c:pt>
                <c:pt idx="13">
                  <c:v>0.93899999999999995</c:v>
                </c:pt>
                <c:pt idx="14">
                  <c:v>0.89400000000000002</c:v>
                </c:pt>
                <c:pt idx="15">
                  <c:v>0.64500000000000002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1-4E6C-90AF-636449FFC183}"/>
            </c:ext>
          </c:extLst>
        </c:ser>
        <c:ser>
          <c:idx val="2"/>
          <c:order val="2"/>
          <c:tx>
            <c:strRef>
              <c:f>'graf 6'!$A$24</c:f>
              <c:strCache>
                <c:ptCount val="1"/>
                <c:pt idx="0">
                  <c:v>200-299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6'!$B$21:$Q$21</c:f>
              <c:strCache>
                <c:ptCount val="16"/>
                <c:pt idx="0">
                  <c:v>biológia</c:v>
                </c:pt>
                <c:pt idx="1">
                  <c:v>fyzika</c:v>
                </c:pt>
                <c:pt idx="2">
                  <c:v>geografia</c:v>
                </c:pt>
                <c:pt idx="3">
                  <c:v>chémia</c:v>
                </c:pt>
                <c:pt idx="4">
                  <c:v>informatika</c:v>
                </c:pt>
                <c:pt idx="5">
                  <c:v>matematika</c:v>
                </c:pt>
                <c:pt idx="6">
                  <c:v>dejepis</c:v>
                </c:pt>
                <c:pt idx="7">
                  <c:v>slovenský jazyk a literatúra</c:v>
                </c:pt>
                <c:pt idx="8">
                  <c:v>etická výchova</c:v>
                </c:pt>
                <c:pt idx="9">
                  <c:v>hudobná výchova</c:v>
                </c:pt>
                <c:pt idx="10">
                  <c:v>telesná a športová výchova</c:v>
                </c:pt>
                <c:pt idx="11">
                  <c:v>výtvarná výchova</c:v>
                </c:pt>
                <c:pt idx="12">
                  <c:v>technika</c:v>
                </c:pt>
                <c:pt idx="13">
                  <c:v>anglický jazyk</c:v>
                </c:pt>
                <c:pt idx="14">
                  <c:v>nemecký jazyk</c:v>
                </c:pt>
                <c:pt idx="15">
                  <c:v>občianska náuka</c:v>
                </c:pt>
              </c:strCache>
            </c:strRef>
          </c:cat>
          <c:val>
            <c:numRef>
              <c:f>'graf 6'!$B$24:$Q$24</c:f>
              <c:numCache>
                <c:formatCode>0.0%</c:formatCode>
                <c:ptCount val="16"/>
                <c:pt idx="0">
                  <c:v>0.95699999999999996</c:v>
                </c:pt>
                <c:pt idx="1">
                  <c:v>0.84599999999999997</c:v>
                </c:pt>
                <c:pt idx="2">
                  <c:v>0.91900000000000004</c:v>
                </c:pt>
                <c:pt idx="3">
                  <c:v>0.93200000000000005</c:v>
                </c:pt>
                <c:pt idx="4">
                  <c:v>0.70799999999999996</c:v>
                </c:pt>
                <c:pt idx="5">
                  <c:v>0.92800000000000005</c:v>
                </c:pt>
                <c:pt idx="6">
                  <c:v>0.92100000000000004</c:v>
                </c:pt>
                <c:pt idx="7">
                  <c:v>0.98</c:v>
                </c:pt>
                <c:pt idx="8">
                  <c:v>0.64200000000000002</c:v>
                </c:pt>
                <c:pt idx="9">
                  <c:v>0.76600000000000001</c:v>
                </c:pt>
                <c:pt idx="10">
                  <c:v>0.93</c:v>
                </c:pt>
                <c:pt idx="11">
                  <c:v>0.72199999999999998</c:v>
                </c:pt>
                <c:pt idx="12">
                  <c:v>0.59</c:v>
                </c:pt>
                <c:pt idx="13">
                  <c:v>0.95699999999999996</c:v>
                </c:pt>
                <c:pt idx="14">
                  <c:v>0.94099999999999995</c:v>
                </c:pt>
                <c:pt idx="15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1-4E6C-90AF-636449FFC183}"/>
            </c:ext>
          </c:extLst>
        </c:ser>
        <c:ser>
          <c:idx val="3"/>
          <c:order val="3"/>
          <c:tx>
            <c:strRef>
              <c:f>'graf 6'!$A$25</c:f>
              <c:strCache>
                <c:ptCount val="1"/>
                <c:pt idx="0">
                  <c:v>300+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6'!$B$21:$Q$21</c:f>
              <c:strCache>
                <c:ptCount val="16"/>
                <c:pt idx="0">
                  <c:v>biológia</c:v>
                </c:pt>
                <c:pt idx="1">
                  <c:v>fyzika</c:v>
                </c:pt>
                <c:pt idx="2">
                  <c:v>geografia</c:v>
                </c:pt>
                <c:pt idx="3">
                  <c:v>chémia</c:v>
                </c:pt>
                <c:pt idx="4">
                  <c:v>informatika</c:v>
                </c:pt>
                <c:pt idx="5">
                  <c:v>matematika</c:v>
                </c:pt>
                <c:pt idx="6">
                  <c:v>dejepis</c:v>
                </c:pt>
                <c:pt idx="7">
                  <c:v>slovenský jazyk a literatúra</c:v>
                </c:pt>
                <c:pt idx="8">
                  <c:v>etická výchova</c:v>
                </c:pt>
                <c:pt idx="9">
                  <c:v>hudobná výchova</c:v>
                </c:pt>
                <c:pt idx="10">
                  <c:v>telesná a športová výchova</c:v>
                </c:pt>
                <c:pt idx="11">
                  <c:v>výtvarná výchova</c:v>
                </c:pt>
                <c:pt idx="12">
                  <c:v>technika</c:v>
                </c:pt>
                <c:pt idx="13">
                  <c:v>anglický jazyk</c:v>
                </c:pt>
                <c:pt idx="14">
                  <c:v>nemecký jazyk</c:v>
                </c:pt>
                <c:pt idx="15">
                  <c:v>občianska náuka</c:v>
                </c:pt>
              </c:strCache>
            </c:strRef>
          </c:cat>
          <c:val>
            <c:numRef>
              <c:f>'graf 6'!$B$25:$Q$25</c:f>
              <c:numCache>
                <c:formatCode>0.0%</c:formatCode>
                <c:ptCount val="16"/>
                <c:pt idx="0">
                  <c:v>0.97799999999999998</c:v>
                </c:pt>
                <c:pt idx="1">
                  <c:v>0.85899999999999999</c:v>
                </c:pt>
                <c:pt idx="2">
                  <c:v>0.93700000000000006</c:v>
                </c:pt>
                <c:pt idx="3">
                  <c:v>0.94099999999999995</c:v>
                </c:pt>
                <c:pt idx="4">
                  <c:v>0.73</c:v>
                </c:pt>
                <c:pt idx="5">
                  <c:v>0.92500000000000004</c:v>
                </c:pt>
                <c:pt idx="6">
                  <c:v>0.94399999999999995</c:v>
                </c:pt>
                <c:pt idx="7">
                  <c:v>0.97699999999999998</c:v>
                </c:pt>
                <c:pt idx="8">
                  <c:v>0.67500000000000004</c:v>
                </c:pt>
                <c:pt idx="9">
                  <c:v>0.84099999999999997</c:v>
                </c:pt>
                <c:pt idx="10">
                  <c:v>0.95699999999999996</c:v>
                </c:pt>
                <c:pt idx="11">
                  <c:v>0.80700000000000005</c:v>
                </c:pt>
                <c:pt idx="12">
                  <c:v>0.61499999999999999</c:v>
                </c:pt>
                <c:pt idx="13">
                  <c:v>0.95599999999999996</c:v>
                </c:pt>
                <c:pt idx="14">
                  <c:v>0.94599999999999995</c:v>
                </c:pt>
                <c:pt idx="15">
                  <c:v>0.73499999999999999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1-4E6C-90AF-636449FF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731871"/>
        <c:axId val="968441679"/>
      </c:barChart>
      <c:catAx>
        <c:axId val="97173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68441679"/>
        <c:crosses val="autoZero"/>
        <c:auto val="1"/>
        <c:lblAlgn val="ctr"/>
        <c:lblOffset val="100"/>
        <c:noMultiLvlLbl val="0"/>
      </c:catAx>
      <c:valAx>
        <c:axId val="96844167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Predikovaná miera odbornosti vyučovania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7173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8</xdr:row>
      <xdr:rowOff>114300</xdr:rowOff>
    </xdr:from>
    <xdr:to>
      <xdr:col>4</xdr:col>
      <xdr:colOff>1394460</xdr:colOff>
      <xdr:row>24</xdr:row>
      <xdr:rowOff>53340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2B46777-2815-4930-9DC7-197497C2D4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744980"/>
          <a:ext cx="6941820" cy="2865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19</xdr:row>
      <xdr:rowOff>24765</xdr:rowOff>
    </xdr:from>
    <xdr:to>
      <xdr:col>4</xdr:col>
      <xdr:colOff>598170</xdr:colOff>
      <xdr:row>36</xdr:row>
      <xdr:rowOff>70485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D5EF57-7C99-4C9E-B1FE-B20DFD8FF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99060</xdr:rowOff>
    </xdr:from>
    <xdr:to>
      <xdr:col>5</xdr:col>
      <xdr:colOff>571500</xdr:colOff>
      <xdr:row>34</xdr:row>
      <xdr:rowOff>121920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37924261-62FF-40E2-8A5F-A5D0FC39C960}"/>
            </a:ext>
          </a:extLst>
        </xdr:cNvPr>
        <xdr:cNvGrpSpPr/>
      </xdr:nvGrpSpPr>
      <xdr:grpSpPr>
        <a:xfrm>
          <a:off x="190500" y="3070860"/>
          <a:ext cx="5781675" cy="3832860"/>
          <a:chOff x="0" y="0"/>
          <a:chExt cx="5303732" cy="3142947"/>
        </a:xfrm>
      </xdr:grpSpPr>
      <xdr:pic>
        <xdr:nvPicPr>
          <xdr:cNvPr id="7" name="Obrázok 6">
            <a:extLst>
              <a:ext uri="{FF2B5EF4-FFF2-40B4-BE49-F238E27FC236}">
                <a16:creationId xmlns:a16="http://schemas.microsoft.com/office/drawing/2014/main" id="{AC92055F-EBCF-48C5-B961-D12CB62168AB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361" b="2915"/>
          <a:stretch/>
        </xdr:blipFill>
        <xdr:spPr bwMode="auto">
          <a:xfrm>
            <a:off x="10372" y="0"/>
            <a:ext cx="5293360" cy="1191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cxnSp macro="">
        <xdr:nvCxnSpPr>
          <xdr:cNvPr id="8" name="Rovná spojnica 7">
            <a:extLst>
              <a:ext uri="{FF2B5EF4-FFF2-40B4-BE49-F238E27FC236}">
                <a16:creationId xmlns:a16="http://schemas.microsoft.com/office/drawing/2014/main" id="{10DDA654-DBB7-4439-BC47-367706248A47}"/>
              </a:ext>
            </a:extLst>
          </xdr:cNvPr>
          <xdr:cNvCxnSpPr/>
        </xdr:nvCxnSpPr>
        <xdr:spPr>
          <a:xfrm>
            <a:off x="84999" y="1237427"/>
            <a:ext cx="5140296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Obrázok 8">
            <a:extLst>
              <a:ext uri="{FF2B5EF4-FFF2-40B4-BE49-F238E27FC236}">
                <a16:creationId xmlns:a16="http://schemas.microsoft.com/office/drawing/2014/main" id="{E904D929-6C9B-40F9-AD3B-6CB6BA059A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254361"/>
            <a:ext cx="5293360" cy="188858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9</xdr:col>
      <xdr:colOff>281940</xdr:colOff>
      <xdr:row>25</xdr:row>
      <xdr:rowOff>160020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502E373-A630-480D-BD57-B087658E13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"/>
          <a:ext cx="6865620" cy="2354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586740</xdr:colOff>
      <xdr:row>33</xdr:row>
      <xdr:rowOff>137160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804E2067-AE29-415E-870F-DD3E29770344}"/>
            </a:ext>
          </a:extLst>
        </xdr:cNvPr>
        <xdr:cNvGrpSpPr/>
      </xdr:nvGrpSpPr>
      <xdr:grpSpPr>
        <a:xfrm>
          <a:off x="0" y="2590800"/>
          <a:ext cx="5996940" cy="4137660"/>
          <a:chOff x="0" y="0"/>
          <a:chExt cx="5295265" cy="3350751"/>
        </a:xfrm>
      </xdr:grpSpPr>
      <xdr:grpSp>
        <xdr:nvGrpSpPr>
          <xdr:cNvPr id="8" name="Skupina 7">
            <a:extLst>
              <a:ext uri="{FF2B5EF4-FFF2-40B4-BE49-F238E27FC236}">
                <a16:creationId xmlns:a16="http://schemas.microsoft.com/office/drawing/2014/main" id="{3A7B8029-71DC-44DD-8C3F-14403CA71F10}"/>
              </a:ext>
            </a:extLst>
          </xdr:cNvPr>
          <xdr:cNvGrpSpPr/>
        </xdr:nvGrpSpPr>
        <xdr:grpSpPr>
          <a:xfrm>
            <a:off x="0" y="0"/>
            <a:ext cx="5295265" cy="1467905"/>
            <a:chOff x="0" y="0"/>
            <a:chExt cx="5295265" cy="1467905"/>
          </a:xfrm>
        </xdr:grpSpPr>
        <xdr:pic>
          <xdr:nvPicPr>
            <xdr:cNvPr id="10" name="Obrázok 9">
              <a:extLst>
                <a:ext uri="{FF2B5EF4-FFF2-40B4-BE49-F238E27FC236}">
                  <a16:creationId xmlns:a16="http://schemas.microsoft.com/office/drawing/2014/main" id="{8058BC81-9119-4BB9-B232-6C19EE3BF79B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25382"/>
            <a:stretch/>
          </xdr:blipFill>
          <xdr:spPr bwMode="auto">
            <a:xfrm>
              <a:off x="0" y="0"/>
              <a:ext cx="5295265" cy="1400152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11" name="Rovná spojnica 10">
              <a:extLst>
                <a:ext uri="{FF2B5EF4-FFF2-40B4-BE49-F238E27FC236}">
                  <a16:creationId xmlns:a16="http://schemas.microsoft.com/office/drawing/2014/main" id="{09D993A9-FE60-4A04-AC1E-0512920FFE07}"/>
                </a:ext>
              </a:extLst>
            </xdr:cNvPr>
            <xdr:cNvCxnSpPr/>
          </xdr:nvCxnSpPr>
          <xdr:spPr>
            <a:xfrm>
              <a:off x="77065" y="1467905"/>
              <a:ext cx="5140296" cy="0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9" name="Obrázok 8">
            <a:extLst>
              <a:ext uri="{FF2B5EF4-FFF2-40B4-BE49-F238E27FC236}">
                <a16:creationId xmlns:a16="http://schemas.microsoft.com/office/drawing/2014/main" id="{9ED958A4-A0CC-4E2B-B6B8-90CF2B013D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4967" y="1484487"/>
            <a:ext cx="5140297" cy="1866264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1</xdr:row>
      <xdr:rowOff>150495</xdr:rowOff>
    </xdr:from>
    <xdr:to>
      <xdr:col>9</xdr:col>
      <xdr:colOff>140970</xdr:colOff>
      <xdr:row>18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FEB5839-A493-43D8-8466-4BA08B4B3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4.sharepoint.com/sites/IVP/Shared%20Documents/01_ANAL&#221;ZY/Odbornos&#357;%20PZ/model%20-%20premety%20-%20porovnanie%20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</sheetNames>
    <sheetDataSet>
      <sheetData sheetId="0">
        <row r="3">
          <cell r="R3" t="str">
            <v>ME_8011</v>
          </cell>
          <cell r="S3" t="str">
            <v>ME_vsetky</v>
          </cell>
          <cell r="T3" t="str">
            <v>ME_7801</v>
          </cell>
          <cell r="U3" t="str">
            <v>ME_7804</v>
          </cell>
          <cell r="V3" t="str">
            <v>ME_7805</v>
          </cell>
          <cell r="W3" t="str">
            <v>ME_7807</v>
          </cell>
          <cell r="X3" t="str">
            <v>ME_7808</v>
          </cell>
          <cell r="Y3" t="str">
            <v>ME_7809</v>
          </cell>
          <cell r="Z3" t="str">
            <v>ME_7814</v>
          </cell>
          <cell r="AA3" t="str">
            <v>ME_7828</v>
          </cell>
          <cell r="AB3" t="str">
            <v>ME_7866</v>
          </cell>
          <cell r="AC3" t="str">
            <v>ME_7867</v>
          </cell>
          <cell r="AD3" t="str">
            <v>ME_7873</v>
          </cell>
          <cell r="AE3" t="str">
            <v>ME_7875</v>
          </cell>
          <cell r="AF3" t="str">
            <v>ME_7898</v>
          </cell>
          <cell r="AG3" t="str">
            <v>ME_8002</v>
          </cell>
          <cell r="AH3" t="str">
            <v>ME_8003</v>
          </cell>
        </row>
        <row r="4">
          <cell r="R4" t="str">
            <v/>
          </cell>
        </row>
        <row r="5">
          <cell r="R5"/>
        </row>
        <row r="6">
          <cell r="R6" t="str">
            <v>0.0806***</v>
          </cell>
          <cell r="S6">
            <v>3.5499999999999997E-2</v>
          </cell>
          <cell r="T6">
            <v>4.4200000000000003E-2</v>
          </cell>
          <cell r="U6">
            <v>0.121</v>
          </cell>
          <cell r="V6">
            <v>0.108</v>
          </cell>
          <cell r="W6">
            <v>0.13800000000000001</v>
          </cell>
          <cell r="X6">
            <v>6.7100000000000007E-2</v>
          </cell>
          <cell r="Y6">
            <v>8.09E-3</v>
          </cell>
          <cell r="Z6">
            <v>3.49E-2</v>
          </cell>
          <cell r="AA6">
            <v>1.67E-3</v>
          </cell>
          <cell r="AB6">
            <v>-1.2800000000000001E-2</v>
          </cell>
          <cell r="AC6">
            <v>6.8699999999999997E-2</v>
          </cell>
          <cell r="AD6">
            <v>7.85E-2</v>
          </cell>
          <cell r="AE6">
            <v>3.5200000000000002E-2</v>
          </cell>
          <cell r="AF6">
            <v>4.7399999999999998E-2</v>
          </cell>
          <cell r="AG6">
            <v>-8.7000000000000001E-4</v>
          </cell>
          <cell r="AH6">
            <v>3.4599999999999999E-2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D942-F26D-4DC3-B082-74E6B62AC3D9}">
  <dimension ref="A1:Q45"/>
  <sheetViews>
    <sheetView workbookViewId="0"/>
  </sheetViews>
  <sheetFormatPr defaultColWidth="8.88671875" defaultRowHeight="14.4" x14ac:dyDescent="0.3"/>
  <cols>
    <col min="1" max="1" width="23.88671875" bestFit="1" customWidth="1"/>
    <col min="2" max="2" width="17.44140625" customWidth="1"/>
    <col min="3" max="3" width="10.44140625" customWidth="1"/>
    <col min="6" max="6" width="11.33203125" customWidth="1"/>
  </cols>
  <sheetData>
    <row r="1" spans="1:17" x14ac:dyDescent="0.3">
      <c r="C1" s="63" t="s">
        <v>147</v>
      </c>
      <c r="D1" s="63"/>
      <c r="E1" s="63"/>
      <c r="F1" s="63"/>
      <c r="G1" s="63"/>
      <c r="H1" s="63"/>
    </row>
    <row r="2" spans="1:17" x14ac:dyDescent="0.3">
      <c r="C2" t="s">
        <v>95</v>
      </c>
      <c r="D2" t="s">
        <v>96</v>
      </c>
      <c r="E2" t="s">
        <v>97</v>
      </c>
      <c r="F2" t="s">
        <v>98</v>
      </c>
      <c r="G2" t="s">
        <v>94</v>
      </c>
      <c r="H2" t="s">
        <v>100</v>
      </c>
    </row>
    <row r="3" spans="1:17" x14ac:dyDescent="0.3">
      <c r="A3" s="1" t="s">
        <v>99</v>
      </c>
      <c r="C3" s="32">
        <v>0.97836007400000002</v>
      </c>
      <c r="D3" s="32">
        <v>0.9547890240000001</v>
      </c>
      <c r="E3" s="32">
        <v>0.87951605700000002</v>
      </c>
      <c r="F3" s="32">
        <v>0.98199389699999995</v>
      </c>
      <c r="G3" s="32">
        <v>0.96589014900000003</v>
      </c>
      <c r="H3" s="32">
        <v>0.94761679200000004</v>
      </c>
    </row>
    <row r="4" spans="1:17" x14ac:dyDescent="0.3">
      <c r="M4" s="31"/>
    </row>
    <row r="5" spans="1:17" x14ac:dyDescent="0.3">
      <c r="A5" s="1" t="s">
        <v>121</v>
      </c>
      <c r="B5" s="1" t="s">
        <v>6</v>
      </c>
      <c r="C5" s="5">
        <v>0.9725308399999999</v>
      </c>
      <c r="D5" s="5">
        <v>0.94357319999999989</v>
      </c>
      <c r="E5" s="5">
        <v>0.8164875439999999</v>
      </c>
      <c r="F5" s="5">
        <v>0.95493273500000009</v>
      </c>
      <c r="G5" s="5">
        <v>0.92901080599999997</v>
      </c>
      <c r="M5" s="31"/>
      <c r="N5" s="31"/>
      <c r="O5" s="31"/>
      <c r="P5" s="31"/>
      <c r="Q5" s="32"/>
    </row>
    <row r="6" spans="1:17" x14ac:dyDescent="0.3">
      <c r="A6" s="1"/>
      <c r="B6" s="1" t="s">
        <v>7</v>
      </c>
      <c r="C6" s="5">
        <v>0.990453413</v>
      </c>
      <c r="D6" s="5">
        <v>0.96040607099999997</v>
      </c>
      <c r="E6" s="5">
        <v>0.864217134</v>
      </c>
      <c r="F6" s="5">
        <v>0.97185712099999999</v>
      </c>
      <c r="G6" s="5">
        <v>0.93808741000000007</v>
      </c>
      <c r="M6" s="31"/>
      <c r="N6" s="31"/>
      <c r="O6" s="31"/>
      <c r="P6" s="31"/>
      <c r="Q6" s="32"/>
    </row>
    <row r="7" spans="1:17" x14ac:dyDescent="0.3">
      <c r="A7" s="1"/>
      <c r="B7" s="1" t="s">
        <v>8</v>
      </c>
      <c r="C7" s="5">
        <v>0.98067053300000007</v>
      </c>
      <c r="D7" s="5">
        <v>0.96474647700000005</v>
      </c>
      <c r="E7" s="5">
        <v>0.90013685900000007</v>
      </c>
      <c r="F7" s="5">
        <v>0.97353148099999998</v>
      </c>
      <c r="G7" s="5">
        <v>0.95387211099999991</v>
      </c>
      <c r="M7" s="31"/>
      <c r="N7" s="31"/>
      <c r="O7" s="31"/>
      <c r="P7" s="31"/>
      <c r="Q7" s="32"/>
    </row>
    <row r="8" spans="1:17" x14ac:dyDescent="0.3">
      <c r="A8" s="1"/>
      <c r="B8" s="1" t="s">
        <v>9</v>
      </c>
      <c r="C8" s="49">
        <v>0.97390448099999993</v>
      </c>
      <c r="D8" s="49">
        <v>0.95305865499999998</v>
      </c>
      <c r="E8" s="49">
        <v>0.92159324900000006</v>
      </c>
      <c r="F8" s="49">
        <v>0.98599813600000008</v>
      </c>
      <c r="G8" s="49">
        <v>0.97574191300000002</v>
      </c>
      <c r="M8" s="31"/>
      <c r="N8" s="31"/>
      <c r="O8" s="31"/>
      <c r="P8" s="31"/>
      <c r="Q8" s="32"/>
    </row>
    <row r="9" spans="1:17" x14ac:dyDescent="0.3">
      <c r="A9" s="1"/>
      <c r="B9" s="1"/>
      <c r="C9" s="49"/>
      <c r="D9" s="49"/>
      <c r="E9" s="49"/>
      <c r="F9" s="49"/>
      <c r="G9" s="49"/>
      <c r="M9" s="31"/>
      <c r="N9" s="31"/>
      <c r="O9" s="31"/>
      <c r="P9" s="31"/>
    </row>
    <row r="10" spans="1:17" x14ac:dyDescent="0.3">
      <c r="A10" s="1" t="s">
        <v>37</v>
      </c>
      <c r="B10" s="1" t="s">
        <v>38</v>
      </c>
      <c r="C10" s="50">
        <v>0.97023627300000004</v>
      </c>
      <c r="D10" s="50">
        <v>0.94351939500000004</v>
      </c>
      <c r="E10" s="50">
        <v>0.83348666100000002</v>
      </c>
      <c r="F10" s="50">
        <v>0.9350406</v>
      </c>
      <c r="G10" s="50">
        <v>0.91488142200000011</v>
      </c>
      <c r="H10" s="32">
        <v>0.91859701999999999</v>
      </c>
      <c r="M10" s="31"/>
      <c r="N10" s="31"/>
      <c r="O10" s="31"/>
      <c r="P10" s="31"/>
    </row>
    <row r="11" spans="1:17" x14ac:dyDescent="0.3">
      <c r="A11" s="1"/>
      <c r="B11" s="1" t="s">
        <v>39</v>
      </c>
      <c r="C11" s="50">
        <v>0.98607418799999991</v>
      </c>
      <c r="D11" s="50">
        <v>0.9541199119999999</v>
      </c>
      <c r="E11" s="50">
        <v>0.89184397199999998</v>
      </c>
      <c r="F11" s="50">
        <v>0.97621687800000001</v>
      </c>
      <c r="G11" s="50">
        <v>0.96427938199999996</v>
      </c>
      <c r="H11" s="32">
        <v>0.94991636600000007</v>
      </c>
      <c r="M11" s="31"/>
    </row>
    <row r="12" spans="1:17" x14ac:dyDescent="0.3">
      <c r="A12" s="1"/>
      <c r="B12" s="1" t="s">
        <v>40</v>
      </c>
      <c r="C12" s="50">
        <v>0.98319206400000003</v>
      </c>
      <c r="D12" s="50">
        <v>0.96917427500000009</v>
      </c>
      <c r="E12" s="50">
        <v>0.91950995099999999</v>
      </c>
      <c r="F12" s="50">
        <v>0.98456709399999998</v>
      </c>
      <c r="G12" s="50">
        <v>0.96988282199999998</v>
      </c>
      <c r="H12" s="32">
        <v>0.96531426799999998</v>
      </c>
      <c r="M12" s="31"/>
    </row>
    <row r="13" spans="1:17" x14ac:dyDescent="0.3">
      <c r="A13" s="1"/>
      <c r="B13" s="1"/>
      <c r="C13" s="51"/>
      <c r="D13" s="51"/>
      <c r="E13" s="51"/>
      <c r="F13" s="51"/>
      <c r="G13" s="51"/>
      <c r="M13" s="31"/>
      <c r="N13" s="31"/>
      <c r="O13" s="31"/>
      <c r="P13" s="31"/>
    </row>
    <row r="14" spans="1:17" x14ac:dyDescent="0.3">
      <c r="A14" s="1" t="s">
        <v>122</v>
      </c>
      <c r="B14" s="1" t="s">
        <v>42</v>
      </c>
      <c r="C14" s="50">
        <v>0.97773469099999999</v>
      </c>
      <c r="D14" s="50">
        <v>0.96097386299999998</v>
      </c>
      <c r="E14" s="50">
        <v>0.89951222500000005</v>
      </c>
      <c r="F14" s="50">
        <v>0.98288184099999998</v>
      </c>
      <c r="G14" s="50">
        <v>0.97231724999999991</v>
      </c>
      <c r="M14" s="31"/>
      <c r="N14" s="33"/>
      <c r="O14" s="33"/>
      <c r="P14" s="33"/>
      <c r="Q14" s="31"/>
    </row>
    <row r="15" spans="1:17" x14ac:dyDescent="0.3">
      <c r="A15" s="1"/>
      <c r="B15" s="1" t="s">
        <v>43</v>
      </c>
      <c r="C15" s="50">
        <v>0.98151829200000007</v>
      </c>
      <c r="D15" s="50">
        <v>0.96231378500000009</v>
      </c>
      <c r="E15" s="50">
        <v>0.88970136399999999</v>
      </c>
      <c r="F15" s="50">
        <v>0.961937716</v>
      </c>
      <c r="G15" s="50">
        <v>0.95840685699999995</v>
      </c>
      <c r="M15" s="31"/>
      <c r="N15" s="33"/>
      <c r="O15" s="33"/>
      <c r="P15" s="33"/>
      <c r="Q15" s="31"/>
    </row>
    <row r="16" spans="1:17" x14ac:dyDescent="0.3">
      <c r="A16" s="1"/>
      <c r="B16" s="1" t="s">
        <v>148</v>
      </c>
      <c r="C16" s="50">
        <v>0.976815561</v>
      </c>
      <c r="D16" s="50">
        <v>0.94636947999999999</v>
      </c>
      <c r="E16" s="50">
        <v>0.83844699399999989</v>
      </c>
      <c r="F16" s="50">
        <v>0.83050847500000002</v>
      </c>
      <c r="G16" s="50">
        <v>0.94705584600000003</v>
      </c>
      <c r="M16" s="31"/>
      <c r="N16" s="34"/>
      <c r="O16" s="34"/>
      <c r="P16" s="34"/>
      <c r="Q16" s="31"/>
    </row>
    <row r="17" spans="1:17" x14ac:dyDescent="0.3">
      <c r="A17" s="1"/>
      <c r="B17" s="1" t="s">
        <v>44</v>
      </c>
      <c r="C17" s="50">
        <v>0.97798202900000009</v>
      </c>
      <c r="D17" s="50">
        <v>0.92488497500000011</v>
      </c>
      <c r="E17" s="50">
        <v>0.77584181199999991</v>
      </c>
      <c r="F17" s="50" t="s">
        <v>120</v>
      </c>
      <c r="G17" s="50">
        <v>0.94015022999999998</v>
      </c>
      <c r="M17" s="31"/>
      <c r="N17" s="34"/>
      <c r="O17" s="34"/>
      <c r="P17" s="34"/>
      <c r="Q17" s="31"/>
    </row>
    <row r="18" spans="1:17" x14ac:dyDescent="0.3">
      <c r="A18" s="1"/>
      <c r="B18" s="1"/>
      <c r="C18" s="51"/>
      <c r="D18" s="51"/>
      <c r="E18" s="51"/>
      <c r="F18" s="51"/>
      <c r="G18" s="51"/>
      <c r="M18" s="31"/>
    </row>
    <row r="19" spans="1:17" x14ac:dyDescent="0.3">
      <c r="A19" s="1" t="s">
        <v>62</v>
      </c>
      <c r="B19" s="1" t="s">
        <v>101</v>
      </c>
      <c r="C19" s="49">
        <v>0.96642000000000006</v>
      </c>
      <c r="D19" s="49">
        <v>0.93424499999999999</v>
      </c>
      <c r="E19" s="49">
        <v>0.90024799999999994</v>
      </c>
      <c r="F19" s="49">
        <v>0.98555791999999998</v>
      </c>
      <c r="G19" s="49">
        <v>0.98170531400000005</v>
      </c>
      <c r="H19" s="5">
        <v>0.95190323200000004</v>
      </c>
      <c r="I19" s="5"/>
      <c r="J19" s="5"/>
      <c r="K19" s="5"/>
      <c r="L19" s="30"/>
    </row>
    <row r="20" spans="1:17" x14ac:dyDescent="0.3">
      <c r="A20" s="1"/>
      <c r="B20" s="1" t="s">
        <v>46</v>
      </c>
      <c r="C20" s="49">
        <v>0.98923399999999995</v>
      </c>
      <c r="D20" s="49">
        <v>0.95452500000000007</v>
      </c>
      <c r="E20" s="49">
        <v>0.87635799999999997</v>
      </c>
      <c r="F20" s="49">
        <v>0.97431876099999992</v>
      </c>
      <c r="G20" s="49">
        <v>0.95747937200000011</v>
      </c>
      <c r="H20" s="5">
        <v>0.94690190699999999</v>
      </c>
      <c r="I20" s="5"/>
      <c r="J20" s="5"/>
      <c r="K20" s="5"/>
    </row>
    <row r="21" spans="1:17" x14ac:dyDescent="0.3">
      <c r="A21" s="1"/>
      <c r="B21" s="1" t="s">
        <v>47</v>
      </c>
      <c r="C21" s="49">
        <v>0.98636900000000005</v>
      </c>
      <c r="D21" s="49">
        <v>0.96761600000000003</v>
      </c>
      <c r="E21" s="49">
        <v>0.904698</v>
      </c>
      <c r="F21" s="49">
        <v>0.98194278300000004</v>
      </c>
      <c r="G21" s="49">
        <v>0.9612193899999999</v>
      </c>
      <c r="H21" s="5">
        <v>0.95867648800000005</v>
      </c>
      <c r="I21" s="5"/>
      <c r="J21" s="5"/>
      <c r="K21" s="5"/>
    </row>
    <row r="22" spans="1:17" x14ac:dyDescent="0.3">
      <c r="A22" s="1"/>
      <c r="B22" s="1" t="s">
        <v>48</v>
      </c>
      <c r="C22" s="49">
        <v>0.96704999999999997</v>
      </c>
      <c r="D22" s="49">
        <v>0.9585300000000001</v>
      </c>
      <c r="E22" s="49">
        <v>0.85367400000000004</v>
      </c>
      <c r="F22" s="49">
        <v>0.97964568400000007</v>
      </c>
      <c r="G22" s="49">
        <v>0.95925047999999991</v>
      </c>
      <c r="H22" s="5">
        <v>0.93442994900000009</v>
      </c>
      <c r="I22" s="5"/>
      <c r="J22" s="5"/>
      <c r="K22" s="5"/>
      <c r="L22" s="31"/>
      <c r="M22" s="31"/>
      <c r="N22" s="31"/>
      <c r="O22" s="31"/>
      <c r="P22" s="31"/>
      <c r="Q22" s="31"/>
    </row>
    <row r="23" spans="1:17" x14ac:dyDescent="0.3">
      <c r="A23" s="1"/>
      <c r="B23" s="1" t="s">
        <v>49</v>
      </c>
      <c r="C23" s="49">
        <v>0.97982100000000005</v>
      </c>
      <c r="D23" s="49">
        <v>0.97169100000000008</v>
      </c>
      <c r="E23" s="49">
        <v>0.892957</v>
      </c>
      <c r="F23" s="49">
        <v>0.9881192969999999</v>
      </c>
      <c r="G23" s="49">
        <v>0.97734166699999991</v>
      </c>
      <c r="H23" s="5">
        <v>0.95742778700000009</v>
      </c>
      <c r="I23" s="5"/>
      <c r="J23" s="5"/>
      <c r="K23" s="5"/>
      <c r="L23" s="30"/>
    </row>
    <row r="24" spans="1:17" x14ac:dyDescent="0.3">
      <c r="A24" s="1"/>
      <c r="B24" s="1" t="s">
        <v>50</v>
      </c>
      <c r="C24" s="49">
        <v>0.97852099999999997</v>
      </c>
      <c r="D24" s="49">
        <v>0.94812600000000002</v>
      </c>
      <c r="E24" s="49">
        <v>0.86226699999999989</v>
      </c>
      <c r="F24" s="49">
        <v>0.96517103500000001</v>
      </c>
      <c r="G24" s="49">
        <v>0.96410950400000006</v>
      </c>
      <c r="H24" s="5">
        <v>0.93774911599999999</v>
      </c>
      <c r="I24" s="5"/>
      <c r="J24" s="5"/>
      <c r="K24" s="5"/>
      <c r="L24" s="30"/>
    </row>
    <row r="25" spans="1:17" x14ac:dyDescent="0.3">
      <c r="A25" s="1"/>
      <c r="B25" s="1" t="s">
        <v>51</v>
      </c>
      <c r="C25" s="49">
        <v>0.98476000000000008</v>
      </c>
      <c r="D25" s="49">
        <v>0.96431</v>
      </c>
      <c r="E25" s="49">
        <v>0.88470699999999991</v>
      </c>
      <c r="F25" s="49">
        <v>0.98895603300000001</v>
      </c>
      <c r="G25" s="49">
        <v>0.95989871000000004</v>
      </c>
      <c r="H25" s="5">
        <v>0.95107782099999993</v>
      </c>
      <c r="I25" s="5"/>
      <c r="J25" s="5"/>
      <c r="K25" s="5"/>
      <c r="L25" s="30"/>
    </row>
    <row r="26" spans="1:17" x14ac:dyDescent="0.3">
      <c r="A26" s="1"/>
      <c r="B26" s="1" t="s">
        <v>52</v>
      </c>
      <c r="C26" s="49">
        <v>0.97837200000000002</v>
      </c>
      <c r="D26" s="49">
        <v>0.94210299999999991</v>
      </c>
      <c r="E26" s="49">
        <v>0.86457399999999995</v>
      </c>
      <c r="F26" s="49">
        <v>0.98193637500000008</v>
      </c>
      <c r="G26" s="49">
        <v>0.96557624299999989</v>
      </c>
      <c r="H26" s="5">
        <v>0.9423783859999999</v>
      </c>
      <c r="I26" s="5"/>
      <c r="J26" s="5"/>
      <c r="K26" s="5"/>
      <c r="L26" s="30"/>
    </row>
    <row r="27" spans="1:17" x14ac:dyDescent="0.3">
      <c r="A27" s="1"/>
      <c r="B27" s="1"/>
      <c r="C27" s="51"/>
      <c r="D27" s="51"/>
      <c r="E27" s="51"/>
      <c r="F27" s="51"/>
      <c r="G27" s="51"/>
    </row>
    <row r="28" spans="1:17" x14ac:dyDescent="0.3">
      <c r="A28" s="1" t="s">
        <v>63</v>
      </c>
      <c r="B28" s="1" t="s">
        <v>53</v>
      </c>
      <c r="C28" s="50">
        <v>0.97178033599999991</v>
      </c>
      <c r="D28" s="50">
        <v>0.95492445399999992</v>
      </c>
      <c r="E28" s="50">
        <v>0.87448735700000002</v>
      </c>
      <c r="F28" s="50">
        <v>0.98406144699999998</v>
      </c>
      <c r="G28" s="50">
        <v>0.97145007499999991</v>
      </c>
      <c r="J28" s="35"/>
      <c r="L28" s="35"/>
      <c r="M28" s="35"/>
      <c r="N28" s="35"/>
      <c r="O28" s="35"/>
      <c r="Q28" s="31"/>
    </row>
    <row r="29" spans="1:17" x14ac:dyDescent="0.3">
      <c r="A29" s="1"/>
      <c r="B29" s="1" t="s">
        <v>149</v>
      </c>
      <c r="C29" s="50">
        <v>0.98592914599999992</v>
      </c>
      <c r="D29" s="50">
        <v>0.96820471199999991</v>
      </c>
      <c r="E29" s="50">
        <v>0.90895944899999992</v>
      </c>
      <c r="F29" s="50">
        <v>0.98248643699999993</v>
      </c>
      <c r="G29" s="50">
        <v>0.96564951100000007</v>
      </c>
      <c r="Q29" s="31"/>
    </row>
    <row r="30" spans="1:17" x14ac:dyDescent="0.3">
      <c r="A30" s="1"/>
      <c r="B30" s="1" t="s">
        <v>150</v>
      </c>
      <c r="C30" s="50">
        <v>0.98362921400000003</v>
      </c>
      <c r="D30" s="50">
        <v>0.95213731599999996</v>
      </c>
      <c r="E30" s="50">
        <v>0.85625693699999994</v>
      </c>
      <c r="F30" s="50">
        <v>0.96946005400000002</v>
      </c>
      <c r="G30" s="50">
        <v>0.96387637799999992</v>
      </c>
      <c r="Q30" s="31"/>
    </row>
    <row r="31" spans="1:17" x14ac:dyDescent="0.3">
      <c r="A31" s="1"/>
      <c r="B31" s="1" t="s">
        <v>151</v>
      </c>
      <c r="C31" s="50">
        <v>0.96384913500000002</v>
      </c>
      <c r="D31" s="50">
        <v>0.90959516800000006</v>
      </c>
      <c r="E31" s="50">
        <v>0.77290244100000005</v>
      </c>
      <c r="F31" s="50">
        <v>0.98029556699999998</v>
      </c>
      <c r="G31" s="50">
        <v>0.9244394199999999</v>
      </c>
      <c r="Q31" s="31"/>
    </row>
    <row r="32" spans="1:17" x14ac:dyDescent="0.3">
      <c r="A32" s="1"/>
      <c r="B32" s="1"/>
      <c r="C32" s="51"/>
      <c r="D32" s="51"/>
      <c r="E32" s="51"/>
      <c r="F32" s="51"/>
      <c r="G32" s="51"/>
    </row>
    <row r="33" spans="1:17" x14ac:dyDescent="0.3">
      <c r="A33" s="1" t="s">
        <v>54</v>
      </c>
      <c r="B33" s="1" t="s">
        <v>55</v>
      </c>
      <c r="C33" s="50">
        <v>0.97996577799999995</v>
      </c>
      <c r="D33" s="50">
        <v>0.95371933799999997</v>
      </c>
      <c r="E33" s="50">
        <v>0.8774679219999999</v>
      </c>
      <c r="F33" s="50">
        <v>0.98302263600000006</v>
      </c>
      <c r="G33" s="50">
        <v>0.96827794599999994</v>
      </c>
    </row>
    <row r="34" spans="1:17" x14ac:dyDescent="0.3">
      <c r="A34" s="1"/>
      <c r="B34" s="1" t="s">
        <v>56</v>
      </c>
      <c r="C34" s="50">
        <v>0.956410502</v>
      </c>
      <c r="D34" s="50">
        <v>0.953733575</v>
      </c>
      <c r="E34" s="50">
        <v>0.89560533499999995</v>
      </c>
      <c r="F34" s="50">
        <v>0.97992614299999992</v>
      </c>
      <c r="G34" s="50">
        <v>0.94147929199999991</v>
      </c>
    </row>
    <row r="35" spans="1:17" x14ac:dyDescent="0.3">
      <c r="A35" s="1"/>
      <c r="B35" s="1" t="s">
        <v>57</v>
      </c>
      <c r="C35" s="50">
        <v>0.97783933500000009</v>
      </c>
      <c r="D35" s="50">
        <v>0.97238837900000008</v>
      </c>
      <c r="E35" s="50">
        <v>0.90257507499999989</v>
      </c>
      <c r="F35" s="50">
        <v>0.97891480200000003</v>
      </c>
      <c r="G35" s="50">
        <v>0.9771483190000001</v>
      </c>
      <c r="Q35" s="31"/>
    </row>
    <row r="36" spans="1:17" x14ac:dyDescent="0.3">
      <c r="A36" s="1"/>
      <c r="B36" s="1"/>
      <c r="C36" s="51"/>
      <c r="D36" s="51"/>
      <c r="E36" s="51"/>
      <c r="F36" s="51"/>
      <c r="G36" s="51"/>
      <c r="Q36" s="31"/>
    </row>
    <row r="37" spans="1:17" x14ac:dyDescent="0.3">
      <c r="A37" s="1" t="s">
        <v>123</v>
      </c>
      <c r="B37" s="1" t="s">
        <v>152</v>
      </c>
      <c r="C37" s="50">
        <v>0.978060916</v>
      </c>
      <c r="D37" s="50">
        <v>0.95634807199999994</v>
      </c>
      <c r="E37" s="50">
        <v>0.88000189400000006</v>
      </c>
      <c r="F37" s="50">
        <v>0.98239617599999995</v>
      </c>
      <c r="G37" s="50">
        <v>0.9678485240000001</v>
      </c>
      <c r="Q37" s="31"/>
    </row>
    <row r="38" spans="1:17" x14ac:dyDescent="0.3">
      <c r="A38" s="1"/>
      <c r="B38" s="1" t="s">
        <v>59</v>
      </c>
      <c r="C38" s="50">
        <v>0.99351787000000003</v>
      </c>
      <c r="D38" s="50">
        <v>0.95730784099999999</v>
      </c>
      <c r="E38" s="50">
        <v>0.89233402699999997</v>
      </c>
      <c r="F38" s="50">
        <v>0.97431043800000006</v>
      </c>
      <c r="G38" s="50">
        <v>0.96872456500000004</v>
      </c>
    </row>
    <row r="39" spans="1:17" x14ac:dyDescent="0.3">
      <c r="A39" s="1"/>
      <c r="B39" s="1" t="s">
        <v>60</v>
      </c>
      <c r="C39" s="50">
        <v>0.98982785600000001</v>
      </c>
      <c r="D39" s="50">
        <v>0.93839566099999994</v>
      </c>
      <c r="E39" s="50">
        <v>0.88668104199999997</v>
      </c>
      <c r="F39" s="50">
        <v>0.96727272700000011</v>
      </c>
      <c r="G39" s="50">
        <v>0.96608494600000006</v>
      </c>
    </row>
    <row r="40" spans="1:17" x14ac:dyDescent="0.3">
      <c r="A40" s="1"/>
      <c r="B40" s="1" t="s">
        <v>61</v>
      </c>
      <c r="C40" s="50">
        <v>0.98459845999999995</v>
      </c>
      <c r="D40" s="50">
        <v>0.94798809700000009</v>
      </c>
      <c r="E40" s="50">
        <v>0.85549878499999998</v>
      </c>
      <c r="F40" s="50" t="s">
        <v>120</v>
      </c>
      <c r="G40" s="50">
        <v>0.95988355999999997</v>
      </c>
    </row>
    <row r="41" spans="1:17" x14ac:dyDescent="0.3">
      <c r="A41" s="1"/>
      <c r="B41" s="1" t="s">
        <v>153</v>
      </c>
      <c r="C41" s="50">
        <v>0.94805194800000003</v>
      </c>
      <c r="D41" s="50">
        <v>0.880631677</v>
      </c>
      <c r="E41" s="50">
        <v>0.80249665599999997</v>
      </c>
      <c r="F41" s="50" t="s">
        <v>120</v>
      </c>
      <c r="G41" s="50">
        <v>0.91327815800000001</v>
      </c>
      <c r="Q41" s="31"/>
    </row>
    <row r="42" spans="1:17" x14ac:dyDescent="0.3">
      <c r="Q42" s="31"/>
    </row>
    <row r="43" spans="1:17" x14ac:dyDescent="0.3">
      <c r="A43" s="48" t="s">
        <v>156</v>
      </c>
      <c r="B43" s="48"/>
      <c r="Q43" s="31"/>
    </row>
    <row r="44" spans="1:17" x14ac:dyDescent="0.3">
      <c r="Q44" s="31"/>
    </row>
    <row r="45" spans="1:17" x14ac:dyDescent="0.3">
      <c r="Q45" s="31"/>
    </row>
  </sheetData>
  <mergeCells count="1">
    <mergeCell ref="C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31.44140625" style="1" bestFit="1" customWidth="1"/>
    <col min="2" max="2" width="24.44140625" style="1" customWidth="1"/>
    <col min="3" max="3" width="14.44140625" customWidth="1"/>
    <col min="4" max="6" width="9.109375" customWidth="1"/>
    <col min="7" max="8" width="12.33203125" customWidth="1"/>
    <col min="9" max="9" width="20.88671875" customWidth="1"/>
    <col min="10" max="12" width="9.109375" customWidth="1"/>
    <col min="13" max="13" width="10.6640625" customWidth="1"/>
    <col min="14" max="14" width="11" customWidth="1"/>
  </cols>
  <sheetData>
    <row r="1" spans="1:14" ht="27.6" x14ac:dyDescent="0.3">
      <c r="A1" s="39"/>
      <c r="B1" s="39"/>
      <c r="C1" s="39" t="s">
        <v>0</v>
      </c>
      <c r="D1" s="39" t="s">
        <v>1</v>
      </c>
      <c r="E1" s="39" t="s">
        <v>2</v>
      </c>
      <c r="F1" s="39" t="s">
        <v>3</v>
      </c>
      <c r="G1" s="64" t="s">
        <v>155</v>
      </c>
      <c r="H1" s="69"/>
      <c r="I1" s="40" t="s">
        <v>276</v>
      </c>
      <c r="J1" s="39" t="s">
        <v>1</v>
      </c>
      <c r="K1" s="39" t="s">
        <v>2</v>
      </c>
      <c r="L1" s="39" t="s">
        <v>3</v>
      </c>
      <c r="M1" s="64" t="s">
        <v>155</v>
      </c>
      <c r="N1" s="64"/>
    </row>
    <row r="2" spans="1:14" x14ac:dyDescent="0.3">
      <c r="A2" s="1" t="s">
        <v>5</v>
      </c>
      <c r="B2" s="1" t="s">
        <v>6</v>
      </c>
      <c r="H2" s="37"/>
      <c r="I2" s="36">
        <v>0.83517710000000001</v>
      </c>
      <c r="J2">
        <v>5.4787000000000004E-3</v>
      </c>
      <c r="K2">
        <v>152.44</v>
      </c>
      <c r="L2">
        <v>0</v>
      </c>
      <c r="M2" s="36">
        <v>0.82443909999999998</v>
      </c>
      <c r="N2" s="36">
        <v>0.84591519999999998</v>
      </c>
    </row>
    <row r="3" spans="1:14" x14ac:dyDescent="0.3">
      <c r="B3" s="1" t="s">
        <v>7</v>
      </c>
      <c r="C3" s="2">
        <v>3.5517899999999998E-2</v>
      </c>
      <c r="D3" s="2">
        <v>6.4743999999999999E-3</v>
      </c>
      <c r="E3">
        <v>5.49</v>
      </c>
      <c r="F3">
        <v>0</v>
      </c>
      <c r="G3" s="3">
        <v>2.2828299999999999E-2</v>
      </c>
      <c r="H3" s="38">
        <v>4.82075E-2</v>
      </c>
      <c r="I3" s="36">
        <v>0.870695</v>
      </c>
      <c r="J3">
        <v>3.9972999999999996E-3</v>
      </c>
      <c r="K3">
        <v>217.82</v>
      </c>
      <c r="L3">
        <v>0</v>
      </c>
      <c r="M3" s="36">
        <v>0.86286039999999997</v>
      </c>
      <c r="N3" s="36">
        <v>0.87852960000000002</v>
      </c>
    </row>
    <row r="4" spans="1:14" x14ac:dyDescent="0.3">
      <c r="B4" s="1" t="s">
        <v>8</v>
      </c>
      <c r="C4" s="2">
        <v>6.3560599999999995E-2</v>
      </c>
      <c r="D4" s="2">
        <v>7.0729E-3</v>
      </c>
      <c r="E4">
        <v>8.99</v>
      </c>
      <c r="F4">
        <v>0</v>
      </c>
      <c r="G4" s="3">
        <v>4.9697999999999999E-2</v>
      </c>
      <c r="H4" s="38">
        <v>7.7423199999999998E-2</v>
      </c>
      <c r="I4" s="36">
        <v>0.89873780000000003</v>
      </c>
      <c r="J4">
        <v>3.7106999999999999E-3</v>
      </c>
      <c r="K4">
        <v>242.2</v>
      </c>
      <c r="L4">
        <v>0</v>
      </c>
      <c r="M4" s="36">
        <v>0.89146499999999995</v>
      </c>
      <c r="N4" s="36">
        <v>0.90601050000000005</v>
      </c>
    </row>
    <row r="5" spans="1:14" x14ac:dyDescent="0.3">
      <c r="B5" s="1" t="s">
        <v>9</v>
      </c>
      <c r="C5" s="2">
        <v>7.3493100000000006E-2</v>
      </c>
      <c r="D5" s="2">
        <v>8.2123000000000005E-3</v>
      </c>
      <c r="E5">
        <v>8.9499999999999993</v>
      </c>
      <c r="F5">
        <v>0</v>
      </c>
      <c r="G5" s="3">
        <v>5.7397200000000002E-2</v>
      </c>
      <c r="H5" s="38">
        <v>8.9589000000000002E-2</v>
      </c>
      <c r="I5" s="36">
        <v>0.90867019999999998</v>
      </c>
      <c r="J5">
        <v>4.6845999999999997E-3</v>
      </c>
      <c r="K5">
        <v>193.97</v>
      </c>
      <c r="L5">
        <v>0</v>
      </c>
      <c r="M5" s="36">
        <v>0.89948859999999997</v>
      </c>
      <c r="N5" s="36">
        <v>0.91785190000000005</v>
      </c>
    </row>
    <row r="6" spans="1:14" x14ac:dyDescent="0.3">
      <c r="C6" s="2"/>
      <c r="D6" s="2"/>
      <c r="G6" s="3"/>
      <c r="H6" s="38"/>
    </row>
    <row r="7" spans="1:14" x14ac:dyDescent="0.3">
      <c r="A7" s="1" t="s">
        <v>10</v>
      </c>
      <c r="B7" s="1" t="s">
        <v>11</v>
      </c>
      <c r="C7" s="2"/>
      <c r="D7" s="2"/>
      <c r="G7" s="3"/>
      <c r="H7" s="38"/>
      <c r="I7" s="36">
        <v>0.97470190000000001</v>
      </c>
      <c r="J7">
        <v>2.3498E-3</v>
      </c>
      <c r="K7">
        <v>414.8</v>
      </c>
      <c r="L7">
        <v>0</v>
      </c>
      <c r="M7" s="36">
        <v>0.97009639999999997</v>
      </c>
      <c r="N7" s="36">
        <v>0.9793075</v>
      </c>
    </row>
    <row r="8" spans="1:14" x14ac:dyDescent="0.3">
      <c r="B8" s="1" t="s">
        <v>12</v>
      </c>
      <c r="C8" s="2">
        <v>-2.7722400000000001E-2</v>
      </c>
      <c r="D8" s="2">
        <v>4.4581000000000004E-3</v>
      </c>
      <c r="E8">
        <v>-6.22</v>
      </c>
      <c r="F8">
        <v>0</v>
      </c>
      <c r="G8" s="3">
        <v>-3.6460100000000002E-2</v>
      </c>
      <c r="H8" s="38">
        <v>-1.89847E-2</v>
      </c>
      <c r="I8" s="36">
        <v>0.94697949999999997</v>
      </c>
      <c r="J8">
        <v>3.8563999999999998E-3</v>
      </c>
      <c r="K8">
        <v>245.56</v>
      </c>
      <c r="L8">
        <v>0</v>
      </c>
      <c r="M8" s="36">
        <v>0.93942119999999996</v>
      </c>
      <c r="N8" s="36">
        <v>0.95453790000000005</v>
      </c>
    </row>
    <row r="9" spans="1:14" x14ac:dyDescent="0.3">
      <c r="B9" s="1" t="s">
        <v>13</v>
      </c>
      <c r="C9" s="2">
        <v>-0.201265</v>
      </c>
      <c r="D9" s="2">
        <v>9.4102999999999999E-3</v>
      </c>
      <c r="E9">
        <v>-21.39</v>
      </c>
      <c r="F9">
        <v>0</v>
      </c>
      <c r="G9" s="3">
        <v>-0.21970880000000001</v>
      </c>
      <c r="H9" s="38">
        <v>-0.18282129999999999</v>
      </c>
      <c r="I9" s="36">
        <v>0.77343689999999998</v>
      </c>
      <c r="J9">
        <v>9.1655999999999994E-3</v>
      </c>
      <c r="K9">
        <v>84.38</v>
      </c>
      <c r="L9">
        <v>0</v>
      </c>
      <c r="M9" s="36">
        <v>0.7554727</v>
      </c>
      <c r="N9" s="36">
        <v>0.79140109999999997</v>
      </c>
    </row>
    <row r="10" spans="1:14" x14ac:dyDescent="0.3">
      <c r="B10" s="1" t="s">
        <v>14</v>
      </c>
      <c r="C10" s="2">
        <v>-0.11352370000000001</v>
      </c>
      <c r="D10" s="2">
        <v>7.3369000000000004E-3</v>
      </c>
      <c r="E10">
        <v>-15.47</v>
      </c>
      <c r="F10">
        <v>0</v>
      </c>
      <c r="G10" s="3">
        <v>-0.12790380000000001</v>
      </c>
      <c r="H10" s="38">
        <v>-9.9143599999999998E-2</v>
      </c>
      <c r="I10" s="36">
        <v>0.8611782</v>
      </c>
      <c r="J10">
        <v>7.2284999999999997E-3</v>
      </c>
      <c r="K10">
        <v>119.14</v>
      </c>
      <c r="L10">
        <v>0</v>
      </c>
      <c r="M10" s="36">
        <v>0.84701059999999995</v>
      </c>
      <c r="N10" s="36">
        <v>0.87534590000000001</v>
      </c>
    </row>
    <row r="11" spans="1:14" x14ac:dyDescent="0.3">
      <c r="B11" s="1" t="s">
        <v>15</v>
      </c>
      <c r="C11" s="2">
        <v>-0.10683380000000001</v>
      </c>
      <c r="D11" s="2">
        <v>7.5776999999999997E-3</v>
      </c>
      <c r="E11">
        <v>-14.1</v>
      </c>
      <c r="F11">
        <v>0</v>
      </c>
      <c r="G11" s="3">
        <v>-0.1216858</v>
      </c>
      <c r="H11" s="38">
        <v>-9.1981800000000002E-2</v>
      </c>
      <c r="I11" s="36">
        <v>0.86786810000000003</v>
      </c>
      <c r="J11">
        <v>7.3847000000000001E-3</v>
      </c>
      <c r="K11">
        <v>117.52</v>
      </c>
      <c r="L11">
        <v>0</v>
      </c>
      <c r="M11" s="36">
        <v>0.8533944</v>
      </c>
      <c r="N11" s="36">
        <v>0.88234179999999995</v>
      </c>
    </row>
    <row r="12" spans="1:14" x14ac:dyDescent="0.3">
      <c r="B12" s="1" t="s">
        <v>16</v>
      </c>
      <c r="C12" s="2">
        <v>-0.29531849999999998</v>
      </c>
      <c r="D12" s="2">
        <v>1.04119E-2</v>
      </c>
      <c r="E12">
        <v>-28.36</v>
      </c>
      <c r="F12">
        <v>0</v>
      </c>
      <c r="G12" s="3">
        <v>-0.31572549999999999</v>
      </c>
      <c r="H12" s="38">
        <v>-0.27491139999999997</v>
      </c>
      <c r="I12" s="36">
        <v>0.67938350000000003</v>
      </c>
      <c r="J12">
        <v>1.0215399999999999E-2</v>
      </c>
      <c r="K12">
        <v>66.510000000000005</v>
      </c>
      <c r="L12">
        <v>0</v>
      </c>
      <c r="M12" s="36">
        <v>0.65936159999999999</v>
      </c>
      <c r="N12" s="36">
        <v>0.69940530000000001</v>
      </c>
    </row>
    <row r="13" spans="1:14" x14ac:dyDescent="0.3">
      <c r="B13" s="1" t="s">
        <v>17</v>
      </c>
      <c r="C13" s="2">
        <v>-5.16695E-2</v>
      </c>
      <c r="D13" s="2">
        <v>4.5557999999999996E-3</v>
      </c>
      <c r="E13">
        <v>-11.34</v>
      </c>
      <c r="F13">
        <v>0</v>
      </c>
      <c r="G13" s="3">
        <v>-6.0598800000000001E-2</v>
      </c>
      <c r="H13" s="38">
        <v>-4.2740199999999999E-2</v>
      </c>
      <c r="I13" s="36">
        <v>0.92303239999999998</v>
      </c>
      <c r="J13">
        <v>4.3563999999999999E-3</v>
      </c>
      <c r="K13">
        <v>211.88</v>
      </c>
      <c r="L13">
        <v>0</v>
      </c>
      <c r="M13" s="36">
        <v>0.91449389999999997</v>
      </c>
      <c r="N13" s="36">
        <v>0.93157089999999998</v>
      </c>
    </row>
    <row r="14" spans="1:14" x14ac:dyDescent="0.3">
      <c r="B14" s="1" t="s">
        <v>18</v>
      </c>
      <c r="C14" s="2">
        <v>-7.6385400000000006E-2</v>
      </c>
      <c r="D14" s="2">
        <v>5.9639000000000003E-3</v>
      </c>
      <c r="E14">
        <v>-12.81</v>
      </c>
      <c r="F14">
        <v>0</v>
      </c>
      <c r="G14" s="3">
        <v>-8.8074299999999994E-2</v>
      </c>
      <c r="H14" s="38">
        <v>-6.4696400000000001E-2</v>
      </c>
      <c r="I14" s="36">
        <v>0.89831660000000002</v>
      </c>
      <c r="J14">
        <v>5.6936E-3</v>
      </c>
      <c r="K14">
        <v>157.78</v>
      </c>
      <c r="L14">
        <v>0</v>
      </c>
      <c r="M14" s="36">
        <v>0.88715739999999998</v>
      </c>
      <c r="N14" s="36">
        <v>0.90947579999999995</v>
      </c>
    </row>
    <row r="15" spans="1:14" x14ac:dyDescent="0.3">
      <c r="B15" s="1" t="s">
        <v>19</v>
      </c>
      <c r="C15" s="2">
        <v>-0.31548769999999998</v>
      </c>
      <c r="D15" s="2">
        <v>1.44055E-2</v>
      </c>
      <c r="E15">
        <v>-21.9</v>
      </c>
      <c r="F15">
        <v>0</v>
      </c>
      <c r="G15" s="3">
        <v>-0.34372190000000002</v>
      </c>
      <c r="H15" s="38">
        <v>-0.28725339999999999</v>
      </c>
      <c r="I15" s="36">
        <v>0.65921419999999997</v>
      </c>
      <c r="J15">
        <v>1.4066199999999999E-2</v>
      </c>
      <c r="K15">
        <v>46.87</v>
      </c>
      <c r="L15">
        <v>0</v>
      </c>
      <c r="M15" s="36">
        <v>0.63164500000000001</v>
      </c>
      <c r="N15" s="36">
        <v>0.68678340000000004</v>
      </c>
    </row>
    <row r="16" spans="1:14" x14ac:dyDescent="0.3">
      <c r="B16" s="1" t="s">
        <v>20</v>
      </c>
      <c r="C16" s="2">
        <v>-0.23127510000000001</v>
      </c>
      <c r="D16" s="2">
        <v>1.0156500000000001E-2</v>
      </c>
      <c r="E16">
        <v>-22.77</v>
      </c>
      <c r="F16">
        <v>0</v>
      </c>
      <c r="G16" s="3">
        <v>-0.2511815</v>
      </c>
      <c r="H16" s="38">
        <v>-0.2113688</v>
      </c>
      <c r="I16" s="36">
        <v>0.74342680000000005</v>
      </c>
      <c r="J16">
        <v>9.7859000000000002E-3</v>
      </c>
      <c r="K16">
        <v>75.97</v>
      </c>
      <c r="L16">
        <v>0</v>
      </c>
      <c r="M16" s="36">
        <v>0.72424690000000003</v>
      </c>
      <c r="N16" s="36">
        <v>0.76260669999999997</v>
      </c>
    </row>
    <row r="17" spans="2:14" x14ac:dyDescent="0.3">
      <c r="B17" s="1" t="s">
        <v>21</v>
      </c>
      <c r="C17" s="2">
        <v>1.4239399999999999E-2</v>
      </c>
      <c r="D17" s="2">
        <v>3.1302999999999999E-3</v>
      </c>
      <c r="E17">
        <v>4.55</v>
      </c>
      <c r="F17">
        <v>0</v>
      </c>
      <c r="G17" s="3">
        <v>8.1040999999999995E-3</v>
      </c>
      <c r="H17" s="38">
        <v>2.03746E-2</v>
      </c>
      <c r="I17" s="36">
        <v>0.98894130000000002</v>
      </c>
      <c r="J17">
        <v>2.0668000000000001E-3</v>
      </c>
      <c r="K17">
        <v>478.5</v>
      </c>
      <c r="L17">
        <v>0</v>
      </c>
      <c r="M17" s="36">
        <v>0.9848905</v>
      </c>
      <c r="N17" s="36">
        <v>0.99299210000000004</v>
      </c>
    </row>
    <row r="18" spans="2:14" x14ac:dyDescent="0.3">
      <c r="B18" s="1" t="s">
        <v>22</v>
      </c>
      <c r="C18" s="2">
        <v>-6.9929599999999995E-2</v>
      </c>
      <c r="D18" s="2">
        <v>5.3727999999999996E-3</v>
      </c>
      <c r="E18">
        <v>-13.02</v>
      </c>
      <c r="F18">
        <v>0</v>
      </c>
      <c r="G18" s="3">
        <v>-8.0460000000000004E-2</v>
      </c>
      <c r="H18" s="38">
        <v>-5.9399199999999999E-2</v>
      </c>
      <c r="I18" s="36">
        <v>0.90477229999999997</v>
      </c>
      <c r="J18">
        <v>4.8567999999999997E-3</v>
      </c>
      <c r="K18">
        <v>186.29</v>
      </c>
      <c r="L18">
        <v>0</v>
      </c>
      <c r="M18" s="36">
        <v>0.89525310000000002</v>
      </c>
      <c r="N18" s="36">
        <v>0.91429150000000003</v>
      </c>
    </row>
    <row r="19" spans="2:14" x14ac:dyDescent="0.3">
      <c r="B19" s="1" t="s">
        <v>23</v>
      </c>
      <c r="C19" s="2">
        <v>-0.25630649999999999</v>
      </c>
      <c r="D19" s="2">
        <v>1.00111E-2</v>
      </c>
      <c r="E19">
        <v>-25.6</v>
      </c>
      <c r="F19">
        <v>0</v>
      </c>
      <c r="G19" s="3">
        <v>-0.2759279</v>
      </c>
      <c r="H19" s="38">
        <v>-0.23668500000000001</v>
      </c>
      <c r="I19" s="36">
        <v>0.71839549999999996</v>
      </c>
      <c r="J19">
        <v>9.6783000000000008E-3</v>
      </c>
      <c r="K19">
        <v>74.23</v>
      </c>
      <c r="L19">
        <v>0</v>
      </c>
      <c r="M19" s="36">
        <v>0.69942629999999995</v>
      </c>
      <c r="N19" s="36">
        <v>0.73736460000000004</v>
      </c>
    </row>
    <row r="20" spans="2:14" x14ac:dyDescent="0.3">
      <c r="B20" s="1" t="s">
        <v>24</v>
      </c>
      <c r="C20" s="2">
        <v>-0.41095660000000001</v>
      </c>
      <c r="D20" s="2">
        <v>1.12797E-2</v>
      </c>
      <c r="E20">
        <v>-36.43</v>
      </c>
      <c r="F20">
        <v>0</v>
      </c>
      <c r="G20" s="3">
        <v>-0.43306430000000001</v>
      </c>
      <c r="H20" s="38">
        <v>-0.38884879999999999</v>
      </c>
      <c r="I20" s="36">
        <v>0.5637453</v>
      </c>
      <c r="J20">
        <v>1.10376E-2</v>
      </c>
      <c r="K20">
        <v>51.08</v>
      </c>
      <c r="L20">
        <v>0</v>
      </c>
      <c r="M20" s="36">
        <v>0.54211209999999999</v>
      </c>
      <c r="N20" s="36">
        <v>0.58537859999999997</v>
      </c>
    </row>
    <row r="21" spans="2:14" x14ac:dyDescent="0.3">
      <c r="B21" s="1" t="s">
        <v>25</v>
      </c>
      <c r="C21" s="2">
        <v>3.8484999999999999E-3</v>
      </c>
      <c r="D21" s="2">
        <v>5.4222000000000003E-3</v>
      </c>
      <c r="E21">
        <v>0.71</v>
      </c>
      <c r="F21">
        <v>0.47799999999999998</v>
      </c>
      <c r="G21" s="3">
        <v>-6.7787999999999998E-3</v>
      </c>
      <c r="H21" s="38">
        <v>1.44758E-2</v>
      </c>
      <c r="I21" s="36">
        <v>0.97855040000000004</v>
      </c>
      <c r="J21">
        <v>5.2550000000000001E-3</v>
      </c>
      <c r="K21">
        <v>186.21</v>
      </c>
      <c r="L21">
        <v>0</v>
      </c>
      <c r="M21" s="36">
        <v>0.96825070000000002</v>
      </c>
      <c r="N21" s="36">
        <v>0.98885009999999995</v>
      </c>
    </row>
    <row r="22" spans="2:14" x14ac:dyDescent="0.3">
      <c r="B22" s="1" t="s">
        <v>26</v>
      </c>
      <c r="C22" s="2">
        <v>-2.96125E-2</v>
      </c>
      <c r="D22" s="2">
        <v>3.9198999999999996E-3</v>
      </c>
      <c r="E22">
        <v>-7.55</v>
      </c>
      <c r="F22">
        <v>0</v>
      </c>
      <c r="G22" s="3">
        <v>-3.7295300000000003E-2</v>
      </c>
      <c r="H22" s="38">
        <v>-2.19296E-2</v>
      </c>
      <c r="I22" s="36">
        <v>0.94508939999999997</v>
      </c>
      <c r="J22">
        <v>3.4489999999999998E-3</v>
      </c>
      <c r="K22">
        <v>274.02</v>
      </c>
      <c r="L22">
        <v>0</v>
      </c>
      <c r="M22" s="36">
        <v>0.93832950000000004</v>
      </c>
      <c r="N22" s="36">
        <v>0.95184939999999996</v>
      </c>
    </row>
    <row r="23" spans="2:14" x14ac:dyDescent="0.3">
      <c r="B23" s="1" t="s">
        <v>27</v>
      </c>
      <c r="C23" s="2">
        <v>-7.7085799999999996E-2</v>
      </c>
      <c r="D23" s="2">
        <v>7.5696000000000001E-3</v>
      </c>
      <c r="E23">
        <v>-10.18</v>
      </c>
      <c r="F23">
        <v>0</v>
      </c>
      <c r="G23" s="3">
        <v>-9.1921900000000001E-2</v>
      </c>
      <c r="H23" s="38">
        <v>-6.2249800000000001E-2</v>
      </c>
      <c r="I23" s="36">
        <v>0.89761610000000003</v>
      </c>
      <c r="J23">
        <v>7.4980000000000003E-3</v>
      </c>
      <c r="K23">
        <v>119.71</v>
      </c>
      <c r="L23">
        <v>0</v>
      </c>
      <c r="M23" s="36">
        <v>0.88292020000000004</v>
      </c>
      <c r="N23" s="36">
        <v>0.91231200000000001</v>
      </c>
    </row>
    <row r="24" spans="2:14" x14ac:dyDescent="0.3">
      <c r="B24" s="1" t="s">
        <v>28</v>
      </c>
      <c r="C24" s="2">
        <v>-7.6650700000000002E-2</v>
      </c>
      <c r="D24" s="2">
        <v>1.1535500000000001E-2</v>
      </c>
      <c r="E24">
        <v>-6.64</v>
      </c>
      <c r="F24">
        <v>0</v>
      </c>
      <c r="G24" s="3">
        <v>-9.9259799999999995E-2</v>
      </c>
      <c r="H24" s="38">
        <v>-5.4041499999999999E-2</v>
      </c>
      <c r="I24" s="36">
        <v>0.8980513</v>
      </c>
      <c r="J24">
        <v>1.13264E-2</v>
      </c>
      <c r="K24">
        <v>79.290000000000006</v>
      </c>
      <c r="L24">
        <v>0</v>
      </c>
      <c r="M24" s="36">
        <v>0.87585190000000002</v>
      </c>
      <c r="N24" s="36">
        <v>0.92025060000000003</v>
      </c>
    </row>
    <row r="25" spans="2:14" x14ac:dyDescent="0.3">
      <c r="B25" s="1" t="s">
        <v>29</v>
      </c>
      <c r="C25" s="2">
        <v>-2.17761E-2</v>
      </c>
      <c r="D25" s="2">
        <v>2.4446200000000001E-2</v>
      </c>
      <c r="E25">
        <v>-0.89</v>
      </c>
      <c r="F25">
        <v>0.373</v>
      </c>
      <c r="G25" s="3">
        <v>-6.9689899999999999E-2</v>
      </c>
      <c r="H25" s="38">
        <v>2.61376E-2</v>
      </c>
      <c r="I25" s="36">
        <v>0.95292580000000005</v>
      </c>
      <c r="J25">
        <v>2.43191E-2</v>
      </c>
      <c r="K25">
        <v>39.18</v>
      </c>
      <c r="L25">
        <v>0</v>
      </c>
      <c r="M25" s="36">
        <v>0.90526119999999999</v>
      </c>
      <c r="N25" s="36">
        <v>1.0005900000000001</v>
      </c>
    </row>
    <row r="26" spans="2:14" x14ac:dyDescent="0.3">
      <c r="B26" s="1" t="s">
        <v>30</v>
      </c>
      <c r="C26" s="2">
        <v>-0.29395310000000002</v>
      </c>
      <c r="D26" s="2">
        <v>1.1013999999999999E-2</v>
      </c>
      <c r="E26">
        <v>-26.69</v>
      </c>
      <c r="F26">
        <v>0</v>
      </c>
      <c r="G26" s="3">
        <v>-0.31554009999999999</v>
      </c>
      <c r="H26" s="38">
        <v>-0.2723662</v>
      </c>
      <c r="I26" s="36">
        <v>0.68074880000000004</v>
      </c>
      <c r="J26">
        <v>1.07758E-2</v>
      </c>
      <c r="K26">
        <v>63.17</v>
      </c>
      <c r="L26">
        <v>0</v>
      </c>
      <c r="M26" s="36">
        <v>0.65962860000000001</v>
      </c>
      <c r="N26" s="36">
        <v>0.70186899999999997</v>
      </c>
    </row>
    <row r="27" spans="2:14" x14ac:dyDescent="0.3">
      <c r="B27" s="1" t="s">
        <v>31</v>
      </c>
      <c r="C27" s="2">
        <v>-0.25041029999999997</v>
      </c>
      <c r="D27" s="2">
        <v>5.33497E-2</v>
      </c>
      <c r="E27">
        <v>-4.6900000000000004</v>
      </c>
      <c r="F27">
        <v>0</v>
      </c>
      <c r="G27" s="3">
        <v>-0.3549737</v>
      </c>
      <c r="H27" s="38">
        <v>-0.1458468</v>
      </c>
      <c r="I27" s="36">
        <v>0.72429169999999998</v>
      </c>
      <c r="J27">
        <v>5.33538E-2</v>
      </c>
      <c r="K27">
        <v>13.58</v>
      </c>
      <c r="L27">
        <v>0</v>
      </c>
      <c r="M27" s="36">
        <v>0.6197201</v>
      </c>
      <c r="N27" s="36">
        <v>0.82886329999999997</v>
      </c>
    </row>
    <row r="28" spans="2:14" x14ac:dyDescent="0.3">
      <c r="B28" s="1" t="s">
        <v>32</v>
      </c>
      <c r="C28" s="2">
        <v>6.4007999999999999E-3</v>
      </c>
      <c r="D28" s="2">
        <v>1.01014E-2</v>
      </c>
      <c r="E28">
        <v>0.63</v>
      </c>
      <c r="F28">
        <v>0.52600000000000002</v>
      </c>
      <c r="G28" s="3">
        <v>-1.3397600000000001E-2</v>
      </c>
      <c r="H28" s="38">
        <v>2.6199199999999999E-2</v>
      </c>
      <c r="I28" s="36">
        <v>0.98110269999999999</v>
      </c>
      <c r="J28">
        <v>9.8957999999999997E-3</v>
      </c>
      <c r="K28">
        <v>99.14</v>
      </c>
      <c r="L28">
        <v>0</v>
      </c>
      <c r="M28" s="36">
        <v>0.96170719999999998</v>
      </c>
      <c r="N28" s="36">
        <v>1.0004980000000001</v>
      </c>
    </row>
    <row r="29" spans="2:14" x14ac:dyDescent="0.3">
      <c r="B29" s="1" t="s">
        <v>33</v>
      </c>
      <c r="C29" s="2">
        <v>-7.4109499999999995E-2</v>
      </c>
      <c r="D29" s="2">
        <v>5.78498E-2</v>
      </c>
      <c r="E29">
        <v>-1.28</v>
      </c>
      <c r="F29">
        <v>0.2</v>
      </c>
      <c r="G29" s="3">
        <v>-0.1874931</v>
      </c>
      <c r="H29" s="38">
        <v>3.9274099999999999E-2</v>
      </c>
      <c r="I29" s="36">
        <v>0.90059250000000002</v>
      </c>
      <c r="J29">
        <v>5.7928599999999997E-2</v>
      </c>
      <c r="K29">
        <v>15.55</v>
      </c>
      <c r="L29">
        <v>0</v>
      </c>
      <c r="M29" s="36">
        <v>0.78705460000000005</v>
      </c>
      <c r="N29" s="36">
        <v>1.01413</v>
      </c>
    </row>
    <row r="30" spans="2:14" x14ac:dyDescent="0.3">
      <c r="B30" s="1" t="s">
        <v>34</v>
      </c>
      <c r="C30" s="2">
        <v>-0.11380029999999999</v>
      </c>
      <c r="D30" s="2">
        <v>1.34929E-2</v>
      </c>
      <c r="E30">
        <v>-8.43</v>
      </c>
      <c r="F30">
        <v>0</v>
      </c>
      <c r="G30" s="3">
        <v>-0.14024590000000001</v>
      </c>
      <c r="H30" s="38">
        <v>-8.7354600000000004E-2</v>
      </c>
      <c r="I30" s="36">
        <v>0.86090169999999999</v>
      </c>
      <c r="J30">
        <v>1.3392899999999999E-2</v>
      </c>
      <c r="K30">
        <v>64.28</v>
      </c>
      <c r="L30">
        <v>0</v>
      </c>
      <c r="M30" s="36">
        <v>0.83465210000000001</v>
      </c>
      <c r="N30" s="36">
        <v>0.88715120000000003</v>
      </c>
    </row>
    <row r="31" spans="2:14" x14ac:dyDescent="0.3">
      <c r="B31" s="1" t="s">
        <v>35</v>
      </c>
      <c r="C31" s="2">
        <v>-4.8526999999999997E-3</v>
      </c>
      <c r="D31" s="2">
        <v>1.0248699999999999E-2</v>
      </c>
      <c r="E31">
        <v>-0.47</v>
      </c>
      <c r="F31">
        <v>0.63600000000000001</v>
      </c>
      <c r="G31" s="3">
        <v>-2.4939699999999999E-2</v>
      </c>
      <c r="H31" s="38">
        <v>1.5234299999999999E-2</v>
      </c>
      <c r="I31" s="36">
        <v>0.96984930000000003</v>
      </c>
      <c r="J31">
        <v>1.00547E-2</v>
      </c>
      <c r="K31">
        <v>96.46</v>
      </c>
      <c r="L31">
        <v>0</v>
      </c>
      <c r="M31" s="36">
        <v>0.95014240000000005</v>
      </c>
      <c r="N31" s="36">
        <v>0.98955610000000005</v>
      </c>
    </row>
    <row r="32" spans="2:14" x14ac:dyDescent="0.3">
      <c r="B32" s="1" t="s">
        <v>36</v>
      </c>
      <c r="C32" s="2">
        <v>-0.24547530000000001</v>
      </c>
      <c r="D32" s="2">
        <v>9.7633999999999999E-2</v>
      </c>
      <c r="E32">
        <v>-2.5099999999999998</v>
      </c>
      <c r="F32">
        <v>1.2E-2</v>
      </c>
      <c r="G32" s="3">
        <v>-0.43683440000000001</v>
      </c>
      <c r="H32" s="38">
        <v>-5.41161E-2</v>
      </c>
      <c r="I32" s="36">
        <v>0.72922670000000001</v>
      </c>
      <c r="J32">
        <v>9.7593100000000002E-2</v>
      </c>
      <c r="K32">
        <v>7.47</v>
      </c>
      <c r="L32">
        <v>0</v>
      </c>
      <c r="M32" s="36">
        <v>0.53794770000000003</v>
      </c>
      <c r="N32" s="36">
        <v>0.92050569999999998</v>
      </c>
    </row>
    <row r="33" spans="1:15" x14ac:dyDescent="0.3">
      <c r="C33" s="2"/>
      <c r="D33" s="2"/>
      <c r="G33" s="3"/>
      <c r="H33" s="38"/>
    </row>
    <row r="34" spans="1:15" x14ac:dyDescent="0.3">
      <c r="A34" s="1" t="s">
        <v>37</v>
      </c>
      <c r="B34" s="1" t="s">
        <v>38</v>
      </c>
      <c r="C34" s="2"/>
      <c r="D34" s="2"/>
      <c r="G34" s="3"/>
      <c r="H34" s="38"/>
      <c r="I34" s="36">
        <v>0.86227529999999997</v>
      </c>
      <c r="J34">
        <v>4.1964999999999997E-3</v>
      </c>
      <c r="K34">
        <v>205.48</v>
      </c>
      <c r="L34">
        <v>0</v>
      </c>
      <c r="M34" s="36">
        <v>0.85405030000000004</v>
      </c>
      <c r="N34" s="36">
        <v>0.87050019999999995</v>
      </c>
    </row>
    <row r="35" spans="1:15" x14ac:dyDescent="0.3">
      <c r="B35" s="1" t="s">
        <v>39</v>
      </c>
      <c r="C35" s="2">
        <v>1.6876499999999999E-2</v>
      </c>
      <c r="D35" s="2">
        <v>6.8614000000000001E-3</v>
      </c>
      <c r="E35">
        <v>2.46</v>
      </c>
      <c r="F35">
        <v>1.4E-2</v>
      </c>
      <c r="G35" s="3">
        <v>3.4283999999999999E-3</v>
      </c>
      <c r="H35" s="38">
        <v>3.03246E-2</v>
      </c>
      <c r="I35" s="36">
        <v>0.87915180000000004</v>
      </c>
      <c r="J35">
        <v>4.8916999999999997E-3</v>
      </c>
      <c r="K35">
        <v>179.72</v>
      </c>
      <c r="L35">
        <v>0</v>
      </c>
      <c r="M35" s="36">
        <v>0.86956429999999996</v>
      </c>
      <c r="N35" s="36">
        <v>0.88873930000000001</v>
      </c>
    </row>
    <row r="36" spans="1:15" x14ac:dyDescent="0.3">
      <c r="B36" s="1" t="s">
        <v>102</v>
      </c>
      <c r="C36" s="2">
        <v>4.05171E-2</v>
      </c>
      <c r="D36" s="2">
        <v>6.7378000000000004E-3</v>
      </c>
      <c r="E36">
        <v>6.01</v>
      </c>
      <c r="F36">
        <v>0</v>
      </c>
      <c r="G36" s="3">
        <v>2.7311200000000001E-2</v>
      </c>
      <c r="H36" s="38">
        <v>5.3723100000000003E-2</v>
      </c>
      <c r="I36" s="36">
        <v>0.90279240000000005</v>
      </c>
      <c r="J36">
        <v>3.8647999999999998E-3</v>
      </c>
      <c r="K36">
        <v>233.59</v>
      </c>
      <c r="L36">
        <v>0</v>
      </c>
      <c r="M36" s="36">
        <v>0.89521759999999995</v>
      </c>
      <c r="N36" s="36">
        <v>0.91036729999999999</v>
      </c>
    </row>
    <row r="37" spans="1:15" x14ac:dyDescent="0.3">
      <c r="C37" s="2"/>
      <c r="D37" s="2"/>
      <c r="G37" s="3"/>
      <c r="H37" s="38"/>
    </row>
    <row r="38" spans="1:15" x14ac:dyDescent="0.3">
      <c r="A38" s="1" t="s">
        <v>41</v>
      </c>
      <c r="B38" s="1" t="s">
        <v>42</v>
      </c>
      <c r="C38" s="2"/>
      <c r="D38" s="2"/>
      <c r="G38" s="3"/>
      <c r="H38" s="38"/>
      <c r="I38" s="36">
        <v>0.89392990000000006</v>
      </c>
      <c r="J38">
        <v>2.8982999999999999E-3</v>
      </c>
      <c r="K38">
        <v>308.43</v>
      </c>
      <c r="L38">
        <v>0</v>
      </c>
      <c r="M38" s="36">
        <v>0.88824919999999996</v>
      </c>
      <c r="N38" s="36">
        <v>0.89961049999999998</v>
      </c>
      <c r="O38" s="32"/>
    </row>
    <row r="39" spans="1:15" x14ac:dyDescent="0.3">
      <c r="B39" s="1" t="s">
        <v>103</v>
      </c>
      <c r="C39" s="2">
        <v>-8.8421000000000003E-3</v>
      </c>
      <c r="D39" s="2">
        <v>5.3857000000000002E-3</v>
      </c>
      <c r="E39">
        <v>-1.64</v>
      </c>
      <c r="F39">
        <v>0.10100000000000001</v>
      </c>
      <c r="G39" s="3">
        <v>-1.93978E-2</v>
      </c>
      <c r="H39" s="38">
        <v>1.7136E-3</v>
      </c>
      <c r="I39" s="36">
        <v>0.88508779999999998</v>
      </c>
      <c r="J39">
        <v>4.2475999999999998E-3</v>
      </c>
      <c r="K39">
        <v>208.37</v>
      </c>
      <c r="L39">
        <v>0</v>
      </c>
      <c r="M39" s="36">
        <v>0.87676259999999995</v>
      </c>
      <c r="N39" s="36">
        <v>0.89341289999999995</v>
      </c>
    </row>
    <row r="40" spans="1:15" x14ac:dyDescent="0.3">
      <c r="B40" s="1" t="s">
        <v>154</v>
      </c>
      <c r="C40" s="2">
        <v>-3.4387000000000001E-2</v>
      </c>
      <c r="D40" s="2">
        <v>8.6829000000000003E-3</v>
      </c>
      <c r="E40">
        <v>-3.96</v>
      </c>
      <c r="F40">
        <v>0</v>
      </c>
      <c r="G40" s="3">
        <v>-5.1405199999999998E-2</v>
      </c>
      <c r="H40" s="38">
        <v>-1.73688E-2</v>
      </c>
      <c r="I40" s="36">
        <v>0.8595429</v>
      </c>
      <c r="J40">
        <v>7.5412999999999999E-3</v>
      </c>
      <c r="K40">
        <v>113.98</v>
      </c>
      <c r="L40">
        <v>0</v>
      </c>
      <c r="M40" s="36">
        <v>0.84476220000000002</v>
      </c>
      <c r="N40" s="36">
        <v>0.87432359999999998</v>
      </c>
      <c r="O40" s="32"/>
    </row>
    <row r="41" spans="1:15" x14ac:dyDescent="0.3">
      <c r="B41" s="1" t="s">
        <v>44</v>
      </c>
      <c r="C41" s="2">
        <v>-7.74923E-2</v>
      </c>
      <c r="D41" s="2">
        <v>1.3207E-2</v>
      </c>
      <c r="E41">
        <v>-5.87</v>
      </c>
      <c r="F41">
        <v>0</v>
      </c>
      <c r="G41" s="3">
        <v>-0.1033775</v>
      </c>
      <c r="H41" s="38">
        <v>-5.1607199999999999E-2</v>
      </c>
      <c r="I41" s="36">
        <v>0.81643750000000004</v>
      </c>
      <c r="J41">
        <v>1.18064E-2</v>
      </c>
      <c r="K41">
        <v>69.150000000000006</v>
      </c>
      <c r="L41">
        <v>0</v>
      </c>
      <c r="M41" s="36">
        <v>0.79329749999999999</v>
      </c>
      <c r="N41" s="36">
        <v>0.83957760000000003</v>
      </c>
    </row>
    <row r="42" spans="1:15" x14ac:dyDescent="0.3">
      <c r="C42" s="2"/>
      <c r="D42" s="2"/>
      <c r="G42" s="3"/>
      <c r="H42" s="38"/>
    </row>
    <row r="43" spans="1:15" x14ac:dyDescent="0.3">
      <c r="A43" s="1" t="s">
        <v>62</v>
      </c>
      <c r="B43" s="1" t="s">
        <v>45</v>
      </c>
      <c r="C43" s="2"/>
      <c r="D43" s="2"/>
      <c r="G43" s="3"/>
      <c r="H43" s="38"/>
      <c r="I43" s="36">
        <v>0.85954269999999999</v>
      </c>
      <c r="J43">
        <v>8.4364000000000001E-3</v>
      </c>
      <c r="K43">
        <v>101.88</v>
      </c>
      <c r="L43">
        <v>0</v>
      </c>
      <c r="M43" s="36">
        <v>0.84300759999999997</v>
      </c>
      <c r="N43" s="36">
        <v>0.87607780000000002</v>
      </c>
    </row>
    <row r="44" spans="1:15" x14ac:dyDescent="0.3">
      <c r="B44" s="1" t="s">
        <v>104</v>
      </c>
      <c r="C44" s="2">
        <v>5.9411000000000004E-3</v>
      </c>
      <c r="D44" s="2">
        <v>1.04406E-2</v>
      </c>
      <c r="E44">
        <v>0.56999999999999995</v>
      </c>
      <c r="F44">
        <v>0.56899999999999995</v>
      </c>
      <c r="G44" s="3">
        <v>-1.4522E-2</v>
      </c>
      <c r="H44" s="38">
        <v>2.6404199999999999E-2</v>
      </c>
      <c r="I44" s="36">
        <v>0.86548380000000003</v>
      </c>
      <c r="J44">
        <v>6.8630999999999996E-3</v>
      </c>
      <c r="K44">
        <v>126.11</v>
      </c>
      <c r="L44">
        <v>0</v>
      </c>
      <c r="M44" s="36">
        <v>0.85203229999999996</v>
      </c>
      <c r="N44" s="36">
        <v>0.87893529999999997</v>
      </c>
      <c r="O44" s="30"/>
    </row>
    <row r="45" spans="1:15" x14ac:dyDescent="0.3">
      <c r="B45" s="1" t="s">
        <v>105</v>
      </c>
      <c r="C45" s="2">
        <v>3.0311999999999999E-2</v>
      </c>
      <c r="D45" s="2">
        <v>9.6606000000000001E-3</v>
      </c>
      <c r="E45">
        <v>3.14</v>
      </c>
      <c r="F45">
        <v>2E-3</v>
      </c>
      <c r="G45" s="3">
        <v>1.13776E-2</v>
      </c>
      <c r="H45" s="38">
        <v>4.9246400000000003E-2</v>
      </c>
      <c r="I45" s="36">
        <v>0.8898547</v>
      </c>
      <c r="J45">
        <v>5.9889000000000001E-3</v>
      </c>
      <c r="K45">
        <v>148.58000000000001</v>
      </c>
      <c r="L45">
        <v>0</v>
      </c>
      <c r="M45" s="36">
        <v>0.87811669999999997</v>
      </c>
      <c r="N45" s="36">
        <v>0.90159270000000002</v>
      </c>
      <c r="O45" s="30"/>
    </row>
    <row r="46" spans="1:15" x14ac:dyDescent="0.3">
      <c r="B46" s="1" t="s">
        <v>106</v>
      </c>
      <c r="C46" s="2">
        <v>-2.7994999999999999E-3</v>
      </c>
      <c r="D46" s="2">
        <v>1.0106800000000001E-2</v>
      </c>
      <c r="E46">
        <v>-0.28000000000000003</v>
      </c>
      <c r="F46">
        <v>0.78200000000000003</v>
      </c>
      <c r="G46" s="3">
        <v>-2.26086E-2</v>
      </c>
      <c r="H46" s="38">
        <v>1.70095E-2</v>
      </c>
      <c r="I46" s="36">
        <v>0.85674320000000004</v>
      </c>
      <c r="J46">
        <v>6.0160999999999999E-3</v>
      </c>
      <c r="K46">
        <v>142.41</v>
      </c>
      <c r="L46">
        <v>0</v>
      </c>
      <c r="M46" s="36">
        <v>0.84495189999999998</v>
      </c>
      <c r="N46" s="36">
        <v>0.86853449999999999</v>
      </c>
      <c r="O46" s="30"/>
    </row>
    <row r="47" spans="1:15" x14ac:dyDescent="0.3">
      <c r="B47" s="1" t="s">
        <v>107</v>
      </c>
      <c r="C47" s="2">
        <v>1.9425000000000001E-2</v>
      </c>
      <c r="D47" s="2">
        <v>9.3988000000000006E-3</v>
      </c>
      <c r="E47">
        <v>2.0699999999999998</v>
      </c>
      <c r="F47">
        <v>3.9E-2</v>
      </c>
      <c r="G47" s="3">
        <v>1.0036000000000001E-3</v>
      </c>
      <c r="H47" s="38">
        <v>3.7846299999999999E-2</v>
      </c>
      <c r="I47" s="36">
        <v>0.87896770000000002</v>
      </c>
      <c r="J47">
        <v>5.2906999999999997E-3</v>
      </c>
      <c r="K47">
        <v>166.14</v>
      </c>
      <c r="L47">
        <v>0</v>
      </c>
      <c r="M47" s="36">
        <v>0.86859819999999999</v>
      </c>
      <c r="N47" s="36">
        <v>0.88933720000000005</v>
      </c>
      <c r="O47" s="30"/>
    </row>
    <row r="48" spans="1:15" x14ac:dyDescent="0.3">
      <c r="B48" s="1" t="s">
        <v>108</v>
      </c>
      <c r="C48" s="2">
        <v>2.15195E-2</v>
      </c>
      <c r="D48" s="2">
        <v>1.04011E-2</v>
      </c>
      <c r="E48">
        <v>2.0699999999999998</v>
      </c>
      <c r="F48">
        <v>3.9E-2</v>
      </c>
      <c r="G48" s="3">
        <v>1.1337000000000001E-3</v>
      </c>
      <c r="H48" s="38">
        <v>4.1905299999999999E-2</v>
      </c>
      <c r="I48" s="36">
        <v>0.88106220000000002</v>
      </c>
      <c r="J48">
        <v>5.3068999999999998E-3</v>
      </c>
      <c r="K48">
        <v>166.02</v>
      </c>
      <c r="L48">
        <v>0</v>
      </c>
      <c r="M48" s="36">
        <v>0.87066089999999996</v>
      </c>
      <c r="N48" s="36">
        <v>0.89146349999999996</v>
      </c>
      <c r="O48" s="30"/>
    </row>
    <row r="49" spans="1:15" x14ac:dyDescent="0.3">
      <c r="B49" s="1" t="s">
        <v>109</v>
      </c>
      <c r="C49" s="2">
        <v>4.2820799999999999E-2</v>
      </c>
      <c r="D49" s="2">
        <v>1.0038099999999999E-2</v>
      </c>
      <c r="E49">
        <v>4.2699999999999996</v>
      </c>
      <c r="F49">
        <v>0</v>
      </c>
      <c r="G49" s="3">
        <v>2.31465E-2</v>
      </c>
      <c r="H49" s="38">
        <v>6.2495000000000002E-2</v>
      </c>
      <c r="I49" s="36">
        <v>0.90236349999999999</v>
      </c>
      <c r="J49">
        <v>4.5031000000000003E-3</v>
      </c>
      <c r="K49">
        <v>200.39</v>
      </c>
      <c r="L49">
        <v>0</v>
      </c>
      <c r="M49" s="36">
        <v>0.89353749999999998</v>
      </c>
      <c r="N49" s="36">
        <v>0.91118940000000004</v>
      </c>
      <c r="O49" s="30"/>
    </row>
    <row r="50" spans="1:15" x14ac:dyDescent="0.3">
      <c r="B50" s="1" t="s">
        <v>110</v>
      </c>
      <c r="C50" s="2">
        <v>2.6888499999999999E-2</v>
      </c>
      <c r="D50" s="2">
        <v>1.03797E-2</v>
      </c>
      <c r="E50">
        <v>2.59</v>
      </c>
      <c r="F50">
        <v>0.01</v>
      </c>
      <c r="G50" s="3">
        <v>6.5446000000000002E-3</v>
      </c>
      <c r="H50" s="38">
        <v>4.7232299999999998E-2</v>
      </c>
      <c r="I50" s="36">
        <v>0.88643119999999997</v>
      </c>
      <c r="J50">
        <v>5.2205000000000003E-3</v>
      </c>
      <c r="K50">
        <v>169.8</v>
      </c>
      <c r="L50">
        <v>0</v>
      </c>
      <c r="M50" s="36">
        <v>0.87619919999999996</v>
      </c>
      <c r="N50" s="36">
        <v>0.89666310000000005</v>
      </c>
      <c r="O50" s="30"/>
    </row>
    <row r="51" spans="1:15" x14ac:dyDescent="0.3">
      <c r="C51" s="2"/>
      <c r="D51" s="2"/>
      <c r="G51" s="3"/>
      <c r="H51" s="38"/>
      <c r="I51" s="36"/>
      <c r="M51" s="36"/>
      <c r="N51" s="36"/>
    </row>
    <row r="52" spans="1:15" x14ac:dyDescent="0.3">
      <c r="A52" s="1" t="s">
        <v>63</v>
      </c>
      <c r="B52" s="1" t="s">
        <v>53</v>
      </c>
      <c r="C52" s="2"/>
      <c r="D52" s="2"/>
      <c r="G52" s="3"/>
      <c r="H52" s="38"/>
      <c r="I52" s="36">
        <v>0.8850382</v>
      </c>
      <c r="J52">
        <v>3.4925999999999998E-3</v>
      </c>
      <c r="K52">
        <v>253.4</v>
      </c>
      <c r="L52">
        <v>0</v>
      </c>
      <c r="M52" s="36">
        <v>0.8781928</v>
      </c>
      <c r="N52" s="36">
        <v>0.8918836</v>
      </c>
    </row>
    <row r="53" spans="1:15" x14ac:dyDescent="0.3">
      <c r="B53" s="1" t="s">
        <v>149</v>
      </c>
      <c r="C53" s="2">
        <v>-2.7499999999999998E-3</v>
      </c>
      <c r="D53" s="2">
        <v>5.6341000000000004E-3</v>
      </c>
      <c r="E53">
        <v>-0.49</v>
      </c>
      <c r="F53">
        <v>0.625</v>
      </c>
      <c r="G53" s="3">
        <v>-1.37926E-2</v>
      </c>
      <c r="H53" s="38">
        <v>8.2924999999999995E-3</v>
      </c>
      <c r="I53" s="36">
        <v>0.88228819999999997</v>
      </c>
      <c r="J53">
        <v>4.0914000000000002E-3</v>
      </c>
      <c r="K53">
        <v>215.64</v>
      </c>
      <c r="L53">
        <v>0</v>
      </c>
      <c r="M53" s="36">
        <v>0.87426910000000002</v>
      </c>
      <c r="N53" s="36">
        <v>0.89030719999999997</v>
      </c>
    </row>
    <row r="54" spans="1:15" x14ac:dyDescent="0.3">
      <c r="B54" s="1" t="s">
        <v>150</v>
      </c>
      <c r="C54" s="2">
        <v>-8.3064000000000002E-3</v>
      </c>
      <c r="D54" s="2">
        <v>7.1783000000000003E-3</v>
      </c>
      <c r="E54">
        <v>-1.1599999999999999</v>
      </c>
      <c r="F54">
        <v>0.247</v>
      </c>
      <c r="G54" s="3">
        <v>-2.2375599999999999E-2</v>
      </c>
      <c r="H54" s="38">
        <v>5.7626999999999999E-3</v>
      </c>
      <c r="I54" s="36">
        <v>0.87673179999999995</v>
      </c>
      <c r="J54">
        <v>5.7540999999999998E-3</v>
      </c>
      <c r="K54">
        <v>152.37</v>
      </c>
      <c r="L54">
        <v>0</v>
      </c>
      <c r="M54" s="36">
        <v>0.8654539</v>
      </c>
      <c r="N54" s="36">
        <v>0.88800959999999995</v>
      </c>
    </row>
    <row r="55" spans="1:15" x14ac:dyDescent="0.3">
      <c r="B55" s="1" t="s">
        <v>151</v>
      </c>
      <c r="C55" s="2">
        <v>-3.4835999999999999E-2</v>
      </c>
      <c r="D55" s="2">
        <v>1.33291E-2</v>
      </c>
      <c r="E55">
        <v>-2.61</v>
      </c>
      <c r="F55">
        <v>8.9999999999999993E-3</v>
      </c>
      <c r="G55" s="3">
        <v>-6.0960500000000001E-2</v>
      </c>
      <c r="H55" s="38">
        <v>-8.7115000000000005E-3</v>
      </c>
      <c r="I55" s="36">
        <v>0.85020220000000002</v>
      </c>
      <c r="J55">
        <v>1.2135999999999999E-2</v>
      </c>
      <c r="K55">
        <v>70.06</v>
      </c>
      <c r="L55">
        <v>0</v>
      </c>
      <c r="M55" s="36">
        <v>0.82641609999999999</v>
      </c>
      <c r="N55" s="36">
        <v>0.87398819999999999</v>
      </c>
    </row>
    <row r="56" spans="1:15" x14ac:dyDescent="0.3">
      <c r="C56" s="2"/>
      <c r="D56" s="2"/>
      <c r="G56" s="3"/>
      <c r="H56" s="38"/>
    </row>
    <row r="57" spans="1:15" x14ac:dyDescent="0.3">
      <c r="A57" s="1" t="s">
        <v>54</v>
      </c>
      <c r="B57" s="1" t="s">
        <v>55</v>
      </c>
      <c r="C57" s="2"/>
      <c r="D57" s="2"/>
      <c r="G57" s="3"/>
      <c r="H57" s="38"/>
      <c r="I57" s="36">
        <v>0.8791177</v>
      </c>
      <c r="J57">
        <v>2.0170000000000001E-3</v>
      </c>
      <c r="K57">
        <v>435.85</v>
      </c>
      <c r="L57">
        <v>0</v>
      </c>
      <c r="M57" s="36">
        <v>0.87516439999999995</v>
      </c>
      <c r="N57" s="36">
        <v>0.88307100000000005</v>
      </c>
    </row>
    <row r="58" spans="1:15" x14ac:dyDescent="0.3">
      <c r="B58" s="1" t="s">
        <v>56</v>
      </c>
      <c r="C58" s="2">
        <v>9.2508999999999994E-3</v>
      </c>
      <c r="D58" s="2">
        <v>1.8706799999999999E-2</v>
      </c>
      <c r="E58">
        <v>0.49</v>
      </c>
      <c r="F58">
        <v>0.621</v>
      </c>
      <c r="G58" s="3">
        <v>-2.7413699999999999E-2</v>
      </c>
      <c r="H58" s="38">
        <v>4.5915499999999998E-2</v>
      </c>
      <c r="I58" s="36">
        <v>0.88836859999999995</v>
      </c>
      <c r="J58">
        <v>1.8529899999999998E-2</v>
      </c>
      <c r="K58">
        <v>47.94</v>
      </c>
      <c r="L58">
        <v>0</v>
      </c>
      <c r="M58" s="36">
        <v>0.8520508</v>
      </c>
      <c r="N58" s="36">
        <v>0.92468649999999997</v>
      </c>
    </row>
    <row r="59" spans="1:15" x14ac:dyDescent="0.3">
      <c r="B59" s="1" t="s">
        <v>57</v>
      </c>
      <c r="C59" s="2">
        <v>2.7594999999999998E-3</v>
      </c>
      <c r="D59" s="2">
        <v>7.6191000000000002E-3</v>
      </c>
      <c r="E59">
        <v>0.36</v>
      </c>
      <c r="F59">
        <v>0.71699999999999997</v>
      </c>
      <c r="G59" s="3">
        <v>-1.21736E-2</v>
      </c>
      <c r="H59" s="38">
        <v>1.7692699999999999E-2</v>
      </c>
      <c r="I59" s="36">
        <v>0.88187729999999998</v>
      </c>
      <c r="J59">
        <v>7.3051000000000001E-3</v>
      </c>
      <c r="K59">
        <v>120.72</v>
      </c>
      <c r="L59">
        <v>0</v>
      </c>
      <c r="M59" s="36">
        <v>0.86755950000000004</v>
      </c>
      <c r="N59" s="36">
        <v>0.89619510000000002</v>
      </c>
    </row>
    <row r="60" spans="1:15" x14ac:dyDescent="0.3">
      <c r="C60" s="2"/>
      <c r="D60" s="2"/>
      <c r="G60" s="3"/>
      <c r="H60" s="38"/>
    </row>
    <row r="61" spans="1:15" x14ac:dyDescent="0.3">
      <c r="A61" s="1" t="s">
        <v>58</v>
      </c>
      <c r="B61" s="1" t="s">
        <v>152</v>
      </c>
      <c r="C61" s="2"/>
      <c r="D61" s="2"/>
      <c r="G61" s="3"/>
      <c r="H61" s="38"/>
      <c r="I61" s="36">
        <v>0.87588560000000004</v>
      </c>
      <c r="J61">
        <v>3.7596999999999999E-3</v>
      </c>
      <c r="K61">
        <v>232.97</v>
      </c>
      <c r="L61">
        <v>0</v>
      </c>
      <c r="M61" s="36">
        <v>0.86851670000000003</v>
      </c>
      <c r="N61" s="36">
        <v>0.8832546</v>
      </c>
    </row>
    <row r="62" spans="1:15" x14ac:dyDescent="0.3">
      <c r="B62" s="1" t="s">
        <v>111</v>
      </c>
      <c r="C62" s="2">
        <v>2.6698E-3</v>
      </c>
      <c r="D62" s="2">
        <v>5.6403E-3</v>
      </c>
      <c r="E62">
        <v>0.47</v>
      </c>
      <c r="F62">
        <v>0.63600000000000001</v>
      </c>
      <c r="G62" s="3">
        <v>-8.3850999999999995E-3</v>
      </c>
      <c r="H62" s="38">
        <v>1.3724699999999999E-2</v>
      </c>
      <c r="I62" s="36">
        <v>0.87855539999999999</v>
      </c>
      <c r="J62">
        <v>4.2129000000000003E-3</v>
      </c>
      <c r="K62">
        <v>208.54</v>
      </c>
      <c r="L62">
        <v>0</v>
      </c>
      <c r="M62" s="36">
        <v>0.87029829999999997</v>
      </c>
      <c r="N62" s="36">
        <v>0.88681259999999995</v>
      </c>
    </row>
    <row r="63" spans="1:15" x14ac:dyDescent="0.3">
      <c r="B63" s="1" t="s">
        <v>112</v>
      </c>
      <c r="C63" s="2">
        <v>6.3176999999999999E-3</v>
      </c>
      <c r="D63" s="2">
        <v>5.2332000000000004E-3</v>
      </c>
      <c r="E63">
        <v>1.21</v>
      </c>
      <c r="F63">
        <v>0.22700000000000001</v>
      </c>
      <c r="G63" s="3">
        <v>-3.9391000000000001E-3</v>
      </c>
      <c r="H63" s="38">
        <v>1.6574599999999998E-2</v>
      </c>
      <c r="I63" s="36">
        <v>0.88220339999999997</v>
      </c>
      <c r="J63">
        <v>3.5235000000000002E-3</v>
      </c>
      <c r="K63">
        <v>250.38</v>
      </c>
      <c r="L63">
        <v>0</v>
      </c>
      <c r="M63" s="36">
        <v>0.8752974</v>
      </c>
      <c r="N63" s="36">
        <v>0.88910929999999999</v>
      </c>
    </row>
    <row r="64" spans="1:15" x14ac:dyDescent="0.3">
      <c r="B64" s="1" t="s">
        <v>113</v>
      </c>
      <c r="C64" s="2">
        <v>6.2943000000000001E-3</v>
      </c>
      <c r="D64" s="2">
        <v>6.4394999999999999E-3</v>
      </c>
      <c r="E64">
        <v>0.98</v>
      </c>
      <c r="F64">
        <v>0.32800000000000001</v>
      </c>
      <c r="G64" s="3">
        <v>-6.3268999999999999E-3</v>
      </c>
      <c r="H64" s="38">
        <v>1.8915399999999999E-2</v>
      </c>
      <c r="I64" s="36">
        <v>0.88217990000000002</v>
      </c>
      <c r="J64">
        <v>4.9985000000000003E-3</v>
      </c>
      <c r="K64">
        <v>176.49</v>
      </c>
      <c r="L64">
        <v>0</v>
      </c>
      <c r="M64" s="36">
        <v>0.87238309999999997</v>
      </c>
      <c r="N64" s="36">
        <v>0.89197669999999996</v>
      </c>
    </row>
    <row r="65" spans="2:14" x14ac:dyDescent="0.3">
      <c r="B65" s="1" t="s">
        <v>153</v>
      </c>
      <c r="C65" s="2">
        <v>6.2430000000000003E-3</v>
      </c>
      <c r="D65" s="2">
        <v>1.07029E-2</v>
      </c>
      <c r="E65">
        <v>0.57999999999999996</v>
      </c>
      <c r="F65">
        <v>0.56000000000000005</v>
      </c>
      <c r="G65" s="3">
        <v>-1.4734300000000001E-2</v>
      </c>
      <c r="H65" s="38">
        <v>2.7220299999999999E-2</v>
      </c>
      <c r="I65" s="36">
        <v>0.88212860000000004</v>
      </c>
      <c r="J65">
        <v>1.00009E-2</v>
      </c>
      <c r="K65">
        <v>88.2</v>
      </c>
      <c r="L65">
        <v>0</v>
      </c>
      <c r="M65" s="36">
        <v>0.86252720000000005</v>
      </c>
      <c r="N65" s="36">
        <v>0.90173009999999998</v>
      </c>
    </row>
    <row r="70" spans="2:14" x14ac:dyDescent="0.3">
      <c r="I70" s="36"/>
      <c r="M70" s="36"/>
      <c r="N70" s="36"/>
    </row>
  </sheetData>
  <mergeCells count="2">
    <mergeCell ref="G1:H1"/>
    <mergeCell ref="M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CB2F-D0E1-4AA2-9DB4-6B08C875E130}">
  <dimension ref="A1:XEM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1" width="31.44140625" style="1" bestFit="1" customWidth="1"/>
    <col min="2" max="2" width="24.44140625" style="1" customWidth="1"/>
    <col min="7" max="7" width="10" bestFit="1" customWidth="1"/>
    <col min="8" max="8" width="10.33203125" bestFit="1" customWidth="1"/>
    <col min="19" max="19" width="8.88671875" style="59"/>
    <col min="20" max="22" width="8.88671875" style="61"/>
    <col min="23" max="23" width="10" style="61" bestFit="1" customWidth="1"/>
    <col min="24" max="24" width="10.44140625" style="61" bestFit="1" customWidth="1"/>
    <col min="25" max="34" width="8.88671875" style="61"/>
  </cols>
  <sheetData>
    <row r="1" spans="1:16367" ht="14.4" customHeight="1" x14ac:dyDescent="0.3">
      <c r="A1" s="39"/>
      <c r="B1" s="39"/>
      <c r="C1" s="70" t="s">
        <v>159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 t="s">
        <v>276</v>
      </c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39"/>
      <c r="AOC1" s="39"/>
      <c r="AOD1" s="39"/>
      <c r="AOE1" s="39"/>
      <c r="AOF1" s="39"/>
      <c r="AOG1" s="39"/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39"/>
      <c r="AOS1" s="39"/>
      <c r="AOT1" s="39"/>
      <c r="AOU1" s="39"/>
      <c r="AOV1" s="39"/>
      <c r="AOW1" s="39"/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39"/>
      <c r="API1" s="39"/>
      <c r="APJ1" s="39"/>
      <c r="APK1" s="39"/>
      <c r="APL1" s="39"/>
      <c r="APM1" s="39"/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39"/>
      <c r="APY1" s="39"/>
      <c r="APZ1" s="39"/>
      <c r="AQA1" s="39"/>
      <c r="AQB1" s="39"/>
      <c r="AQC1" s="39"/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39"/>
      <c r="AQO1" s="39"/>
      <c r="AQP1" s="39"/>
      <c r="AQQ1" s="39"/>
      <c r="AQR1" s="39"/>
      <c r="AQS1" s="39"/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39"/>
      <c r="ARE1" s="39"/>
      <c r="ARF1" s="39"/>
      <c r="ARG1" s="39"/>
      <c r="ARH1" s="39"/>
      <c r="ARI1" s="39"/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39"/>
      <c r="ARU1" s="39"/>
      <c r="ARV1" s="39"/>
      <c r="ARW1" s="39"/>
      <c r="ARX1" s="39"/>
      <c r="ARY1" s="39"/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39"/>
      <c r="ASK1" s="39"/>
      <c r="ASL1" s="39"/>
      <c r="ASM1" s="39"/>
      <c r="ASN1" s="39"/>
      <c r="ASO1" s="39"/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39"/>
      <c r="ATA1" s="39"/>
      <c r="ATB1" s="39"/>
      <c r="ATC1" s="39"/>
      <c r="ATD1" s="39"/>
      <c r="ATE1" s="39"/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39"/>
      <c r="ATQ1" s="39"/>
      <c r="ATR1" s="39"/>
      <c r="ATS1" s="39"/>
      <c r="ATT1" s="39"/>
      <c r="ATU1" s="39"/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39"/>
      <c r="AUG1" s="39"/>
      <c r="AUH1" s="39"/>
      <c r="AUI1" s="39"/>
      <c r="AUJ1" s="39"/>
      <c r="AUK1" s="39"/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39"/>
      <c r="AUW1" s="39"/>
      <c r="AUX1" s="39"/>
      <c r="AUY1" s="39"/>
      <c r="AUZ1" s="39"/>
      <c r="AVA1" s="39"/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39"/>
      <c r="AVM1" s="39"/>
      <c r="AVN1" s="39"/>
      <c r="AVO1" s="39"/>
      <c r="AVP1" s="39"/>
      <c r="AVQ1" s="39"/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39"/>
      <c r="AWC1" s="39"/>
      <c r="AWD1" s="39"/>
      <c r="AWE1" s="39"/>
      <c r="AWF1" s="39"/>
      <c r="AWG1" s="39"/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39"/>
      <c r="AWS1" s="39"/>
      <c r="AWT1" s="39"/>
      <c r="AWU1" s="39"/>
      <c r="AWV1" s="39"/>
      <c r="AWW1" s="39"/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39"/>
      <c r="AXI1" s="39"/>
      <c r="AXJ1" s="39"/>
      <c r="AXK1" s="39"/>
      <c r="AXL1" s="39"/>
      <c r="AXM1" s="39"/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39"/>
      <c r="AXY1" s="39"/>
      <c r="AXZ1" s="39"/>
      <c r="AYA1" s="39"/>
      <c r="AYB1" s="39"/>
      <c r="AYC1" s="39"/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39"/>
      <c r="AYO1" s="39"/>
      <c r="AYP1" s="39"/>
      <c r="AYQ1" s="39"/>
      <c r="AYR1" s="39"/>
      <c r="AYS1" s="39"/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39"/>
      <c r="AZE1" s="39"/>
      <c r="AZF1" s="39"/>
      <c r="AZG1" s="39"/>
      <c r="AZH1" s="39"/>
      <c r="AZI1" s="39"/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39"/>
      <c r="AZU1" s="39"/>
      <c r="AZV1" s="39"/>
      <c r="AZW1" s="39"/>
      <c r="AZX1" s="39"/>
      <c r="AZY1" s="39"/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39"/>
      <c r="BAK1" s="39"/>
      <c r="BAL1" s="39"/>
      <c r="BAM1" s="39"/>
      <c r="BAN1" s="39"/>
      <c r="BAO1" s="39"/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39"/>
      <c r="BBA1" s="39"/>
      <c r="BBB1" s="39"/>
      <c r="BBC1" s="39"/>
      <c r="BBD1" s="39"/>
      <c r="BBE1" s="39"/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39"/>
      <c r="BBQ1" s="39"/>
      <c r="BBR1" s="39"/>
      <c r="BBS1" s="39"/>
      <c r="BBT1" s="39"/>
      <c r="BBU1" s="39"/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39"/>
      <c r="BCG1" s="39"/>
      <c r="BCH1" s="39"/>
      <c r="BCI1" s="39"/>
      <c r="BCJ1" s="39"/>
      <c r="BCK1" s="39"/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39"/>
      <c r="BCW1" s="39"/>
      <c r="BCX1" s="39"/>
      <c r="BCY1" s="39"/>
      <c r="BCZ1" s="39"/>
      <c r="BDA1" s="39"/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39"/>
      <c r="BDM1" s="39"/>
      <c r="BDN1" s="39"/>
      <c r="BDO1" s="39"/>
      <c r="BDP1" s="39"/>
      <c r="BDQ1" s="39"/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39"/>
      <c r="BEC1" s="39"/>
      <c r="BED1" s="39"/>
      <c r="BEE1" s="39"/>
      <c r="BEF1" s="39"/>
      <c r="BEG1" s="39"/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39"/>
      <c r="BES1" s="39"/>
      <c r="BET1" s="39"/>
      <c r="BEU1" s="39"/>
      <c r="BEV1" s="39"/>
      <c r="BEW1" s="39"/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39"/>
      <c r="BFI1" s="39"/>
      <c r="BFJ1" s="39"/>
      <c r="BFK1" s="39"/>
      <c r="BFL1" s="39"/>
      <c r="BFM1" s="39"/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39"/>
      <c r="BFY1" s="39"/>
      <c r="BFZ1" s="39"/>
      <c r="BGA1" s="39"/>
      <c r="BGB1" s="39"/>
      <c r="BGC1" s="39"/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39"/>
      <c r="BGO1" s="39"/>
      <c r="BGP1" s="39"/>
      <c r="BGQ1" s="39"/>
      <c r="BGR1" s="39"/>
      <c r="BGS1" s="39"/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39"/>
      <c r="BHE1" s="39"/>
      <c r="BHF1" s="39"/>
      <c r="BHG1" s="39"/>
      <c r="BHH1" s="39"/>
      <c r="BHI1" s="39"/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39"/>
      <c r="BHU1" s="39"/>
      <c r="BHV1" s="39"/>
      <c r="BHW1" s="39"/>
      <c r="BHX1" s="39"/>
      <c r="BHY1" s="39"/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39"/>
      <c r="BIK1" s="39"/>
      <c r="BIL1" s="39"/>
      <c r="BIM1" s="39"/>
      <c r="BIN1" s="39"/>
      <c r="BIO1" s="39"/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39"/>
      <c r="BJA1" s="39"/>
      <c r="BJB1" s="39"/>
      <c r="BJC1" s="39"/>
      <c r="BJD1" s="39"/>
      <c r="BJE1" s="39"/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39"/>
      <c r="BJQ1" s="39"/>
      <c r="BJR1" s="39"/>
      <c r="BJS1" s="39"/>
      <c r="BJT1" s="39"/>
      <c r="BJU1" s="39"/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39"/>
      <c r="BKG1" s="39"/>
      <c r="BKH1" s="39"/>
      <c r="BKI1" s="39"/>
      <c r="BKJ1" s="39"/>
      <c r="BKK1" s="39"/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39"/>
      <c r="BKW1" s="39"/>
      <c r="BKX1" s="39"/>
      <c r="BKY1" s="39"/>
      <c r="BKZ1" s="39"/>
      <c r="BLA1" s="39"/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39"/>
      <c r="BLM1" s="39"/>
      <c r="BLN1" s="39"/>
      <c r="BLO1" s="39"/>
      <c r="BLP1" s="39"/>
      <c r="BLQ1" s="39"/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39"/>
      <c r="BMC1" s="39"/>
      <c r="BMD1" s="39"/>
      <c r="BME1" s="39"/>
      <c r="BMF1" s="39"/>
      <c r="BMG1" s="39"/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39"/>
      <c r="BMS1" s="39"/>
      <c r="BMT1" s="39"/>
      <c r="BMU1" s="39"/>
      <c r="BMV1" s="39"/>
      <c r="BMW1" s="39"/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39"/>
      <c r="BNI1" s="39"/>
      <c r="BNJ1" s="39"/>
      <c r="BNK1" s="39"/>
      <c r="BNL1" s="39"/>
      <c r="BNM1" s="39"/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39"/>
      <c r="BNY1" s="39"/>
      <c r="BNZ1" s="39"/>
      <c r="BOA1" s="39"/>
      <c r="BOB1" s="39"/>
      <c r="BOC1" s="39"/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39"/>
      <c r="BOO1" s="39"/>
      <c r="BOP1" s="39"/>
      <c r="BOQ1" s="39"/>
      <c r="BOR1" s="39"/>
      <c r="BOS1" s="39"/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39"/>
      <c r="BPE1" s="39"/>
      <c r="BPF1" s="39"/>
      <c r="BPG1" s="39"/>
      <c r="BPH1" s="39"/>
      <c r="BPI1" s="39"/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39"/>
      <c r="BPU1" s="39"/>
      <c r="BPV1" s="39"/>
      <c r="BPW1" s="39"/>
      <c r="BPX1" s="39"/>
      <c r="BPY1" s="39"/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39"/>
      <c r="BQK1" s="39"/>
      <c r="BQL1" s="39"/>
      <c r="BQM1" s="39"/>
      <c r="BQN1" s="39"/>
      <c r="BQO1" s="39"/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39"/>
      <c r="BRA1" s="39"/>
      <c r="BRB1" s="39"/>
      <c r="BRC1" s="39"/>
      <c r="BRD1" s="39"/>
      <c r="BRE1" s="39"/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39"/>
      <c r="BRQ1" s="39"/>
      <c r="BRR1" s="39"/>
      <c r="BRS1" s="39"/>
      <c r="BRT1" s="39"/>
      <c r="BRU1" s="39"/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39"/>
      <c r="BSG1" s="39"/>
      <c r="BSH1" s="39"/>
      <c r="BSI1" s="39"/>
      <c r="BSJ1" s="39"/>
      <c r="BSK1" s="39"/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39"/>
      <c r="BSW1" s="39"/>
      <c r="BSX1" s="39"/>
      <c r="BSY1" s="39"/>
      <c r="BSZ1" s="39"/>
      <c r="BTA1" s="39"/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39"/>
      <c r="BTM1" s="39"/>
      <c r="BTN1" s="39"/>
      <c r="BTO1" s="39"/>
      <c r="BTP1" s="39"/>
      <c r="BTQ1" s="39"/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39"/>
      <c r="BUC1" s="39"/>
      <c r="BUD1" s="39"/>
      <c r="BUE1" s="39"/>
      <c r="BUF1" s="39"/>
      <c r="BUG1" s="39"/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39"/>
      <c r="BUS1" s="39"/>
      <c r="BUT1" s="39"/>
      <c r="BUU1" s="39"/>
      <c r="BUV1" s="39"/>
      <c r="BUW1" s="39"/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39"/>
      <c r="BVI1" s="39"/>
      <c r="BVJ1" s="39"/>
      <c r="BVK1" s="39"/>
      <c r="BVL1" s="39"/>
      <c r="BVM1" s="39"/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39"/>
      <c r="BVY1" s="39"/>
      <c r="BVZ1" s="39"/>
      <c r="BWA1" s="39"/>
      <c r="BWB1" s="39"/>
      <c r="BWC1" s="39"/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39"/>
      <c r="BWO1" s="39"/>
      <c r="BWP1" s="39"/>
      <c r="BWQ1" s="39"/>
      <c r="BWR1" s="39"/>
      <c r="BWS1" s="39"/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39"/>
      <c r="BXE1" s="39"/>
      <c r="BXF1" s="39"/>
      <c r="BXG1" s="39"/>
      <c r="BXH1" s="39"/>
      <c r="BXI1" s="39"/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39"/>
      <c r="BXU1" s="39"/>
      <c r="BXV1" s="39"/>
      <c r="BXW1" s="39"/>
      <c r="BXX1" s="39"/>
      <c r="BXY1" s="39"/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39"/>
      <c r="BYK1" s="39"/>
      <c r="BYL1" s="39"/>
      <c r="BYM1" s="39"/>
      <c r="BYN1" s="39"/>
      <c r="BYO1" s="39"/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39"/>
      <c r="BZA1" s="39"/>
      <c r="BZB1" s="39"/>
      <c r="BZC1" s="39"/>
      <c r="BZD1" s="39"/>
      <c r="BZE1" s="39"/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39"/>
      <c r="BZQ1" s="39"/>
      <c r="BZR1" s="39"/>
      <c r="BZS1" s="39"/>
      <c r="BZT1" s="39"/>
      <c r="BZU1" s="39"/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39"/>
      <c r="CAG1" s="39"/>
      <c r="CAH1" s="39"/>
      <c r="CAI1" s="39"/>
      <c r="CAJ1" s="39"/>
      <c r="CAK1" s="39"/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39"/>
      <c r="CAW1" s="39"/>
      <c r="CAX1" s="39"/>
      <c r="CAY1" s="39"/>
      <c r="CAZ1" s="39"/>
      <c r="CBA1" s="39"/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39"/>
      <c r="CBM1" s="39"/>
      <c r="CBN1" s="39"/>
      <c r="CBO1" s="39"/>
      <c r="CBP1" s="39"/>
      <c r="CBQ1" s="39"/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39"/>
      <c r="CCC1" s="39"/>
      <c r="CCD1" s="39"/>
      <c r="CCE1" s="39"/>
      <c r="CCF1" s="39"/>
      <c r="CCG1" s="39"/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39"/>
      <c r="CCS1" s="39"/>
      <c r="CCT1" s="39"/>
      <c r="CCU1" s="39"/>
      <c r="CCV1" s="39"/>
      <c r="CCW1" s="39"/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39"/>
      <c r="CDI1" s="39"/>
      <c r="CDJ1" s="39"/>
      <c r="CDK1" s="39"/>
      <c r="CDL1" s="39"/>
      <c r="CDM1" s="39"/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39"/>
      <c r="CDY1" s="39"/>
      <c r="CDZ1" s="39"/>
      <c r="CEA1" s="39"/>
      <c r="CEB1" s="39"/>
      <c r="CEC1" s="39"/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39"/>
      <c r="CEO1" s="39"/>
      <c r="CEP1" s="39"/>
      <c r="CEQ1" s="39"/>
      <c r="CER1" s="39"/>
      <c r="CES1" s="39"/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39"/>
      <c r="CFE1" s="39"/>
      <c r="CFF1" s="39"/>
      <c r="CFG1" s="39"/>
      <c r="CFH1" s="39"/>
      <c r="CFI1" s="39"/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39"/>
      <c r="CFU1" s="39"/>
      <c r="CFV1" s="39"/>
      <c r="CFW1" s="39"/>
      <c r="CFX1" s="39"/>
      <c r="CFY1" s="39"/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39"/>
      <c r="CGK1" s="39"/>
      <c r="CGL1" s="39"/>
      <c r="CGM1" s="39"/>
      <c r="CGN1" s="39"/>
      <c r="CGO1" s="39"/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39"/>
      <c r="CHA1" s="39"/>
      <c r="CHB1" s="39"/>
      <c r="CHC1" s="39"/>
      <c r="CHD1" s="39"/>
      <c r="CHE1" s="39"/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39"/>
      <c r="CHQ1" s="39"/>
      <c r="CHR1" s="39"/>
      <c r="CHS1" s="39"/>
      <c r="CHT1" s="39"/>
      <c r="CHU1" s="39"/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39"/>
      <c r="CIG1" s="39"/>
      <c r="CIH1" s="39"/>
      <c r="CII1" s="39"/>
      <c r="CIJ1" s="39"/>
      <c r="CIK1" s="39"/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39"/>
      <c r="CIW1" s="39"/>
      <c r="CIX1" s="39"/>
      <c r="CIY1" s="39"/>
      <c r="CIZ1" s="39"/>
      <c r="CJA1" s="39"/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39"/>
      <c r="CJM1" s="39"/>
      <c r="CJN1" s="39"/>
      <c r="CJO1" s="39"/>
      <c r="CJP1" s="39"/>
      <c r="CJQ1" s="39"/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39"/>
      <c r="CKC1" s="39"/>
      <c r="CKD1" s="39"/>
      <c r="CKE1" s="39"/>
      <c r="CKF1" s="39"/>
      <c r="CKG1" s="39"/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39"/>
      <c r="CKS1" s="39"/>
      <c r="CKT1" s="39"/>
      <c r="CKU1" s="39"/>
      <c r="CKV1" s="39"/>
      <c r="CKW1" s="39"/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39"/>
      <c r="CLI1" s="39"/>
      <c r="CLJ1" s="39"/>
      <c r="CLK1" s="39"/>
      <c r="CLL1" s="39"/>
      <c r="CLM1" s="39"/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39"/>
      <c r="CLY1" s="39"/>
      <c r="CLZ1" s="39"/>
      <c r="CMA1" s="39"/>
      <c r="CMB1" s="39"/>
      <c r="CMC1" s="39"/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39"/>
      <c r="CMO1" s="39"/>
      <c r="CMP1" s="39"/>
      <c r="CMQ1" s="39"/>
      <c r="CMR1" s="39"/>
      <c r="CMS1" s="39"/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39"/>
      <c r="CNE1" s="39"/>
      <c r="CNF1" s="39"/>
      <c r="CNG1" s="39"/>
      <c r="CNH1" s="39"/>
      <c r="CNI1" s="39"/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39"/>
      <c r="CNU1" s="39"/>
      <c r="CNV1" s="39"/>
      <c r="CNW1" s="39"/>
      <c r="CNX1" s="39"/>
      <c r="CNY1" s="39"/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39"/>
      <c r="COK1" s="39"/>
      <c r="COL1" s="39"/>
      <c r="COM1" s="39"/>
      <c r="CON1" s="39"/>
      <c r="COO1" s="39"/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39"/>
      <c r="CPA1" s="39"/>
      <c r="CPB1" s="39"/>
      <c r="CPC1" s="39"/>
      <c r="CPD1" s="39"/>
      <c r="CPE1" s="39"/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39"/>
      <c r="CPQ1" s="39"/>
      <c r="CPR1" s="39"/>
      <c r="CPS1" s="39"/>
      <c r="CPT1" s="39"/>
      <c r="CPU1" s="39"/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39"/>
      <c r="CQG1" s="39"/>
      <c r="CQH1" s="39"/>
      <c r="CQI1" s="39"/>
      <c r="CQJ1" s="39"/>
      <c r="CQK1" s="39"/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39"/>
      <c r="CQW1" s="39"/>
      <c r="CQX1" s="39"/>
      <c r="CQY1" s="39"/>
      <c r="CQZ1" s="39"/>
      <c r="CRA1" s="39"/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39"/>
      <c r="CRM1" s="39"/>
      <c r="CRN1" s="39"/>
      <c r="CRO1" s="39"/>
      <c r="CRP1" s="39"/>
      <c r="CRQ1" s="39"/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39"/>
      <c r="CSC1" s="39"/>
      <c r="CSD1" s="39"/>
      <c r="CSE1" s="39"/>
      <c r="CSF1" s="39"/>
      <c r="CSG1" s="39"/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39"/>
      <c r="CSS1" s="39"/>
      <c r="CST1" s="39"/>
      <c r="CSU1" s="39"/>
      <c r="CSV1" s="39"/>
      <c r="CSW1" s="39"/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39"/>
      <c r="CTI1" s="39"/>
      <c r="CTJ1" s="39"/>
      <c r="CTK1" s="39"/>
      <c r="CTL1" s="39"/>
      <c r="CTM1" s="39"/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39"/>
      <c r="CTY1" s="39"/>
      <c r="CTZ1" s="39"/>
      <c r="CUA1" s="39"/>
      <c r="CUB1" s="39"/>
      <c r="CUC1" s="39"/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39"/>
      <c r="CUO1" s="39"/>
      <c r="CUP1" s="39"/>
      <c r="CUQ1" s="39"/>
      <c r="CUR1" s="39"/>
      <c r="CUS1" s="39"/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39"/>
      <c r="CVE1" s="39"/>
      <c r="CVF1" s="39"/>
      <c r="CVG1" s="39"/>
      <c r="CVH1" s="39"/>
      <c r="CVI1" s="39"/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39"/>
      <c r="CVU1" s="39"/>
      <c r="CVV1" s="39"/>
      <c r="CVW1" s="39"/>
      <c r="CVX1" s="39"/>
      <c r="CVY1" s="39"/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39"/>
      <c r="CWK1" s="39"/>
      <c r="CWL1" s="39"/>
      <c r="CWM1" s="39"/>
      <c r="CWN1" s="39"/>
      <c r="CWO1" s="39"/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39"/>
      <c r="CXA1" s="39"/>
      <c r="CXB1" s="39"/>
      <c r="CXC1" s="39"/>
      <c r="CXD1" s="39"/>
      <c r="CXE1" s="39"/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39"/>
      <c r="CXQ1" s="39"/>
      <c r="CXR1" s="39"/>
      <c r="CXS1" s="39"/>
      <c r="CXT1" s="39"/>
      <c r="CXU1" s="39"/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39"/>
      <c r="CYG1" s="39"/>
      <c r="CYH1" s="39"/>
      <c r="CYI1" s="39"/>
      <c r="CYJ1" s="39"/>
      <c r="CYK1" s="39"/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39"/>
      <c r="CYW1" s="39"/>
      <c r="CYX1" s="39"/>
      <c r="CYY1" s="39"/>
      <c r="CYZ1" s="39"/>
      <c r="CZA1" s="39"/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39"/>
      <c r="CZM1" s="39"/>
      <c r="CZN1" s="39"/>
      <c r="CZO1" s="39"/>
      <c r="CZP1" s="39"/>
      <c r="CZQ1" s="39"/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39"/>
      <c r="DAC1" s="39"/>
      <c r="DAD1" s="39"/>
      <c r="DAE1" s="39"/>
      <c r="DAF1" s="39"/>
      <c r="DAG1" s="39"/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39"/>
      <c r="DAS1" s="39"/>
      <c r="DAT1" s="39"/>
      <c r="DAU1" s="39"/>
      <c r="DAV1" s="39"/>
      <c r="DAW1" s="39"/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39"/>
      <c r="DBI1" s="39"/>
      <c r="DBJ1" s="39"/>
      <c r="DBK1" s="39"/>
      <c r="DBL1" s="39"/>
      <c r="DBM1" s="39"/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39"/>
      <c r="DBY1" s="39"/>
      <c r="DBZ1" s="39"/>
      <c r="DCA1" s="39"/>
      <c r="DCB1" s="39"/>
      <c r="DCC1" s="39"/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39"/>
      <c r="DCO1" s="39"/>
      <c r="DCP1" s="39"/>
      <c r="DCQ1" s="39"/>
      <c r="DCR1" s="39"/>
      <c r="DCS1" s="39"/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39"/>
      <c r="DDE1" s="39"/>
      <c r="DDF1" s="39"/>
      <c r="DDG1" s="39"/>
      <c r="DDH1" s="39"/>
      <c r="DDI1" s="39"/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39"/>
      <c r="DDU1" s="39"/>
      <c r="DDV1" s="39"/>
      <c r="DDW1" s="39"/>
      <c r="DDX1" s="39"/>
      <c r="DDY1" s="39"/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39"/>
      <c r="DEK1" s="39"/>
      <c r="DEL1" s="39"/>
      <c r="DEM1" s="39"/>
      <c r="DEN1" s="39"/>
      <c r="DEO1" s="39"/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39"/>
      <c r="DFA1" s="39"/>
      <c r="DFB1" s="39"/>
      <c r="DFC1" s="39"/>
      <c r="DFD1" s="39"/>
      <c r="DFE1" s="39"/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39"/>
      <c r="DFQ1" s="39"/>
      <c r="DFR1" s="39"/>
      <c r="DFS1" s="39"/>
      <c r="DFT1" s="39"/>
      <c r="DFU1" s="39"/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39"/>
      <c r="DGG1" s="39"/>
      <c r="DGH1" s="39"/>
      <c r="DGI1" s="39"/>
      <c r="DGJ1" s="39"/>
      <c r="DGK1" s="39"/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39"/>
      <c r="DGW1" s="39"/>
      <c r="DGX1" s="39"/>
      <c r="DGY1" s="39"/>
      <c r="DGZ1" s="39"/>
      <c r="DHA1" s="39"/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39"/>
      <c r="DHM1" s="39"/>
      <c r="DHN1" s="39"/>
      <c r="DHO1" s="39"/>
      <c r="DHP1" s="39"/>
      <c r="DHQ1" s="39"/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39"/>
      <c r="DIC1" s="39"/>
      <c r="DID1" s="39"/>
      <c r="DIE1" s="39"/>
      <c r="DIF1" s="39"/>
      <c r="DIG1" s="39"/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39"/>
      <c r="DIS1" s="39"/>
      <c r="DIT1" s="39"/>
      <c r="DIU1" s="39"/>
      <c r="DIV1" s="39"/>
      <c r="DIW1" s="39"/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39"/>
      <c r="DJI1" s="39"/>
      <c r="DJJ1" s="39"/>
      <c r="DJK1" s="39"/>
      <c r="DJL1" s="39"/>
      <c r="DJM1" s="39"/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39"/>
      <c r="DJY1" s="39"/>
      <c r="DJZ1" s="39"/>
      <c r="DKA1" s="39"/>
      <c r="DKB1" s="39"/>
      <c r="DKC1" s="39"/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39"/>
      <c r="DKO1" s="39"/>
      <c r="DKP1" s="39"/>
      <c r="DKQ1" s="39"/>
      <c r="DKR1" s="39"/>
      <c r="DKS1" s="39"/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39"/>
      <c r="DLE1" s="39"/>
      <c r="DLF1" s="39"/>
      <c r="DLG1" s="39"/>
      <c r="DLH1" s="39"/>
      <c r="DLI1" s="39"/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39"/>
      <c r="DLU1" s="39"/>
      <c r="DLV1" s="39"/>
      <c r="DLW1" s="39"/>
      <c r="DLX1" s="39"/>
      <c r="DLY1" s="39"/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39"/>
      <c r="DMK1" s="39"/>
      <c r="DML1" s="39"/>
      <c r="DMM1" s="39"/>
      <c r="DMN1" s="39"/>
      <c r="DMO1" s="39"/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39"/>
      <c r="DNA1" s="39"/>
      <c r="DNB1" s="39"/>
      <c r="DNC1" s="39"/>
      <c r="DND1" s="39"/>
      <c r="DNE1" s="39"/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39"/>
      <c r="DNQ1" s="39"/>
      <c r="DNR1" s="39"/>
      <c r="DNS1" s="39"/>
      <c r="DNT1" s="39"/>
      <c r="DNU1" s="39"/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39"/>
      <c r="DOG1" s="39"/>
      <c r="DOH1" s="39"/>
      <c r="DOI1" s="39"/>
      <c r="DOJ1" s="39"/>
      <c r="DOK1" s="39"/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39"/>
      <c r="DOW1" s="39"/>
      <c r="DOX1" s="39"/>
      <c r="DOY1" s="39"/>
      <c r="DOZ1" s="39"/>
      <c r="DPA1" s="39"/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39"/>
      <c r="DPM1" s="39"/>
      <c r="DPN1" s="39"/>
      <c r="DPO1" s="39"/>
      <c r="DPP1" s="39"/>
      <c r="DPQ1" s="39"/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39"/>
      <c r="DQC1" s="39"/>
      <c r="DQD1" s="39"/>
      <c r="DQE1" s="39"/>
      <c r="DQF1" s="39"/>
      <c r="DQG1" s="39"/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39"/>
      <c r="DQS1" s="39"/>
      <c r="DQT1" s="39"/>
      <c r="DQU1" s="39"/>
      <c r="DQV1" s="39"/>
      <c r="DQW1" s="39"/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39"/>
      <c r="DRI1" s="39"/>
      <c r="DRJ1" s="39"/>
      <c r="DRK1" s="39"/>
      <c r="DRL1" s="39"/>
      <c r="DRM1" s="39"/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39"/>
      <c r="DRY1" s="39"/>
      <c r="DRZ1" s="39"/>
      <c r="DSA1" s="39"/>
      <c r="DSB1" s="39"/>
      <c r="DSC1" s="39"/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39"/>
      <c r="DSO1" s="39"/>
      <c r="DSP1" s="39"/>
      <c r="DSQ1" s="39"/>
      <c r="DSR1" s="39"/>
      <c r="DSS1" s="39"/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39"/>
      <c r="DTE1" s="39"/>
      <c r="DTF1" s="39"/>
      <c r="DTG1" s="39"/>
      <c r="DTH1" s="39"/>
      <c r="DTI1" s="39"/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39"/>
      <c r="DTU1" s="39"/>
      <c r="DTV1" s="39"/>
      <c r="DTW1" s="39"/>
      <c r="DTX1" s="39"/>
      <c r="DTY1" s="39"/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39"/>
      <c r="DUK1" s="39"/>
      <c r="DUL1" s="39"/>
      <c r="DUM1" s="39"/>
      <c r="DUN1" s="39"/>
      <c r="DUO1" s="39"/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39"/>
      <c r="DVA1" s="39"/>
      <c r="DVB1" s="39"/>
      <c r="DVC1" s="39"/>
      <c r="DVD1" s="39"/>
      <c r="DVE1" s="39"/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39"/>
      <c r="DVQ1" s="39"/>
      <c r="DVR1" s="39"/>
      <c r="DVS1" s="39"/>
      <c r="DVT1" s="39"/>
      <c r="DVU1" s="39"/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39"/>
      <c r="DWG1" s="39"/>
      <c r="DWH1" s="39"/>
      <c r="DWI1" s="39"/>
      <c r="DWJ1" s="39"/>
      <c r="DWK1" s="39"/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39"/>
      <c r="DWW1" s="39"/>
      <c r="DWX1" s="39"/>
      <c r="DWY1" s="39"/>
      <c r="DWZ1" s="39"/>
      <c r="DXA1" s="39"/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39"/>
      <c r="DXM1" s="39"/>
      <c r="DXN1" s="39"/>
      <c r="DXO1" s="39"/>
      <c r="DXP1" s="39"/>
      <c r="DXQ1" s="39"/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39"/>
      <c r="DYC1" s="39"/>
      <c r="DYD1" s="39"/>
      <c r="DYE1" s="39"/>
      <c r="DYF1" s="39"/>
      <c r="DYG1" s="39"/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39"/>
      <c r="DYS1" s="39"/>
      <c r="DYT1" s="39"/>
      <c r="DYU1" s="39"/>
      <c r="DYV1" s="39"/>
      <c r="DYW1" s="39"/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39"/>
      <c r="DZI1" s="39"/>
      <c r="DZJ1" s="39"/>
      <c r="DZK1" s="39"/>
      <c r="DZL1" s="39"/>
      <c r="DZM1" s="39"/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39"/>
      <c r="DZY1" s="39"/>
      <c r="DZZ1" s="39"/>
      <c r="EAA1" s="39"/>
      <c r="EAB1" s="39"/>
      <c r="EAC1" s="39"/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39"/>
      <c r="EAO1" s="39"/>
      <c r="EAP1" s="39"/>
      <c r="EAQ1" s="39"/>
      <c r="EAR1" s="39"/>
      <c r="EAS1" s="39"/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39"/>
      <c r="EBE1" s="39"/>
      <c r="EBF1" s="39"/>
      <c r="EBG1" s="39"/>
      <c r="EBH1" s="39"/>
      <c r="EBI1" s="39"/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39"/>
      <c r="EBU1" s="39"/>
      <c r="EBV1" s="39"/>
      <c r="EBW1" s="39"/>
      <c r="EBX1" s="39"/>
      <c r="EBY1" s="39"/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39"/>
      <c r="ECK1" s="39"/>
      <c r="ECL1" s="39"/>
      <c r="ECM1" s="39"/>
      <c r="ECN1" s="39"/>
      <c r="ECO1" s="39"/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39"/>
      <c r="EDA1" s="39"/>
      <c r="EDB1" s="39"/>
      <c r="EDC1" s="39"/>
      <c r="EDD1" s="39"/>
      <c r="EDE1" s="39"/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39"/>
      <c r="EDQ1" s="39"/>
      <c r="EDR1" s="39"/>
      <c r="EDS1" s="39"/>
      <c r="EDT1" s="39"/>
      <c r="EDU1" s="39"/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39"/>
      <c r="EEG1" s="39"/>
      <c r="EEH1" s="39"/>
      <c r="EEI1" s="39"/>
      <c r="EEJ1" s="39"/>
      <c r="EEK1" s="39"/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39"/>
      <c r="EEW1" s="39"/>
      <c r="EEX1" s="39"/>
      <c r="EEY1" s="39"/>
      <c r="EEZ1" s="39"/>
      <c r="EFA1" s="39"/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39"/>
      <c r="EFM1" s="39"/>
      <c r="EFN1" s="39"/>
      <c r="EFO1" s="39"/>
      <c r="EFP1" s="39"/>
      <c r="EFQ1" s="39"/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39"/>
      <c r="EGC1" s="39"/>
      <c r="EGD1" s="39"/>
      <c r="EGE1" s="39"/>
      <c r="EGF1" s="39"/>
      <c r="EGG1" s="39"/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39"/>
      <c r="EGS1" s="39"/>
      <c r="EGT1" s="39"/>
      <c r="EGU1" s="39"/>
      <c r="EGV1" s="39"/>
      <c r="EGW1" s="39"/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39"/>
      <c r="EHI1" s="39"/>
      <c r="EHJ1" s="39"/>
      <c r="EHK1" s="39"/>
      <c r="EHL1" s="39"/>
      <c r="EHM1" s="39"/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39"/>
      <c r="EHY1" s="39"/>
      <c r="EHZ1" s="39"/>
      <c r="EIA1" s="39"/>
      <c r="EIB1" s="39"/>
      <c r="EIC1" s="39"/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39"/>
      <c r="EIO1" s="39"/>
      <c r="EIP1" s="39"/>
      <c r="EIQ1" s="39"/>
      <c r="EIR1" s="39"/>
      <c r="EIS1" s="39"/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39"/>
      <c r="EJE1" s="39"/>
      <c r="EJF1" s="39"/>
      <c r="EJG1" s="39"/>
      <c r="EJH1" s="39"/>
      <c r="EJI1" s="39"/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39"/>
      <c r="EJU1" s="39"/>
      <c r="EJV1" s="39"/>
      <c r="EJW1" s="39"/>
      <c r="EJX1" s="39"/>
      <c r="EJY1" s="39"/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39"/>
      <c r="EKK1" s="39"/>
      <c r="EKL1" s="39"/>
      <c r="EKM1" s="39"/>
      <c r="EKN1" s="39"/>
      <c r="EKO1" s="39"/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39"/>
      <c r="ELA1" s="39"/>
      <c r="ELB1" s="39"/>
      <c r="ELC1" s="39"/>
      <c r="ELD1" s="39"/>
      <c r="ELE1" s="39"/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39"/>
      <c r="ELQ1" s="39"/>
      <c r="ELR1" s="39"/>
      <c r="ELS1" s="39"/>
      <c r="ELT1" s="39"/>
      <c r="ELU1" s="39"/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39"/>
      <c r="EMG1" s="39"/>
      <c r="EMH1" s="39"/>
      <c r="EMI1" s="39"/>
      <c r="EMJ1" s="39"/>
      <c r="EMK1" s="39"/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39"/>
      <c r="EMW1" s="39"/>
      <c r="EMX1" s="39"/>
      <c r="EMY1" s="39"/>
      <c r="EMZ1" s="39"/>
      <c r="ENA1" s="39"/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39"/>
      <c r="ENM1" s="39"/>
      <c r="ENN1" s="39"/>
      <c r="ENO1" s="39"/>
      <c r="ENP1" s="39"/>
      <c r="ENQ1" s="39"/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39"/>
      <c r="EOC1" s="39"/>
      <c r="EOD1" s="39"/>
      <c r="EOE1" s="39"/>
      <c r="EOF1" s="39"/>
      <c r="EOG1" s="39"/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39"/>
      <c r="EOS1" s="39"/>
      <c r="EOT1" s="39"/>
      <c r="EOU1" s="39"/>
      <c r="EOV1" s="39"/>
      <c r="EOW1" s="39"/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39"/>
      <c r="EPI1" s="39"/>
      <c r="EPJ1" s="39"/>
      <c r="EPK1" s="39"/>
      <c r="EPL1" s="39"/>
      <c r="EPM1" s="39"/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39"/>
      <c r="EPY1" s="39"/>
      <c r="EPZ1" s="39"/>
      <c r="EQA1" s="39"/>
      <c r="EQB1" s="39"/>
      <c r="EQC1" s="39"/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39"/>
      <c r="EQO1" s="39"/>
      <c r="EQP1" s="39"/>
      <c r="EQQ1" s="39"/>
      <c r="EQR1" s="39"/>
      <c r="EQS1" s="39"/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39"/>
      <c r="ERE1" s="39"/>
      <c r="ERF1" s="39"/>
      <c r="ERG1" s="39"/>
      <c r="ERH1" s="39"/>
      <c r="ERI1" s="39"/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39"/>
      <c r="ERU1" s="39"/>
      <c r="ERV1" s="39"/>
      <c r="ERW1" s="39"/>
      <c r="ERX1" s="39"/>
      <c r="ERY1" s="39"/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39"/>
      <c r="ESK1" s="39"/>
      <c r="ESL1" s="39"/>
      <c r="ESM1" s="39"/>
      <c r="ESN1" s="39"/>
      <c r="ESO1" s="39"/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39"/>
      <c r="ETA1" s="39"/>
      <c r="ETB1" s="39"/>
      <c r="ETC1" s="39"/>
      <c r="ETD1" s="39"/>
      <c r="ETE1" s="39"/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39"/>
      <c r="ETQ1" s="39"/>
      <c r="ETR1" s="39"/>
      <c r="ETS1" s="39"/>
      <c r="ETT1" s="39"/>
      <c r="ETU1" s="39"/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39"/>
      <c r="EUG1" s="39"/>
      <c r="EUH1" s="39"/>
      <c r="EUI1" s="39"/>
      <c r="EUJ1" s="39"/>
      <c r="EUK1" s="39"/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39"/>
      <c r="EUW1" s="39"/>
      <c r="EUX1" s="39"/>
      <c r="EUY1" s="39"/>
      <c r="EUZ1" s="39"/>
      <c r="EVA1" s="39"/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39"/>
      <c r="EVM1" s="39"/>
      <c r="EVN1" s="39"/>
      <c r="EVO1" s="39"/>
      <c r="EVP1" s="39"/>
      <c r="EVQ1" s="39"/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39"/>
      <c r="EWC1" s="39"/>
      <c r="EWD1" s="39"/>
      <c r="EWE1" s="39"/>
      <c r="EWF1" s="39"/>
      <c r="EWG1" s="39"/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39"/>
      <c r="EWS1" s="39"/>
      <c r="EWT1" s="39"/>
      <c r="EWU1" s="39"/>
      <c r="EWV1" s="39"/>
      <c r="EWW1" s="39"/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39"/>
      <c r="EXI1" s="39"/>
      <c r="EXJ1" s="39"/>
      <c r="EXK1" s="39"/>
      <c r="EXL1" s="39"/>
      <c r="EXM1" s="39"/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39"/>
      <c r="EXY1" s="39"/>
      <c r="EXZ1" s="39"/>
      <c r="EYA1" s="39"/>
      <c r="EYB1" s="39"/>
      <c r="EYC1" s="39"/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39"/>
      <c r="EYO1" s="39"/>
      <c r="EYP1" s="39"/>
      <c r="EYQ1" s="39"/>
      <c r="EYR1" s="39"/>
      <c r="EYS1" s="39"/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39"/>
      <c r="EZE1" s="39"/>
      <c r="EZF1" s="39"/>
      <c r="EZG1" s="39"/>
      <c r="EZH1" s="39"/>
      <c r="EZI1" s="39"/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39"/>
      <c r="EZU1" s="39"/>
      <c r="EZV1" s="39"/>
      <c r="EZW1" s="39"/>
      <c r="EZX1" s="39"/>
      <c r="EZY1" s="39"/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39"/>
      <c r="FAK1" s="39"/>
      <c r="FAL1" s="39"/>
      <c r="FAM1" s="39"/>
      <c r="FAN1" s="39"/>
      <c r="FAO1" s="39"/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39"/>
      <c r="FBA1" s="39"/>
      <c r="FBB1" s="39"/>
      <c r="FBC1" s="39"/>
      <c r="FBD1" s="39"/>
      <c r="FBE1" s="39"/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39"/>
      <c r="FBQ1" s="39"/>
      <c r="FBR1" s="39"/>
      <c r="FBS1" s="39"/>
      <c r="FBT1" s="39"/>
      <c r="FBU1" s="39"/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39"/>
      <c r="FCG1" s="39"/>
      <c r="FCH1" s="39"/>
      <c r="FCI1" s="39"/>
      <c r="FCJ1" s="39"/>
      <c r="FCK1" s="39"/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39"/>
      <c r="FCW1" s="39"/>
      <c r="FCX1" s="39"/>
      <c r="FCY1" s="39"/>
      <c r="FCZ1" s="39"/>
      <c r="FDA1" s="39"/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39"/>
      <c r="FDM1" s="39"/>
      <c r="FDN1" s="39"/>
      <c r="FDO1" s="39"/>
      <c r="FDP1" s="39"/>
      <c r="FDQ1" s="39"/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39"/>
      <c r="FEC1" s="39"/>
      <c r="FED1" s="39"/>
      <c r="FEE1" s="39"/>
      <c r="FEF1" s="39"/>
      <c r="FEG1" s="39"/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39"/>
      <c r="FES1" s="39"/>
      <c r="FET1" s="39"/>
      <c r="FEU1" s="39"/>
      <c r="FEV1" s="39"/>
      <c r="FEW1" s="39"/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39"/>
      <c r="FFI1" s="39"/>
      <c r="FFJ1" s="39"/>
      <c r="FFK1" s="39"/>
      <c r="FFL1" s="39"/>
      <c r="FFM1" s="39"/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39"/>
      <c r="FFY1" s="39"/>
      <c r="FFZ1" s="39"/>
      <c r="FGA1" s="39"/>
      <c r="FGB1" s="39"/>
      <c r="FGC1" s="39"/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39"/>
      <c r="FGO1" s="39"/>
      <c r="FGP1" s="39"/>
      <c r="FGQ1" s="39"/>
      <c r="FGR1" s="39"/>
      <c r="FGS1" s="39"/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39"/>
      <c r="FHE1" s="39"/>
      <c r="FHF1" s="39"/>
      <c r="FHG1" s="39"/>
      <c r="FHH1" s="39"/>
      <c r="FHI1" s="39"/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39"/>
      <c r="FHU1" s="39"/>
      <c r="FHV1" s="39"/>
      <c r="FHW1" s="39"/>
      <c r="FHX1" s="39"/>
      <c r="FHY1" s="39"/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39"/>
      <c r="FIK1" s="39"/>
      <c r="FIL1" s="39"/>
      <c r="FIM1" s="39"/>
      <c r="FIN1" s="39"/>
      <c r="FIO1" s="39"/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39"/>
      <c r="FJA1" s="39"/>
      <c r="FJB1" s="39"/>
      <c r="FJC1" s="39"/>
      <c r="FJD1" s="39"/>
      <c r="FJE1" s="39"/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39"/>
      <c r="FJQ1" s="39"/>
      <c r="FJR1" s="39"/>
      <c r="FJS1" s="39"/>
      <c r="FJT1" s="39"/>
      <c r="FJU1" s="39"/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39"/>
      <c r="FKG1" s="39"/>
      <c r="FKH1" s="39"/>
      <c r="FKI1" s="39"/>
      <c r="FKJ1" s="39"/>
      <c r="FKK1" s="39"/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39"/>
      <c r="FKW1" s="39"/>
      <c r="FKX1" s="39"/>
      <c r="FKY1" s="39"/>
      <c r="FKZ1" s="39"/>
      <c r="FLA1" s="39"/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39"/>
      <c r="FLM1" s="39"/>
      <c r="FLN1" s="39"/>
      <c r="FLO1" s="39"/>
      <c r="FLP1" s="39"/>
      <c r="FLQ1" s="39"/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39"/>
      <c r="FMC1" s="39"/>
      <c r="FMD1" s="39"/>
      <c r="FME1" s="39"/>
      <c r="FMF1" s="39"/>
      <c r="FMG1" s="39"/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39"/>
      <c r="FMS1" s="39"/>
      <c r="FMT1" s="39"/>
      <c r="FMU1" s="39"/>
      <c r="FMV1" s="39"/>
      <c r="FMW1" s="39"/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39"/>
      <c r="FNI1" s="39"/>
      <c r="FNJ1" s="39"/>
      <c r="FNK1" s="39"/>
      <c r="FNL1" s="39"/>
      <c r="FNM1" s="39"/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39"/>
      <c r="FNY1" s="39"/>
      <c r="FNZ1" s="39"/>
      <c r="FOA1" s="39"/>
      <c r="FOB1" s="39"/>
      <c r="FOC1" s="39"/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39"/>
      <c r="FOO1" s="39"/>
      <c r="FOP1" s="39"/>
      <c r="FOQ1" s="39"/>
      <c r="FOR1" s="39"/>
      <c r="FOS1" s="39"/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39"/>
      <c r="FPE1" s="39"/>
      <c r="FPF1" s="39"/>
      <c r="FPG1" s="39"/>
      <c r="FPH1" s="39"/>
      <c r="FPI1" s="39"/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39"/>
      <c r="FPU1" s="39"/>
      <c r="FPV1" s="39"/>
      <c r="FPW1" s="39"/>
      <c r="FPX1" s="39"/>
      <c r="FPY1" s="39"/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39"/>
      <c r="FQK1" s="39"/>
      <c r="FQL1" s="39"/>
      <c r="FQM1" s="39"/>
      <c r="FQN1" s="39"/>
      <c r="FQO1" s="39"/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39"/>
      <c r="FRA1" s="39"/>
      <c r="FRB1" s="39"/>
      <c r="FRC1" s="39"/>
      <c r="FRD1" s="39"/>
      <c r="FRE1" s="39"/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39"/>
      <c r="FRQ1" s="39"/>
      <c r="FRR1" s="39"/>
      <c r="FRS1" s="39"/>
      <c r="FRT1" s="39"/>
      <c r="FRU1" s="39"/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39"/>
      <c r="FSG1" s="39"/>
      <c r="FSH1" s="39"/>
      <c r="FSI1" s="39"/>
      <c r="FSJ1" s="39"/>
      <c r="FSK1" s="39"/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39"/>
      <c r="FSW1" s="39"/>
      <c r="FSX1" s="39"/>
      <c r="FSY1" s="39"/>
      <c r="FSZ1" s="39"/>
      <c r="FTA1" s="39"/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39"/>
      <c r="FTM1" s="39"/>
      <c r="FTN1" s="39"/>
      <c r="FTO1" s="39"/>
      <c r="FTP1" s="39"/>
      <c r="FTQ1" s="39"/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39"/>
      <c r="FUC1" s="39"/>
      <c r="FUD1" s="39"/>
      <c r="FUE1" s="39"/>
      <c r="FUF1" s="39"/>
      <c r="FUG1" s="39"/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39"/>
      <c r="FUS1" s="39"/>
      <c r="FUT1" s="39"/>
      <c r="FUU1" s="39"/>
      <c r="FUV1" s="39"/>
      <c r="FUW1" s="39"/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39"/>
      <c r="FVI1" s="39"/>
      <c r="FVJ1" s="39"/>
      <c r="FVK1" s="39"/>
      <c r="FVL1" s="39"/>
      <c r="FVM1" s="39"/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39"/>
      <c r="FVY1" s="39"/>
      <c r="FVZ1" s="39"/>
      <c r="FWA1" s="39"/>
      <c r="FWB1" s="39"/>
      <c r="FWC1" s="39"/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39"/>
      <c r="FWO1" s="39"/>
      <c r="FWP1" s="39"/>
      <c r="FWQ1" s="39"/>
      <c r="FWR1" s="39"/>
      <c r="FWS1" s="39"/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39"/>
      <c r="FXE1" s="39"/>
      <c r="FXF1" s="39"/>
      <c r="FXG1" s="39"/>
      <c r="FXH1" s="39"/>
      <c r="FXI1" s="39"/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39"/>
      <c r="FXU1" s="39"/>
      <c r="FXV1" s="39"/>
      <c r="FXW1" s="39"/>
      <c r="FXX1" s="39"/>
      <c r="FXY1" s="39"/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39"/>
      <c r="FYK1" s="39"/>
      <c r="FYL1" s="39"/>
      <c r="FYM1" s="39"/>
      <c r="FYN1" s="39"/>
      <c r="FYO1" s="39"/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39"/>
      <c r="FZA1" s="39"/>
      <c r="FZB1" s="39"/>
      <c r="FZC1" s="39"/>
      <c r="FZD1" s="39"/>
      <c r="FZE1" s="39"/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39"/>
      <c r="FZQ1" s="39"/>
      <c r="FZR1" s="39"/>
      <c r="FZS1" s="39"/>
      <c r="FZT1" s="39"/>
      <c r="FZU1" s="39"/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39"/>
      <c r="GAG1" s="39"/>
      <c r="GAH1" s="39"/>
      <c r="GAI1" s="39"/>
      <c r="GAJ1" s="39"/>
      <c r="GAK1" s="39"/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39"/>
      <c r="GAW1" s="39"/>
      <c r="GAX1" s="39"/>
      <c r="GAY1" s="39"/>
      <c r="GAZ1" s="39"/>
      <c r="GBA1" s="39"/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39"/>
      <c r="GBM1" s="39"/>
      <c r="GBN1" s="39"/>
      <c r="GBO1" s="39"/>
      <c r="GBP1" s="39"/>
      <c r="GBQ1" s="39"/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39"/>
      <c r="GCC1" s="39"/>
      <c r="GCD1" s="39"/>
      <c r="GCE1" s="39"/>
      <c r="GCF1" s="39"/>
      <c r="GCG1" s="39"/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39"/>
      <c r="GCS1" s="39"/>
      <c r="GCT1" s="39"/>
      <c r="GCU1" s="39"/>
      <c r="GCV1" s="39"/>
      <c r="GCW1" s="39"/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39"/>
      <c r="GDI1" s="39"/>
      <c r="GDJ1" s="39"/>
      <c r="GDK1" s="39"/>
      <c r="GDL1" s="39"/>
      <c r="GDM1" s="39"/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39"/>
      <c r="GDY1" s="39"/>
      <c r="GDZ1" s="39"/>
      <c r="GEA1" s="39"/>
      <c r="GEB1" s="39"/>
      <c r="GEC1" s="39"/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39"/>
      <c r="GEO1" s="39"/>
      <c r="GEP1" s="39"/>
      <c r="GEQ1" s="39"/>
      <c r="GER1" s="39"/>
      <c r="GES1" s="39"/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39"/>
      <c r="GFE1" s="39"/>
      <c r="GFF1" s="39"/>
      <c r="GFG1" s="39"/>
      <c r="GFH1" s="39"/>
      <c r="GFI1" s="39"/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39"/>
      <c r="GFU1" s="39"/>
      <c r="GFV1" s="39"/>
      <c r="GFW1" s="39"/>
      <c r="GFX1" s="39"/>
      <c r="GFY1" s="39"/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39"/>
      <c r="GGK1" s="39"/>
      <c r="GGL1" s="39"/>
      <c r="GGM1" s="39"/>
      <c r="GGN1" s="39"/>
      <c r="GGO1" s="39"/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39"/>
      <c r="GHA1" s="39"/>
      <c r="GHB1" s="39"/>
      <c r="GHC1" s="39"/>
      <c r="GHD1" s="39"/>
      <c r="GHE1" s="39"/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39"/>
      <c r="GHQ1" s="39"/>
      <c r="GHR1" s="39"/>
      <c r="GHS1" s="39"/>
      <c r="GHT1" s="39"/>
      <c r="GHU1" s="39"/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39"/>
      <c r="GIG1" s="39"/>
      <c r="GIH1" s="39"/>
      <c r="GII1" s="39"/>
      <c r="GIJ1" s="39"/>
      <c r="GIK1" s="39"/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39"/>
      <c r="GIW1" s="39"/>
      <c r="GIX1" s="39"/>
      <c r="GIY1" s="39"/>
      <c r="GIZ1" s="39"/>
      <c r="GJA1" s="39"/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39"/>
      <c r="GJM1" s="39"/>
      <c r="GJN1" s="39"/>
      <c r="GJO1" s="39"/>
      <c r="GJP1" s="39"/>
      <c r="GJQ1" s="39"/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39"/>
      <c r="GKC1" s="39"/>
      <c r="GKD1" s="39"/>
      <c r="GKE1" s="39"/>
      <c r="GKF1" s="39"/>
      <c r="GKG1" s="39"/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39"/>
      <c r="GKS1" s="39"/>
      <c r="GKT1" s="39"/>
      <c r="GKU1" s="39"/>
      <c r="GKV1" s="39"/>
      <c r="GKW1" s="39"/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39"/>
      <c r="GLI1" s="39"/>
      <c r="GLJ1" s="39"/>
      <c r="GLK1" s="39"/>
      <c r="GLL1" s="39"/>
      <c r="GLM1" s="39"/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39"/>
      <c r="GLY1" s="39"/>
      <c r="GLZ1" s="39"/>
      <c r="GMA1" s="39"/>
      <c r="GMB1" s="39"/>
      <c r="GMC1" s="39"/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39"/>
      <c r="GMO1" s="39"/>
      <c r="GMP1" s="39"/>
      <c r="GMQ1" s="39"/>
      <c r="GMR1" s="39"/>
      <c r="GMS1" s="39"/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39"/>
      <c r="GNE1" s="39"/>
      <c r="GNF1" s="39"/>
      <c r="GNG1" s="39"/>
      <c r="GNH1" s="39"/>
      <c r="GNI1" s="39"/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39"/>
      <c r="GNU1" s="39"/>
      <c r="GNV1" s="39"/>
      <c r="GNW1" s="39"/>
      <c r="GNX1" s="39"/>
      <c r="GNY1" s="39"/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39"/>
      <c r="GOK1" s="39"/>
      <c r="GOL1" s="39"/>
      <c r="GOM1" s="39"/>
      <c r="GON1" s="39"/>
      <c r="GOO1" s="39"/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39"/>
      <c r="GPA1" s="39"/>
      <c r="GPB1" s="39"/>
      <c r="GPC1" s="39"/>
      <c r="GPD1" s="39"/>
      <c r="GPE1" s="39"/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39"/>
      <c r="GPQ1" s="39"/>
      <c r="GPR1" s="39"/>
      <c r="GPS1" s="39"/>
      <c r="GPT1" s="39"/>
      <c r="GPU1" s="39"/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39"/>
      <c r="GQG1" s="39"/>
      <c r="GQH1" s="39"/>
      <c r="GQI1" s="39"/>
      <c r="GQJ1" s="39"/>
      <c r="GQK1" s="39"/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39"/>
      <c r="GQW1" s="39"/>
      <c r="GQX1" s="39"/>
      <c r="GQY1" s="39"/>
      <c r="GQZ1" s="39"/>
      <c r="GRA1" s="39"/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39"/>
      <c r="GRM1" s="39"/>
      <c r="GRN1" s="39"/>
      <c r="GRO1" s="39"/>
      <c r="GRP1" s="39"/>
      <c r="GRQ1" s="39"/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39"/>
      <c r="GSC1" s="39"/>
      <c r="GSD1" s="39"/>
      <c r="GSE1" s="39"/>
      <c r="GSF1" s="39"/>
      <c r="GSG1" s="39"/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39"/>
      <c r="GSS1" s="39"/>
      <c r="GST1" s="39"/>
      <c r="GSU1" s="39"/>
      <c r="GSV1" s="39"/>
      <c r="GSW1" s="39"/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39"/>
      <c r="GTI1" s="39"/>
      <c r="GTJ1" s="39"/>
      <c r="GTK1" s="39"/>
      <c r="GTL1" s="39"/>
      <c r="GTM1" s="39"/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39"/>
      <c r="GTY1" s="39"/>
      <c r="GTZ1" s="39"/>
      <c r="GUA1" s="39"/>
      <c r="GUB1" s="39"/>
      <c r="GUC1" s="39"/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39"/>
      <c r="GUO1" s="39"/>
      <c r="GUP1" s="39"/>
      <c r="GUQ1" s="39"/>
      <c r="GUR1" s="39"/>
      <c r="GUS1" s="39"/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39"/>
      <c r="GVE1" s="39"/>
      <c r="GVF1" s="39"/>
      <c r="GVG1" s="39"/>
      <c r="GVH1" s="39"/>
      <c r="GVI1" s="39"/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39"/>
      <c r="GVU1" s="39"/>
      <c r="GVV1" s="39"/>
      <c r="GVW1" s="39"/>
      <c r="GVX1" s="39"/>
      <c r="GVY1" s="39"/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39"/>
      <c r="GWK1" s="39"/>
      <c r="GWL1" s="39"/>
      <c r="GWM1" s="39"/>
      <c r="GWN1" s="39"/>
      <c r="GWO1" s="39"/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39"/>
      <c r="GXA1" s="39"/>
      <c r="GXB1" s="39"/>
      <c r="GXC1" s="39"/>
      <c r="GXD1" s="39"/>
      <c r="GXE1" s="39"/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39"/>
      <c r="GXQ1" s="39"/>
      <c r="GXR1" s="39"/>
      <c r="GXS1" s="39"/>
      <c r="GXT1" s="39"/>
      <c r="GXU1" s="39"/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39"/>
      <c r="GYG1" s="39"/>
      <c r="GYH1" s="39"/>
      <c r="GYI1" s="39"/>
      <c r="GYJ1" s="39"/>
      <c r="GYK1" s="39"/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39"/>
      <c r="GYW1" s="39"/>
      <c r="GYX1" s="39"/>
      <c r="GYY1" s="39"/>
      <c r="GYZ1" s="39"/>
      <c r="GZA1" s="39"/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39"/>
      <c r="GZM1" s="39"/>
      <c r="GZN1" s="39"/>
      <c r="GZO1" s="39"/>
      <c r="GZP1" s="39"/>
      <c r="GZQ1" s="39"/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39"/>
      <c r="HAC1" s="39"/>
      <c r="HAD1" s="39"/>
      <c r="HAE1" s="39"/>
      <c r="HAF1" s="39"/>
      <c r="HAG1" s="39"/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39"/>
      <c r="HAS1" s="39"/>
      <c r="HAT1" s="39"/>
      <c r="HAU1" s="39"/>
      <c r="HAV1" s="39"/>
      <c r="HAW1" s="39"/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39"/>
      <c r="HBI1" s="39"/>
      <c r="HBJ1" s="39"/>
      <c r="HBK1" s="39"/>
      <c r="HBL1" s="39"/>
      <c r="HBM1" s="39"/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39"/>
      <c r="HBY1" s="39"/>
      <c r="HBZ1" s="39"/>
      <c r="HCA1" s="39"/>
      <c r="HCB1" s="39"/>
      <c r="HCC1" s="39"/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39"/>
      <c r="HCO1" s="39"/>
      <c r="HCP1" s="39"/>
      <c r="HCQ1" s="39"/>
      <c r="HCR1" s="39"/>
      <c r="HCS1" s="39"/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39"/>
      <c r="HDE1" s="39"/>
      <c r="HDF1" s="39"/>
      <c r="HDG1" s="39"/>
      <c r="HDH1" s="39"/>
      <c r="HDI1" s="39"/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39"/>
      <c r="HDU1" s="39"/>
      <c r="HDV1" s="39"/>
      <c r="HDW1" s="39"/>
      <c r="HDX1" s="39"/>
      <c r="HDY1" s="39"/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39"/>
      <c r="HEK1" s="39"/>
      <c r="HEL1" s="39"/>
      <c r="HEM1" s="39"/>
      <c r="HEN1" s="39"/>
      <c r="HEO1" s="39"/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39"/>
      <c r="HFA1" s="39"/>
      <c r="HFB1" s="39"/>
      <c r="HFC1" s="39"/>
      <c r="HFD1" s="39"/>
      <c r="HFE1" s="39"/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39"/>
      <c r="HFQ1" s="39"/>
      <c r="HFR1" s="39"/>
      <c r="HFS1" s="39"/>
      <c r="HFT1" s="39"/>
      <c r="HFU1" s="39"/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39"/>
      <c r="HGG1" s="39"/>
      <c r="HGH1" s="39"/>
      <c r="HGI1" s="39"/>
      <c r="HGJ1" s="39"/>
      <c r="HGK1" s="39"/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39"/>
      <c r="HGW1" s="39"/>
      <c r="HGX1" s="39"/>
      <c r="HGY1" s="39"/>
      <c r="HGZ1" s="39"/>
      <c r="HHA1" s="39"/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39"/>
      <c r="HHM1" s="39"/>
      <c r="HHN1" s="39"/>
      <c r="HHO1" s="39"/>
      <c r="HHP1" s="39"/>
      <c r="HHQ1" s="39"/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39"/>
      <c r="HIC1" s="39"/>
      <c r="HID1" s="39"/>
      <c r="HIE1" s="39"/>
      <c r="HIF1" s="39"/>
      <c r="HIG1" s="39"/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39"/>
      <c r="HIS1" s="39"/>
      <c r="HIT1" s="39"/>
      <c r="HIU1" s="39"/>
      <c r="HIV1" s="39"/>
      <c r="HIW1" s="39"/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39"/>
      <c r="HJI1" s="39"/>
      <c r="HJJ1" s="39"/>
      <c r="HJK1" s="39"/>
      <c r="HJL1" s="39"/>
      <c r="HJM1" s="39"/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39"/>
      <c r="HJY1" s="39"/>
      <c r="HJZ1" s="39"/>
      <c r="HKA1" s="39"/>
      <c r="HKB1" s="39"/>
      <c r="HKC1" s="39"/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39"/>
      <c r="HKO1" s="39"/>
      <c r="HKP1" s="39"/>
      <c r="HKQ1" s="39"/>
      <c r="HKR1" s="39"/>
      <c r="HKS1" s="39"/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39"/>
      <c r="HLE1" s="39"/>
      <c r="HLF1" s="39"/>
      <c r="HLG1" s="39"/>
      <c r="HLH1" s="39"/>
      <c r="HLI1" s="39"/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39"/>
      <c r="HLU1" s="39"/>
      <c r="HLV1" s="39"/>
      <c r="HLW1" s="39"/>
      <c r="HLX1" s="39"/>
      <c r="HLY1" s="39"/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39"/>
      <c r="HMK1" s="39"/>
      <c r="HML1" s="39"/>
      <c r="HMM1" s="39"/>
      <c r="HMN1" s="39"/>
      <c r="HMO1" s="39"/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39"/>
      <c r="HNA1" s="39"/>
      <c r="HNB1" s="39"/>
      <c r="HNC1" s="39"/>
      <c r="HND1" s="39"/>
      <c r="HNE1" s="39"/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39"/>
      <c r="HNQ1" s="39"/>
      <c r="HNR1" s="39"/>
      <c r="HNS1" s="39"/>
      <c r="HNT1" s="39"/>
      <c r="HNU1" s="39"/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39"/>
      <c r="HOG1" s="39"/>
      <c r="HOH1" s="39"/>
      <c r="HOI1" s="39"/>
      <c r="HOJ1" s="39"/>
      <c r="HOK1" s="39"/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39"/>
      <c r="HOW1" s="39"/>
      <c r="HOX1" s="39"/>
      <c r="HOY1" s="39"/>
      <c r="HOZ1" s="39"/>
      <c r="HPA1" s="39"/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39"/>
      <c r="HPM1" s="39"/>
      <c r="HPN1" s="39"/>
      <c r="HPO1" s="39"/>
      <c r="HPP1" s="39"/>
      <c r="HPQ1" s="39"/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39"/>
      <c r="HQC1" s="39"/>
      <c r="HQD1" s="39"/>
      <c r="HQE1" s="39"/>
      <c r="HQF1" s="39"/>
      <c r="HQG1" s="39"/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39"/>
      <c r="HQS1" s="39"/>
      <c r="HQT1" s="39"/>
      <c r="HQU1" s="39"/>
      <c r="HQV1" s="39"/>
      <c r="HQW1" s="39"/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39"/>
      <c r="HRI1" s="39"/>
      <c r="HRJ1" s="39"/>
      <c r="HRK1" s="39"/>
      <c r="HRL1" s="39"/>
      <c r="HRM1" s="39"/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39"/>
      <c r="HRY1" s="39"/>
      <c r="HRZ1" s="39"/>
      <c r="HSA1" s="39"/>
      <c r="HSB1" s="39"/>
      <c r="HSC1" s="39"/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39"/>
      <c r="HSO1" s="39"/>
      <c r="HSP1" s="39"/>
      <c r="HSQ1" s="39"/>
      <c r="HSR1" s="39"/>
      <c r="HSS1" s="39"/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39"/>
      <c r="HTE1" s="39"/>
      <c r="HTF1" s="39"/>
      <c r="HTG1" s="39"/>
      <c r="HTH1" s="39"/>
      <c r="HTI1" s="39"/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39"/>
      <c r="HTU1" s="39"/>
      <c r="HTV1" s="39"/>
      <c r="HTW1" s="39"/>
      <c r="HTX1" s="39"/>
      <c r="HTY1" s="39"/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39"/>
      <c r="HUK1" s="39"/>
      <c r="HUL1" s="39"/>
      <c r="HUM1" s="39"/>
      <c r="HUN1" s="39"/>
      <c r="HUO1" s="39"/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39"/>
      <c r="HVA1" s="39"/>
      <c r="HVB1" s="39"/>
      <c r="HVC1" s="39"/>
      <c r="HVD1" s="39"/>
      <c r="HVE1" s="39"/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39"/>
      <c r="HVQ1" s="39"/>
      <c r="HVR1" s="39"/>
      <c r="HVS1" s="39"/>
      <c r="HVT1" s="39"/>
      <c r="HVU1" s="39"/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39"/>
      <c r="HWG1" s="39"/>
      <c r="HWH1" s="39"/>
      <c r="HWI1" s="39"/>
      <c r="HWJ1" s="39"/>
      <c r="HWK1" s="39"/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39"/>
      <c r="HWW1" s="39"/>
      <c r="HWX1" s="39"/>
      <c r="HWY1" s="39"/>
      <c r="HWZ1" s="39"/>
      <c r="HXA1" s="39"/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39"/>
      <c r="HXM1" s="39"/>
      <c r="HXN1" s="39"/>
      <c r="HXO1" s="39"/>
      <c r="HXP1" s="39"/>
      <c r="HXQ1" s="39"/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39"/>
      <c r="HYC1" s="39"/>
      <c r="HYD1" s="39"/>
      <c r="HYE1" s="39"/>
      <c r="HYF1" s="39"/>
      <c r="HYG1" s="39"/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39"/>
      <c r="HYS1" s="39"/>
      <c r="HYT1" s="39"/>
      <c r="HYU1" s="39"/>
      <c r="HYV1" s="39"/>
      <c r="HYW1" s="39"/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39"/>
      <c r="HZI1" s="39"/>
      <c r="HZJ1" s="39"/>
      <c r="HZK1" s="39"/>
      <c r="HZL1" s="39"/>
      <c r="HZM1" s="39"/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39"/>
      <c r="HZY1" s="39"/>
      <c r="HZZ1" s="39"/>
      <c r="IAA1" s="39"/>
      <c r="IAB1" s="39"/>
      <c r="IAC1" s="39"/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39"/>
      <c r="IAO1" s="39"/>
      <c r="IAP1" s="39"/>
      <c r="IAQ1" s="39"/>
      <c r="IAR1" s="39"/>
      <c r="IAS1" s="39"/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39"/>
      <c r="IBE1" s="39"/>
      <c r="IBF1" s="39"/>
      <c r="IBG1" s="39"/>
      <c r="IBH1" s="39"/>
      <c r="IBI1" s="39"/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39"/>
      <c r="IBU1" s="39"/>
      <c r="IBV1" s="39"/>
      <c r="IBW1" s="39"/>
      <c r="IBX1" s="39"/>
      <c r="IBY1" s="39"/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39"/>
      <c r="ICK1" s="39"/>
      <c r="ICL1" s="39"/>
      <c r="ICM1" s="39"/>
      <c r="ICN1" s="39"/>
      <c r="ICO1" s="39"/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39"/>
      <c r="IDA1" s="39"/>
      <c r="IDB1" s="39"/>
      <c r="IDC1" s="39"/>
      <c r="IDD1" s="39"/>
      <c r="IDE1" s="39"/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39"/>
      <c r="IDQ1" s="39"/>
      <c r="IDR1" s="39"/>
      <c r="IDS1" s="39"/>
      <c r="IDT1" s="39"/>
      <c r="IDU1" s="39"/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39"/>
      <c r="IEG1" s="39"/>
      <c r="IEH1" s="39"/>
      <c r="IEI1" s="39"/>
      <c r="IEJ1" s="39"/>
      <c r="IEK1" s="39"/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39"/>
      <c r="IEW1" s="39"/>
      <c r="IEX1" s="39"/>
      <c r="IEY1" s="39"/>
      <c r="IEZ1" s="39"/>
      <c r="IFA1" s="39"/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39"/>
      <c r="IFM1" s="39"/>
      <c r="IFN1" s="39"/>
      <c r="IFO1" s="39"/>
      <c r="IFP1" s="39"/>
      <c r="IFQ1" s="39"/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39"/>
      <c r="IGC1" s="39"/>
      <c r="IGD1" s="39"/>
      <c r="IGE1" s="39"/>
      <c r="IGF1" s="39"/>
      <c r="IGG1" s="39"/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39"/>
      <c r="IGS1" s="39"/>
      <c r="IGT1" s="39"/>
      <c r="IGU1" s="39"/>
      <c r="IGV1" s="39"/>
      <c r="IGW1" s="39"/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39"/>
      <c r="IHI1" s="39"/>
      <c r="IHJ1" s="39"/>
      <c r="IHK1" s="39"/>
      <c r="IHL1" s="39"/>
      <c r="IHM1" s="39"/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39"/>
      <c r="IHY1" s="39"/>
      <c r="IHZ1" s="39"/>
      <c r="IIA1" s="39"/>
      <c r="IIB1" s="39"/>
      <c r="IIC1" s="39"/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39"/>
      <c r="IIO1" s="39"/>
      <c r="IIP1" s="39"/>
      <c r="IIQ1" s="39"/>
      <c r="IIR1" s="39"/>
      <c r="IIS1" s="39"/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39"/>
      <c r="IJE1" s="39"/>
      <c r="IJF1" s="39"/>
      <c r="IJG1" s="39"/>
      <c r="IJH1" s="39"/>
      <c r="IJI1" s="39"/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39"/>
      <c r="IJU1" s="39"/>
      <c r="IJV1" s="39"/>
      <c r="IJW1" s="39"/>
      <c r="IJX1" s="39"/>
      <c r="IJY1" s="39"/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39"/>
      <c r="IKK1" s="39"/>
      <c r="IKL1" s="39"/>
      <c r="IKM1" s="39"/>
      <c r="IKN1" s="39"/>
      <c r="IKO1" s="39"/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39"/>
      <c r="ILA1" s="39"/>
      <c r="ILB1" s="39"/>
      <c r="ILC1" s="39"/>
      <c r="ILD1" s="39"/>
      <c r="ILE1" s="39"/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39"/>
      <c r="ILQ1" s="39"/>
      <c r="ILR1" s="39"/>
      <c r="ILS1" s="39"/>
      <c r="ILT1" s="39"/>
      <c r="ILU1" s="39"/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39"/>
      <c r="IMG1" s="39"/>
      <c r="IMH1" s="39"/>
      <c r="IMI1" s="39"/>
      <c r="IMJ1" s="39"/>
      <c r="IMK1" s="39"/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39"/>
      <c r="IMW1" s="39"/>
      <c r="IMX1" s="39"/>
      <c r="IMY1" s="39"/>
      <c r="IMZ1" s="39"/>
      <c r="INA1" s="39"/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39"/>
      <c r="INM1" s="39"/>
      <c r="INN1" s="39"/>
      <c r="INO1" s="39"/>
      <c r="INP1" s="39"/>
      <c r="INQ1" s="39"/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39"/>
      <c r="IOC1" s="39"/>
      <c r="IOD1" s="39"/>
      <c r="IOE1" s="39"/>
      <c r="IOF1" s="39"/>
      <c r="IOG1" s="39"/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39"/>
      <c r="IOS1" s="39"/>
      <c r="IOT1" s="39"/>
      <c r="IOU1" s="39"/>
      <c r="IOV1" s="39"/>
      <c r="IOW1" s="39"/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39"/>
      <c r="IPI1" s="39"/>
      <c r="IPJ1" s="39"/>
      <c r="IPK1" s="39"/>
      <c r="IPL1" s="39"/>
      <c r="IPM1" s="39"/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39"/>
      <c r="IPY1" s="39"/>
      <c r="IPZ1" s="39"/>
      <c r="IQA1" s="39"/>
      <c r="IQB1" s="39"/>
      <c r="IQC1" s="39"/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39"/>
      <c r="IQO1" s="39"/>
      <c r="IQP1" s="39"/>
      <c r="IQQ1" s="39"/>
      <c r="IQR1" s="39"/>
      <c r="IQS1" s="39"/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39"/>
      <c r="IRE1" s="39"/>
      <c r="IRF1" s="39"/>
      <c r="IRG1" s="39"/>
      <c r="IRH1" s="39"/>
      <c r="IRI1" s="39"/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39"/>
      <c r="IRU1" s="39"/>
      <c r="IRV1" s="39"/>
      <c r="IRW1" s="39"/>
      <c r="IRX1" s="39"/>
      <c r="IRY1" s="39"/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39"/>
      <c r="ISK1" s="39"/>
      <c r="ISL1" s="39"/>
      <c r="ISM1" s="39"/>
      <c r="ISN1" s="39"/>
      <c r="ISO1" s="39"/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39"/>
      <c r="ITA1" s="39"/>
      <c r="ITB1" s="39"/>
      <c r="ITC1" s="39"/>
      <c r="ITD1" s="39"/>
      <c r="ITE1" s="39"/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39"/>
      <c r="ITQ1" s="39"/>
      <c r="ITR1" s="39"/>
      <c r="ITS1" s="39"/>
      <c r="ITT1" s="39"/>
      <c r="ITU1" s="39"/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39"/>
      <c r="IUG1" s="39"/>
      <c r="IUH1" s="39"/>
      <c r="IUI1" s="39"/>
      <c r="IUJ1" s="39"/>
      <c r="IUK1" s="39"/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39"/>
      <c r="IUW1" s="39"/>
      <c r="IUX1" s="39"/>
      <c r="IUY1" s="39"/>
      <c r="IUZ1" s="39"/>
      <c r="IVA1" s="39"/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39"/>
      <c r="IVM1" s="39"/>
      <c r="IVN1" s="39"/>
      <c r="IVO1" s="39"/>
      <c r="IVP1" s="39"/>
      <c r="IVQ1" s="39"/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39"/>
      <c r="IWC1" s="39"/>
      <c r="IWD1" s="39"/>
      <c r="IWE1" s="39"/>
      <c r="IWF1" s="39"/>
      <c r="IWG1" s="39"/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39"/>
      <c r="IWS1" s="39"/>
      <c r="IWT1" s="39"/>
      <c r="IWU1" s="39"/>
      <c r="IWV1" s="39"/>
      <c r="IWW1" s="39"/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39"/>
      <c r="IXI1" s="39"/>
      <c r="IXJ1" s="39"/>
      <c r="IXK1" s="39"/>
      <c r="IXL1" s="39"/>
      <c r="IXM1" s="39"/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39"/>
      <c r="IXY1" s="39"/>
      <c r="IXZ1" s="39"/>
      <c r="IYA1" s="39"/>
      <c r="IYB1" s="39"/>
      <c r="IYC1" s="39"/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39"/>
      <c r="IYO1" s="39"/>
      <c r="IYP1" s="39"/>
      <c r="IYQ1" s="39"/>
      <c r="IYR1" s="39"/>
      <c r="IYS1" s="39"/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39"/>
      <c r="IZE1" s="39"/>
      <c r="IZF1" s="39"/>
      <c r="IZG1" s="39"/>
      <c r="IZH1" s="39"/>
      <c r="IZI1" s="39"/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39"/>
      <c r="IZU1" s="39"/>
      <c r="IZV1" s="39"/>
      <c r="IZW1" s="39"/>
      <c r="IZX1" s="39"/>
      <c r="IZY1" s="39"/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39"/>
      <c r="JAK1" s="39"/>
      <c r="JAL1" s="39"/>
      <c r="JAM1" s="39"/>
      <c r="JAN1" s="39"/>
      <c r="JAO1" s="39"/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39"/>
      <c r="JBA1" s="39"/>
      <c r="JBB1" s="39"/>
      <c r="JBC1" s="39"/>
      <c r="JBD1" s="39"/>
      <c r="JBE1" s="39"/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39"/>
      <c r="JBQ1" s="39"/>
      <c r="JBR1" s="39"/>
      <c r="JBS1" s="39"/>
      <c r="JBT1" s="39"/>
      <c r="JBU1" s="39"/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39"/>
      <c r="JCG1" s="39"/>
      <c r="JCH1" s="39"/>
      <c r="JCI1" s="39"/>
      <c r="JCJ1" s="39"/>
      <c r="JCK1" s="39"/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39"/>
      <c r="JCW1" s="39"/>
      <c r="JCX1" s="39"/>
      <c r="JCY1" s="39"/>
      <c r="JCZ1" s="39"/>
      <c r="JDA1" s="39"/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39"/>
      <c r="JDM1" s="39"/>
      <c r="JDN1" s="39"/>
      <c r="JDO1" s="39"/>
      <c r="JDP1" s="39"/>
      <c r="JDQ1" s="39"/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39"/>
      <c r="JEC1" s="39"/>
      <c r="JED1" s="39"/>
      <c r="JEE1" s="39"/>
      <c r="JEF1" s="39"/>
      <c r="JEG1" s="39"/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39"/>
      <c r="JES1" s="39"/>
      <c r="JET1" s="39"/>
      <c r="JEU1" s="39"/>
      <c r="JEV1" s="39"/>
      <c r="JEW1" s="39"/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39"/>
      <c r="JFI1" s="39"/>
      <c r="JFJ1" s="39"/>
      <c r="JFK1" s="39"/>
      <c r="JFL1" s="39"/>
      <c r="JFM1" s="39"/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39"/>
      <c r="JFY1" s="39"/>
      <c r="JFZ1" s="39"/>
      <c r="JGA1" s="39"/>
      <c r="JGB1" s="39"/>
      <c r="JGC1" s="39"/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39"/>
      <c r="JGO1" s="39"/>
      <c r="JGP1" s="39"/>
      <c r="JGQ1" s="39"/>
      <c r="JGR1" s="39"/>
      <c r="JGS1" s="39"/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39"/>
      <c r="JHE1" s="39"/>
      <c r="JHF1" s="39"/>
      <c r="JHG1" s="39"/>
      <c r="JHH1" s="39"/>
      <c r="JHI1" s="39"/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39"/>
      <c r="JHU1" s="39"/>
      <c r="JHV1" s="39"/>
      <c r="JHW1" s="39"/>
      <c r="JHX1" s="39"/>
      <c r="JHY1" s="39"/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39"/>
      <c r="JIK1" s="39"/>
      <c r="JIL1" s="39"/>
      <c r="JIM1" s="39"/>
      <c r="JIN1" s="39"/>
      <c r="JIO1" s="39"/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39"/>
      <c r="JJA1" s="39"/>
      <c r="JJB1" s="39"/>
      <c r="JJC1" s="39"/>
      <c r="JJD1" s="39"/>
      <c r="JJE1" s="39"/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39"/>
      <c r="JJQ1" s="39"/>
      <c r="JJR1" s="39"/>
      <c r="JJS1" s="39"/>
      <c r="JJT1" s="39"/>
      <c r="JJU1" s="39"/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39"/>
      <c r="JKG1" s="39"/>
      <c r="JKH1" s="39"/>
      <c r="JKI1" s="39"/>
      <c r="JKJ1" s="39"/>
      <c r="JKK1" s="39"/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39"/>
      <c r="JKW1" s="39"/>
      <c r="JKX1" s="39"/>
      <c r="JKY1" s="39"/>
      <c r="JKZ1" s="39"/>
      <c r="JLA1" s="39"/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39"/>
      <c r="JLM1" s="39"/>
      <c r="JLN1" s="39"/>
      <c r="JLO1" s="39"/>
      <c r="JLP1" s="39"/>
      <c r="JLQ1" s="39"/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39"/>
      <c r="JMC1" s="39"/>
      <c r="JMD1" s="39"/>
      <c r="JME1" s="39"/>
      <c r="JMF1" s="39"/>
      <c r="JMG1" s="39"/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39"/>
      <c r="JMS1" s="39"/>
      <c r="JMT1" s="39"/>
      <c r="JMU1" s="39"/>
      <c r="JMV1" s="39"/>
      <c r="JMW1" s="39"/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39"/>
      <c r="JNI1" s="39"/>
      <c r="JNJ1" s="39"/>
      <c r="JNK1" s="39"/>
      <c r="JNL1" s="39"/>
      <c r="JNM1" s="39"/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39"/>
      <c r="JNY1" s="39"/>
      <c r="JNZ1" s="39"/>
      <c r="JOA1" s="39"/>
      <c r="JOB1" s="39"/>
      <c r="JOC1" s="39"/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39"/>
      <c r="JOO1" s="39"/>
      <c r="JOP1" s="39"/>
      <c r="JOQ1" s="39"/>
      <c r="JOR1" s="39"/>
      <c r="JOS1" s="39"/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39"/>
      <c r="JPE1" s="39"/>
      <c r="JPF1" s="39"/>
      <c r="JPG1" s="39"/>
      <c r="JPH1" s="39"/>
      <c r="JPI1" s="39"/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39"/>
      <c r="JPU1" s="39"/>
      <c r="JPV1" s="39"/>
      <c r="JPW1" s="39"/>
      <c r="JPX1" s="39"/>
      <c r="JPY1" s="39"/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39"/>
      <c r="JQK1" s="39"/>
      <c r="JQL1" s="39"/>
      <c r="JQM1" s="39"/>
      <c r="JQN1" s="39"/>
      <c r="JQO1" s="39"/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39"/>
      <c r="JRA1" s="39"/>
      <c r="JRB1" s="39"/>
      <c r="JRC1" s="39"/>
      <c r="JRD1" s="39"/>
      <c r="JRE1" s="39"/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39"/>
      <c r="JRQ1" s="39"/>
      <c r="JRR1" s="39"/>
      <c r="JRS1" s="39"/>
      <c r="JRT1" s="39"/>
      <c r="JRU1" s="39"/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39"/>
      <c r="JSG1" s="39"/>
      <c r="JSH1" s="39"/>
      <c r="JSI1" s="39"/>
      <c r="JSJ1" s="39"/>
      <c r="JSK1" s="39"/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39"/>
      <c r="JSW1" s="39"/>
      <c r="JSX1" s="39"/>
      <c r="JSY1" s="39"/>
      <c r="JSZ1" s="39"/>
      <c r="JTA1" s="39"/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39"/>
      <c r="JTM1" s="39"/>
      <c r="JTN1" s="39"/>
      <c r="JTO1" s="39"/>
      <c r="JTP1" s="39"/>
      <c r="JTQ1" s="39"/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39"/>
      <c r="JUC1" s="39"/>
      <c r="JUD1" s="39"/>
      <c r="JUE1" s="39"/>
      <c r="JUF1" s="39"/>
      <c r="JUG1" s="39"/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39"/>
      <c r="JUS1" s="39"/>
      <c r="JUT1" s="39"/>
      <c r="JUU1" s="39"/>
      <c r="JUV1" s="39"/>
      <c r="JUW1" s="39"/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39"/>
      <c r="JVI1" s="39"/>
      <c r="JVJ1" s="39"/>
      <c r="JVK1" s="39"/>
      <c r="JVL1" s="39"/>
      <c r="JVM1" s="39"/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39"/>
      <c r="JVY1" s="39"/>
      <c r="JVZ1" s="39"/>
      <c r="JWA1" s="39"/>
      <c r="JWB1" s="39"/>
      <c r="JWC1" s="39"/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39"/>
      <c r="JWO1" s="39"/>
      <c r="JWP1" s="39"/>
      <c r="JWQ1" s="39"/>
      <c r="JWR1" s="39"/>
      <c r="JWS1" s="39"/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39"/>
      <c r="JXE1" s="39"/>
      <c r="JXF1" s="39"/>
      <c r="JXG1" s="39"/>
      <c r="JXH1" s="39"/>
      <c r="JXI1" s="39"/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39"/>
      <c r="JXU1" s="39"/>
      <c r="JXV1" s="39"/>
      <c r="JXW1" s="39"/>
      <c r="JXX1" s="39"/>
      <c r="JXY1" s="39"/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39"/>
      <c r="JYK1" s="39"/>
      <c r="JYL1" s="39"/>
      <c r="JYM1" s="39"/>
      <c r="JYN1" s="39"/>
      <c r="JYO1" s="39"/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39"/>
      <c r="JZA1" s="39"/>
      <c r="JZB1" s="39"/>
      <c r="JZC1" s="39"/>
      <c r="JZD1" s="39"/>
      <c r="JZE1" s="39"/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39"/>
      <c r="JZQ1" s="39"/>
      <c r="JZR1" s="39"/>
      <c r="JZS1" s="39"/>
      <c r="JZT1" s="39"/>
      <c r="JZU1" s="39"/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39"/>
      <c r="KAG1" s="39"/>
      <c r="KAH1" s="39"/>
      <c r="KAI1" s="39"/>
      <c r="KAJ1" s="39"/>
      <c r="KAK1" s="39"/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39"/>
      <c r="KAW1" s="39"/>
      <c r="KAX1" s="39"/>
      <c r="KAY1" s="39"/>
      <c r="KAZ1" s="39"/>
      <c r="KBA1" s="39"/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39"/>
      <c r="KBM1" s="39"/>
      <c r="KBN1" s="39"/>
      <c r="KBO1" s="39"/>
      <c r="KBP1" s="39"/>
      <c r="KBQ1" s="39"/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39"/>
      <c r="KCC1" s="39"/>
      <c r="KCD1" s="39"/>
      <c r="KCE1" s="39"/>
      <c r="KCF1" s="39"/>
      <c r="KCG1" s="39"/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39"/>
      <c r="KCS1" s="39"/>
      <c r="KCT1" s="39"/>
      <c r="KCU1" s="39"/>
      <c r="KCV1" s="39"/>
      <c r="KCW1" s="39"/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39"/>
      <c r="KDI1" s="39"/>
      <c r="KDJ1" s="39"/>
      <c r="KDK1" s="39"/>
      <c r="KDL1" s="39"/>
      <c r="KDM1" s="39"/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39"/>
      <c r="KDY1" s="39"/>
      <c r="KDZ1" s="39"/>
      <c r="KEA1" s="39"/>
      <c r="KEB1" s="39"/>
      <c r="KEC1" s="39"/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39"/>
      <c r="KEO1" s="39"/>
      <c r="KEP1" s="39"/>
      <c r="KEQ1" s="39"/>
      <c r="KER1" s="39"/>
      <c r="KES1" s="39"/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39"/>
      <c r="KFE1" s="39"/>
      <c r="KFF1" s="39"/>
      <c r="KFG1" s="39"/>
      <c r="KFH1" s="39"/>
      <c r="KFI1" s="39"/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39"/>
      <c r="KFU1" s="39"/>
      <c r="KFV1" s="39"/>
      <c r="KFW1" s="39"/>
      <c r="KFX1" s="39"/>
      <c r="KFY1" s="39"/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39"/>
      <c r="KGK1" s="39"/>
      <c r="KGL1" s="39"/>
      <c r="KGM1" s="39"/>
      <c r="KGN1" s="39"/>
      <c r="KGO1" s="39"/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39"/>
      <c r="KHA1" s="39"/>
      <c r="KHB1" s="39"/>
      <c r="KHC1" s="39"/>
      <c r="KHD1" s="39"/>
      <c r="KHE1" s="39"/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39"/>
      <c r="KHQ1" s="39"/>
      <c r="KHR1" s="39"/>
      <c r="KHS1" s="39"/>
      <c r="KHT1" s="39"/>
      <c r="KHU1" s="39"/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39"/>
      <c r="KIG1" s="39"/>
      <c r="KIH1" s="39"/>
      <c r="KII1" s="39"/>
      <c r="KIJ1" s="39"/>
      <c r="KIK1" s="39"/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39"/>
      <c r="KIW1" s="39"/>
      <c r="KIX1" s="39"/>
      <c r="KIY1" s="39"/>
      <c r="KIZ1" s="39"/>
      <c r="KJA1" s="39"/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39"/>
      <c r="KJM1" s="39"/>
      <c r="KJN1" s="39"/>
      <c r="KJO1" s="39"/>
      <c r="KJP1" s="39"/>
      <c r="KJQ1" s="39"/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39"/>
      <c r="KKC1" s="39"/>
      <c r="KKD1" s="39"/>
      <c r="KKE1" s="39"/>
      <c r="KKF1" s="39"/>
      <c r="KKG1" s="39"/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39"/>
      <c r="KKS1" s="39"/>
      <c r="KKT1" s="39"/>
      <c r="KKU1" s="39"/>
      <c r="KKV1" s="39"/>
      <c r="KKW1" s="39"/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39"/>
      <c r="KLI1" s="39"/>
      <c r="KLJ1" s="39"/>
      <c r="KLK1" s="39"/>
      <c r="KLL1" s="39"/>
      <c r="KLM1" s="39"/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39"/>
      <c r="KLY1" s="39"/>
      <c r="KLZ1" s="39"/>
      <c r="KMA1" s="39"/>
      <c r="KMB1" s="39"/>
      <c r="KMC1" s="39"/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39"/>
      <c r="KMO1" s="39"/>
      <c r="KMP1" s="39"/>
      <c r="KMQ1" s="39"/>
      <c r="KMR1" s="39"/>
      <c r="KMS1" s="39"/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39"/>
      <c r="KNE1" s="39"/>
      <c r="KNF1" s="39"/>
      <c r="KNG1" s="39"/>
      <c r="KNH1" s="39"/>
      <c r="KNI1" s="39"/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39"/>
      <c r="KNU1" s="39"/>
      <c r="KNV1" s="39"/>
      <c r="KNW1" s="39"/>
      <c r="KNX1" s="39"/>
      <c r="KNY1" s="39"/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39"/>
      <c r="KOK1" s="39"/>
      <c r="KOL1" s="39"/>
      <c r="KOM1" s="39"/>
      <c r="KON1" s="39"/>
      <c r="KOO1" s="39"/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39"/>
      <c r="KPA1" s="39"/>
      <c r="KPB1" s="39"/>
      <c r="KPC1" s="39"/>
      <c r="KPD1" s="39"/>
      <c r="KPE1" s="39"/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39"/>
      <c r="KPQ1" s="39"/>
      <c r="KPR1" s="39"/>
      <c r="KPS1" s="39"/>
      <c r="KPT1" s="39"/>
      <c r="KPU1" s="39"/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39"/>
      <c r="KQG1" s="39"/>
      <c r="KQH1" s="39"/>
      <c r="KQI1" s="39"/>
      <c r="KQJ1" s="39"/>
      <c r="KQK1" s="39"/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39"/>
      <c r="KQW1" s="39"/>
      <c r="KQX1" s="39"/>
      <c r="KQY1" s="39"/>
      <c r="KQZ1" s="39"/>
      <c r="KRA1" s="39"/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39"/>
      <c r="KRM1" s="39"/>
      <c r="KRN1" s="39"/>
      <c r="KRO1" s="39"/>
      <c r="KRP1" s="39"/>
      <c r="KRQ1" s="39"/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39"/>
      <c r="KSC1" s="39"/>
      <c r="KSD1" s="39"/>
      <c r="KSE1" s="39"/>
      <c r="KSF1" s="39"/>
      <c r="KSG1" s="39"/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39"/>
      <c r="KSS1" s="39"/>
      <c r="KST1" s="39"/>
      <c r="KSU1" s="39"/>
      <c r="KSV1" s="39"/>
      <c r="KSW1" s="39"/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39"/>
      <c r="KTI1" s="39"/>
      <c r="KTJ1" s="39"/>
      <c r="KTK1" s="39"/>
      <c r="KTL1" s="39"/>
      <c r="KTM1" s="39"/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39"/>
      <c r="KTY1" s="39"/>
      <c r="KTZ1" s="39"/>
      <c r="KUA1" s="39"/>
      <c r="KUB1" s="39"/>
      <c r="KUC1" s="39"/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39"/>
      <c r="KUO1" s="39"/>
      <c r="KUP1" s="39"/>
      <c r="KUQ1" s="39"/>
      <c r="KUR1" s="39"/>
      <c r="KUS1" s="39"/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39"/>
      <c r="KVE1" s="39"/>
      <c r="KVF1" s="39"/>
      <c r="KVG1" s="39"/>
      <c r="KVH1" s="39"/>
      <c r="KVI1" s="39"/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39"/>
      <c r="KVU1" s="39"/>
      <c r="KVV1" s="39"/>
      <c r="KVW1" s="39"/>
      <c r="KVX1" s="39"/>
      <c r="KVY1" s="39"/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39"/>
      <c r="KWK1" s="39"/>
      <c r="KWL1" s="39"/>
      <c r="KWM1" s="39"/>
      <c r="KWN1" s="39"/>
      <c r="KWO1" s="39"/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39"/>
      <c r="KXA1" s="39"/>
      <c r="KXB1" s="39"/>
      <c r="KXC1" s="39"/>
      <c r="KXD1" s="39"/>
      <c r="KXE1" s="39"/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39"/>
      <c r="KXQ1" s="39"/>
      <c r="KXR1" s="39"/>
      <c r="KXS1" s="39"/>
      <c r="KXT1" s="39"/>
      <c r="KXU1" s="39"/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39"/>
      <c r="KYG1" s="39"/>
      <c r="KYH1" s="39"/>
      <c r="KYI1" s="39"/>
      <c r="KYJ1" s="39"/>
      <c r="KYK1" s="39"/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39"/>
      <c r="KYW1" s="39"/>
      <c r="KYX1" s="39"/>
      <c r="KYY1" s="39"/>
      <c r="KYZ1" s="39"/>
      <c r="KZA1" s="39"/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39"/>
      <c r="KZM1" s="39"/>
      <c r="KZN1" s="39"/>
      <c r="KZO1" s="39"/>
      <c r="KZP1" s="39"/>
      <c r="KZQ1" s="39"/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39"/>
      <c r="LAC1" s="39"/>
      <c r="LAD1" s="39"/>
      <c r="LAE1" s="39"/>
      <c r="LAF1" s="39"/>
      <c r="LAG1" s="39"/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39"/>
      <c r="LAS1" s="39"/>
      <c r="LAT1" s="39"/>
      <c r="LAU1" s="39"/>
      <c r="LAV1" s="39"/>
      <c r="LAW1" s="39"/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39"/>
      <c r="LBI1" s="39"/>
      <c r="LBJ1" s="39"/>
      <c r="LBK1" s="39"/>
      <c r="LBL1" s="39"/>
      <c r="LBM1" s="39"/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39"/>
      <c r="LBY1" s="39"/>
      <c r="LBZ1" s="39"/>
      <c r="LCA1" s="39"/>
      <c r="LCB1" s="39"/>
      <c r="LCC1" s="39"/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39"/>
      <c r="LCO1" s="39"/>
      <c r="LCP1" s="39"/>
      <c r="LCQ1" s="39"/>
      <c r="LCR1" s="39"/>
      <c r="LCS1" s="39"/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39"/>
      <c r="LDE1" s="39"/>
      <c r="LDF1" s="39"/>
      <c r="LDG1" s="39"/>
      <c r="LDH1" s="39"/>
      <c r="LDI1" s="39"/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39"/>
      <c r="LDU1" s="39"/>
      <c r="LDV1" s="39"/>
      <c r="LDW1" s="39"/>
      <c r="LDX1" s="39"/>
      <c r="LDY1" s="39"/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39"/>
      <c r="LEK1" s="39"/>
      <c r="LEL1" s="39"/>
      <c r="LEM1" s="39"/>
      <c r="LEN1" s="39"/>
      <c r="LEO1" s="39"/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39"/>
      <c r="LFA1" s="39"/>
      <c r="LFB1" s="39"/>
      <c r="LFC1" s="39"/>
      <c r="LFD1" s="39"/>
      <c r="LFE1" s="39"/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39"/>
      <c r="LFQ1" s="39"/>
      <c r="LFR1" s="39"/>
      <c r="LFS1" s="39"/>
      <c r="LFT1" s="39"/>
      <c r="LFU1" s="39"/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39"/>
      <c r="LGG1" s="39"/>
      <c r="LGH1" s="39"/>
      <c r="LGI1" s="39"/>
      <c r="LGJ1" s="39"/>
      <c r="LGK1" s="39"/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39"/>
      <c r="LGW1" s="39"/>
      <c r="LGX1" s="39"/>
      <c r="LGY1" s="39"/>
      <c r="LGZ1" s="39"/>
      <c r="LHA1" s="39"/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39"/>
      <c r="LHM1" s="39"/>
      <c r="LHN1" s="39"/>
      <c r="LHO1" s="39"/>
      <c r="LHP1" s="39"/>
      <c r="LHQ1" s="39"/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39"/>
      <c r="LIC1" s="39"/>
      <c r="LID1" s="39"/>
      <c r="LIE1" s="39"/>
      <c r="LIF1" s="39"/>
      <c r="LIG1" s="39"/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39"/>
      <c r="LIS1" s="39"/>
      <c r="LIT1" s="39"/>
      <c r="LIU1" s="39"/>
      <c r="LIV1" s="39"/>
      <c r="LIW1" s="39"/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39"/>
      <c r="LJI1" s="39"/>
      <c r="LJJ1" s="39"/>
      <c r="LJK1" s="39"/>
      <c r="LJL1" s="39"/>
      <c r="LJM1" s="39"/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39"/>
      <c r="LJY1" s="39"/>
      <c r="LJZ1" s="39"/>
      <c r="LKA1" s="39"/>
      <c r="LKB1" s="39"/>
      <c r="LKC1" s="39"/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39"/>
      <c r="LKO1" s="39"/>
      <c r="LKP1" s="39"/>
      <c r="LKQ1" s="39"/>
      <c r="LKR1" s="39"/>
      <c r="LKS1" s="39"/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39"/>
      <c r="LLE1" s="39"/>
      <c r="LLF1" s="39"/>
      <c r="LLG1" s="39"/>
      <c r="LLH1" s="39"/>
      <c r="LLI1" s="39"/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39"/>
      <c r="LLU1" s="39"/>
      <c r="LLV1" s="39"/>
      <c r="LLW1" s="39"/>
      <c r="LLX1" s="39"/>
      <c r="LLY1" s="39"/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39"/>
      <c r="LMK1" s="39"/>
      <c r="LML1" s="39"/>
      <c r="LMM1" s="39"/>
      <c r="LMN1" s="39"/>
      <c r="LMO1" s="39"/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39"/>
      <c r="LNA1" s="39"/>
      <c r="LNB1" s="39"/>
      <c r="LNC1" s="39"/>
      <c r="LND1" s="39"/>
      <c r="LNE1" s="39"/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39"/>
      <c r="LNQ1" s="39"/>
      <c r="LNR1" s="39"/>
      <c r="LNS1" s="39"/>
      <c r="LNT1" s="39"/>
      <c r="LNU1" s="39"/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39"/>
      <c r="LOG1" s="39"/>
      <c r="LOH1" s="39"/>
      <c r="LOI1" s="39"/>
      <c r="LOJ1" s="39"/>
      <c r="LOK1" s="39"/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39"/>
      <c r="LOW1" s="39"/>
      <c r="LOX1" s="39"/>
      <c r="LOY1" s="39"/>
      <c r="LOZ1" s="39"/>
      <c r="LPA1" s="39"/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39"/>
      <c r="LPM1" s="39"/>
      <c r="LPN1" s="39"/>
      <c r="LPO1" s="39"/>
      <c r="LPP1" s="39"/>
      <c r="LPQ1" s="39"/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39"/>
      <c r="LQC1" s="39"/>
      <c r="LQD1" s="39"/>
      <c r="LQE1" s="39"/>
      <c r="LQF1" s="39"/>
      <c r="LQG1" s="39"/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39"/>
      <c r="LQS1" s="39"/>
      <c r="LQT1" s="39"/>
      <c r="LQU1" s="39"/>
      <c r="LQV1" s="39"/>
      <c r="LQW1" s="39"/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39"/>
      <c r="LRI1" s="39"/>
      <c r="LRJ1" s="39"/>
      <c r="LRK1" s="39"/>
      <c r="LRL1" s="39"/>
      <c r="LRM1" s="39"/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39"/>
      <c r="LRY1" s="39"/>
      <c r="LRZ1" s="39"/>
      <c r="LSA1" s="39"/>
      <c r="LSB1" s="39"/>
      <c r="LSC1" s="39"/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39"/>
      <c r="LSO1" s="39"/>
      <c r="LSP1" s="39"/>
      <c r="LSQ1" s="39"/>
      <c r="LSR1" s="39"/>
      <c r="LSS1" s="39"/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39"/>
      <c r="LTE1" s="39"/>
      <c r="LTF1" s="39"/>
      <c r="LTG1" s="39"/>
      <c r="LTH1" s="39"/>
      <c r="LTI1" s="39"/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39"/>
      <c r="LTU1" s="39"/>
      <c r="LTV1" s="39"/>
      <c r="LTW1" s="39"/>
      <c r="LTX1" s="39"/>
      <c r="LTY1" s="39"/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39"/>
      <c r="LUK1" s="39"/>
      <c r="LUL1" s="39"/>
      <c r="LUM1" s="39"/>
      <c r="LUN1" s="39"/>
      <c r="LUO1" s="39"/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39"/>
      <c r="LVA1" s="39"/>
      <c r="LVB1" s="39"/>
      <c r="LVC1" s="39"/>
      <c r="LVD1" s="39"/>
      <c r="LVE1" s="39"/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39"/>
      <c r="LVQ1" s="39"/>
      <c r="LVR1" s="39"/>
      <c r="LVS1" s="39"/>
      <c r="LVT1" s="39"/>
      <c r="LVU1" s="39"/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39"/>
      <c r="LWG1" s="39"/>
      <c r="LWH1" s="39"/>
      <c r="LWI1" s="39"/>
      <c r="LWJ1" s="39"/>
      <c r="LWK1" s="39"/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39"/>
      <c r="LWW1" s="39"/>
      <c r="LWX1" s="39"/>
      <c r="LWY1" s="39"/>
      <c r="LWZ1" s="39"/>
      <c r="LXA1" s="39"/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39"/>
      <c r="LXM1" s="39"/>
      <c r="LXN1" s="39"/>
      <c r="LXO1" s="39"/>
      <c r="LXP1" s="39"/>
      <c r="LXQ1" s="39"/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39"/>
      <c r="LYC1" s="39"/>
      <c r="LYD1" s="39"/>
      <c r="LYE1" s="39"/>
      <c r="LYF1" s="39"/>
      <c r="LYG1" s="39"/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39"/>
      <c r="LYS1" s="39"/>
      <c r="LYT1" s="39"/>
      <c r="LYU1" s="39"/>
      <c r="LYV1" s="39"/>
      <c r="LYW1" s="39"/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39"/>
      <c r="LZI1" s="39"/>
      <c r="LZJ1" s="39"/>
      <c r="LZK1" s="39"/>
      <c r="LZL1" s="39"/>
      <c r="LZM1" s="39"/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39"/>
      <c r="LZY1" s="39"/>
      <c r="LZZ1" s="39"/>
      <c r="MAA1" s="39"/>
      <c r="MAB1" s="39"/>
      <c r="MAC1" s="39"/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39"/>
      <c r="MAO1" s="39"/>
      <c r="MAP1" s="39"/>
      <c r="MAQ1" s="39"/>
      <c r="MAR1" s="39"/>
      <c r="MAS1" s="39"/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39"/>
      <c r="MBE1" s="39"/>
      <c r="MBF1" s="39"/>
      <c r="MBG1" s="39"/>
      <c r="MBH1" s="39"/>
      <c r="MBI1" s="39"/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39"/>
      <c r="MBU1" s="39"/>
      <c r="MBV1" s="39"/>
      <c r="MBW1" s="39"/>
      <c r="MBX1" s="39"/>
      <c r="MBY1" s="39"/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39"/>
      <c r="MCK1" s="39"/>
      <c r="MCL1" s="39"/>
      <c r="MCM1" s="39"/>
      <c r="MCN1" s="39"/>
      <c r="MCO1" s="39"/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39"/>
      <c r="MDA1" s="39"/>
      <c r="MDB1" s="39"/>
      <c r="MDC1" s="39"/>
      <c r="MDD1" s="39"/>
      <c r="MDE1" s="39"/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39"/>
      <c r="MDQ1" s="39"/>
      <c r="MDR1" s="39"/>
      <c r="MDS1" s="39"/>
      <c r="MDT1" s="39"/>
      <c r="MDU1" s="39"/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39"/>
      <c r="MEG1" s="39"/>
      <c r="MEH1" s="39"/>
      <c r="MEI1" s="39"/>
      <c r="MEJ1" s="39"/>
      <c r="MEK1" s="39"/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39"/>
      <c r="MEW1" s="39"/>
      <c r="MEX1" s="39"/>
      <c r="MEY1" s="39"/>
      <c r="MEZ1" s="39"/>
      <c r="MFA1" s="39"/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39"/>
      <c r="MFM1" s="39"/>
      <c r="MFN1" s="39"/>
      <c r="MFO1" s="39"/>
      <c r="MFP1" s="39"/>
      <c r="MFQ1" s="39"/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39"/>
      <c r="MGC1" s="39"/>
      <c r="MGD1" s="39"/>
      <c r="MGE1" s="39"/>
      <c r="MGF1" s="39"/>
      <c r="MGG1" s="39"/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39"/>
      <c r="MGS1" s="39"/>
      <c r="MGT1" s="39"/>
      <c r="MGU1" s="39"/>
      <c r="MGV1" s="39"/>
      <c r="MGW1" s="39"/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39"/>
      <c r="MHI1" s="39"/>
      <c r="MHJ1" s="39"/>
      <c r="MHK1" s="39"/>
      <c r="MHL1" s="39"/>
      <c r="MHM1" s="39"/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39"/>
      <c r="MHY1" s="39"/>
      <c r="MHZ1" s="39"/>
      <c r="MIA1" s="39"/>
      <c r="MIB1" s="39"/>
      <c r="MIC1" s="39"/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39"/>
      <c r="MIO1" s="39"/>
      <c r="MIP1" s="39"/>
      <c r="MIQ1" s="39"/>
      <c r="MIR1" s="39"/>
      <c r="MIS1" s="39"/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39"/>
      <c r="MJE1" s="39"/>
      <c r="MJF1" s="39"/>
      <c r="MJG1" s="39"/>
      <c r="MJH1" s="39"/>
      <c r="MJI1" s="39"/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39"/>
      <c r="MJU1" s="39"/>
      <c r="MJV1" s="39"/>
      <c r="MJW1" s="39"/>
      <c r="MJX1" s="39"/>
      <c r="MJY1" s="39"/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39"/>
      <c r="MKK1" s="39"/>
      <c r="MKL1" s="39"/>
      <c r="MKM1" s="39"/>
      <c r="MKN1" s="39"/>
      <c r="MKO1" s="39"/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39"/>
      <c r="MLA1" s="39"/>
      <c r="MLB1" s="39"/>
      <c r="MLC1" s="39"/>
      <c r="MLD1" s="39"/>
      <c r="MLE1" s="39"/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39"/>
      <c r="MLQ1" s="39"/>
      <c r="MLR1" s="39"/>
      <c r="MLS1" s="39"/>
      <c r="MLT1" s="39"/>
      <c r="MLU1" s="39"/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39"/>
      <c r="MMG1" s="39"/>
      <c r="MMH1" s="39"/>
      <c r="MMI1" s="39"/>
      <c r="MMJ1" s="39"/>
      <c r="MMK1" s="39"/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39"/>
      <c r="MMW1" s="39"/>
      <c r="MMX1" s="39"/>
      <c r="MMY1" s="39"/>
      <c r="MMZ1" s="39"/>
      <c r="MNA1" s="39"/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39"/>
      <c r="MNM1" s="39"/>
      <c r="MNN1" s="39"/>
      <c r="MNO1" s="39"/>
      <c r="MNP1" s="39"/>
      <c r="MNQ1" s="39"/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39"/>
      <c r="MOC1" s="39"/>
      <c r="MOD1" s="39"/>
      <c r="MOE1" s="39"/>
      <c r="MOF1" s="39"/>
      <c r="MOG1" s="39"/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39"/>
      <c r="MOS1" s="39"/>
      <c r="MOT1" s="39"/>
      <c r="MOU1" s="39"/>
      <c r="MOV1" s="39"/>
      <c r="MOW1" s="39"/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39"/>
      <c r="MPI1" s="39"/>
      <c r="MPJ1" s="39"/>
      <c r="MPK1" s="39"/>
      <c r="MPL1" s="39"/>
      <c r="MPM1" s="39"/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39"/>
      <c r="MPY1" s="39"/>
      <c r="MPZ1" s="39"/>
      <c r="MQA1" s="39"/>
      <c r="MQB1" s="39"/>
      <c r="MQC1" s="39"/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39"/>
      <c r="MQO1" s="39"/>
      <c r="MQP1" s="39"/>
      <c r="MQQ1" s="39"/>
      <c r="MQR1" s="39"/>
      <c r="MQS1" s="39"/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39"/>
      <c r="MRE1" s="39"/>
      <c r="MRF1" s="39"/>
      <c r="MRG1" s="39"/>
      <c r="MRH1" s="39"/>
      <c r="MRI1" s="39"/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39"/>
      <c r="MRU1" s="39"/>
      <c r="MRV1" s="39"/>
      <c r="MRW1" s="39"/>
      <c r="MRX1" s="39"/>
      <c r="MRY1" s="39"/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39"/>
      <c r="MSK1" s="39"/>
      <c r="MSL1" s="39"/>
      <c r="MSM1" s="39"/>
      <c r="MSN1" s="39"/>
      <c r="MSO1" s="39"/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39"/>
      <c r="MTA1" s="39"/>
      <c r="MTB1" s="39"/>
      <c r="MTC1" s="39"/>
      <c r="MTD1" s="39"/>
      <c r="MTE1" s="39"/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39"/>
      <c r="MTQ1" s="39"/>
      <c r="MTR1" s="39"/>
      <c r="MTS1" s="39"/>
      <c r="MTT1" s="39"/>
      <c r="MTU1" s="39"/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39"/>
      <c r="MUG1" s="39"/>
      <c r="MUH1" s="39"/>
      <c r="MUI1" s="39"/>
      <c r="MUJ1" s="39"/>
      <c r="MUK1" s="39"/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39"/>
      <c r="MUW1" s="39"/>
      <c r="MUX1" s="39"/>
      <c r="MUY1" s="39"/>
      <c r="MUZ1" s="39"/>
      <c r="MVA1" s="39"/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39"/>
      <c r="MVM1" s="39"/>
      <c r="MVN1" s="39"/>
      <c r="MVO1" s="39"/>
      <c r="MVP1" s="39"/>
      <c r="MVQ1" s="39"/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39"/>
      <c r="MWC1" s="39"/>
      <c r="MWD1" s="39"/>
      <c r="MWE1" s="39"/>
      <c r="MWF1" s="39"/>
      <c r="MWG1" s="39"/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39"/>
      <c r="MWS1" s="39"/>
      <c r="MWT1" s="39"/>
      <c r="MWU1" s="39"/>
      <c r="MWV1" s="39"/>
      <c r="MWW1" s="39"/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39"/>
      <c r="MXI1" s="39"/>
      <c r="MXJ1" s="39"/>
      <c r="MXK1" s="39"/>
      <c r="MXL1" s="39"/>
      <c r="MXM1" s="39"/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39"/>
      <c r="MXY1" s="39"/>
      <c r="MXZ1" s="39"/>
      <c r="MYA1" s="39"/>
      <c r="MYB1" s="39"/>
      <c r="MYC1" s="39"/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39"/>
      <c r="MYO1" s="39"/>
      <c r="MYP1" s="39"/>
      <c r="MYQ1" s="39"/>
      <c r="MYR1" s="39"/>
      <c r="MYS1" s="39"/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39"/>
      <c r="MZE1" s="39"/>
      <c r="MZF1" s="39"/>
      <c r="MZG1" s="39"/>
      <c r="MZH1" s="39"/>
      <c r="MZI1" s="39"/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39"/>
      <c r="MZU1" s="39"/>
      <c r="MZV1" s="39"/>
      <c r="MZW1" s="39"/>
      <c r="MZX1" s="39"/>
      <c r="MZY1" s="39"/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39"/>
      <c r="NAK1" s="39"/>
      <c r="NAL1" s="39"/>
      <c r="NAM1" s="39"/>
      <c r="NAN1" s="39"/>
      <c r="NAO1" s="39"/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39"/>
      <c r="NBA1" s="39"/>
      <c r="NBB1" s="39"/>
      <c r="NBC1" s="39"/>
      <c r="NBD1" s="39"/>
      <c r="NBE1" s="39"/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39"/>
      <c r="NBQ1" s="39"/>
      <c r="NBR1" s="39"/>
      <c r="NBS1" s="39"/>
      <c r="NBT1" s="39"/>
      <c r="NBU1" s="39"/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39"/>
      <c r="NCG1" s="39"/>
      <c r="NCH1" s="39"/>
      <c r="NCI1" s="39"/>
      <c r="NCJ1" s="39"/>
      <c r="NCK1" s="39"/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39"/>
      <c r="NCW1" s="39"/>
      <c r="NCX1" s="39"/>
      <c r="NCY1" s="39"/>
      <c r="NCZ1" s="39"/>
      <c r="NDA1" s="39"/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39"/>
      <c r="NDM1" s="39"/>
      <c r="NDN1" s="39"/>
      <c r="NDO1" s="39"/>
      <c r="NDP1" s="39"/>
      <c r="NDQ1" s="39"/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39"/>
      <c r="NEC1" s="39"/>
      <c r="NED1" s="39"/>
      <c r="NEE1" s="39"/>
      <c r="NEF1" s="39"/>
      <c r="NEG1" s="39"/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39"/>
      <c r="NES1" s="39"/>
      <c r="NET1" s="39"/>
      <c r="NEU1" s="39"/>
      <c r="NEV1" s="39"/>
      <c r="NEW1" s="39"/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39"/>
      <c r="NFI1" s="39"/>
      <c r="NFJ1" s="39"/>
      <c r="NFK1" s="39"/>
      <c r="NFL1" s="39"/>
      <c r="NFM1" s="39"/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39"/>
      <c r="NFY1" s="39"/>
      <c r="NFZ1" s="39"/>
      <c r="NGA1" s="39"/>
      <c r="NGB1" s="39"/>
      <c r="NGC1" s="39"/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39"/>
      <c r="NGO1" s="39"/>
      <c r="NGP1" s="39"/>
      <c r="NGQ1" s="39"/>
      <c r="NGR1" s="39"/>
      <c r="NGS1" s="39"/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39"/>
      <c r="NHE1" s="39"/>
      <c r="NHF1" s="39"/>
      <c r="NHG1" s="39"/>
      <c r="NHH1" s="39"/>
      <c r="NHI1" s="39"/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39"/>
      <c r="NHU1" s="39"/>
      <c r="NHV1" s="39"/>
      <c r="NHW1" s="39"/>
      <c r="NHX1" s="39"/>
      <c r="NHY1" s="39"/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39"/>
      <c r="NIK1" s="39"/>
      <c r="NIL1" s="39"/>
      <c r="NIM1" s="39"/>
      <c r="NIN1" s="39"/>
      <c r="NIO1" s="39"/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39"/>
      <c r="NJA1" s="39"/>
      <c r="NJB1" s="39"/>
      <c r="NJC1" s="39"/>
      <c r="NJD1" s="39"/>
      <c r="NJE1" s="39"/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39"/>
      <c r="NJQ1" s="39"/>
      <c r="NJR1" s="39"/>
      <c r="NJS1" s="39"/>
      <c r="NJT1" s="39"/>
      <c r="NJU1" s="39"/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39"/>
      <c r="NKG1" s="39"/>
      <c r="NKH1" s="39"/>
      <c r="NKI1" s="39"/>
      <c r="NKJ1" s="39"/>
      <c r="NKK1" s="39"/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39"/>
      <c r="NKW1" s="39"/>
      <c r="NKX1" s="39"/>
      <c r="NKY1" s="39"/>
      <c r="NKZ1" s="39"/>
      <c r="NLA1" s="39"/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39"/>
      <c r="NLM1" s="39"/>
      <c r="NLN1" s="39"/>
      <c r="NLO1" s="39"/>
      <c r="NLP1" s="39"/>
      <c r="NLQ1" s="39"/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39"/>
      <c r="NMC1" s="39"/>
      <c r="NMD1" s="39"/>
      <c r="NME1" s="39"/>
      <c r="NMF1" s="39"/>
      <c r="NMG1" s="39"/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39"/>
      <c r="NMS1" s="39"/>
      <c r="NMT1" s="39"/>
      <c r="NMU1" s="39"/>
      <c r="NMV1" s="39"/>
      <c r="NMW1" s="39"/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39"/>
      <c r="NNI1" s="39"/>
      <c r="NNJ1" s="39"/>
      <c r="NNK1" s="39"/>
      <c r="NNL1" s="39"/>
      <c r="NNM1" s="39"/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39"/>
      <c r="NNY1" s="39"/>
      <c r="NNZ1" s="39"/>
      <c r="NOA1" s="39"/>
      <c r="NOB1" s="39"/>
      <c r="NOC1" s="39"/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39"/>
      <c r="NOO1" s="39"/>
      <c r="NOP1" s="39"/>
      <c r="NOQ1" s="39"/>
      <c r="NOR1" s="39"/>
      <c r="NOS1" s="39"/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39"/>
      <c r="NPE1" s="39"/>
      <c r="NPF1" s="39"/>
      <c r="NPG1" s="39"/>
      <c r="NPH1" s="39"/>
      <c r="NPI1" s="39"/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39"/>
      <c r="NPU1" s="39"/>
      <c r="NPV1" s="39"/>
      <c r="NPW1" s="39"/>
      <c r="NPX1" s="39"/>
      <c r="NPY1" s="39"/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39"/>
      <c r="NQK1" s="39"/>
      <c r="NQL1" s="39"/>
      <c r="NQM1" s="39"/>
      <c r="NQN1" s="39"/>
      <c r="NQO1" s="39"/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39"/>
      <c r="NRA1" s="39"/>
      <c r="NRB1" s="39"/>
      <c r="NRC1" s="39"/>
      <c r="NRD1" s="39"/>
      <c r="NRE1" s="39"/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39"/>
      <c r="NRQ1" s="39"/>
      <c r="NRR1" s="39"/>
      <c r="NRS1" s="39"/>
      <c r="NRT1" s="39"/>
      <c r="NRU1" s="39"/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39"/>
      <c r="NSG1" s="39"/>
      <c r="NSH1" s="39"/>
      <c r="NSI1" s="39"/>
      <c r="NSJ1" s="39"/>
      <c r="NSK1" s="39"/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39"/>
      <c r="NSW1" s="39"/>
      <c r="NSX1" s="39"/>
      <c r="NSY1" s="39"/>
      <c r="NSZ1" s="39"/>
      <c r="NTA1" s="39"/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39"/>
      <c r="NTM1" s="39"/>
      <c r="NTN1" s="39"/>
      <c r="NTO1" s="39"/>
      <c r="NTP1" s="39"/>
      <c r="NTQ1" s="39"/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39"/>
      <c r="NUC1" s="39"/>
      <c r="NUD1" s="39"/>
      <c r="NUE1" s="39"/>
      <c r="NUF1" s="39"/>
      <c r="NUG1" s="39"/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39"/>
      <c r="NUS1" s="39"/>
      <c r="NUT1" s="39"/>
      <c r="NUU1" s="39"/>
      <c r="NUV1" s="39"/>
      <c r="NUW1" s="39"/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39"/>
      <c r="NVI1" s="39"/>
      <c r="NVJ1" s="39"/>
      <c r="NVK1" s="39"/>
      <c r="NVL1" s="39"/>
      <c r="NVM1" s="39"/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39"/>
      <c r="NVY1" s="39"/>
      <c r="NVZ1" s="39"/>
      <c r="NWA1" s="39"/>
      <c r="NWB1" s="39"/>
      <c r="NWC1" s="39"/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39"/>
      <c r="NWO1" s="39"/>
      <c r="NWP1" s="39"/>
      <c r="NWQ1" s="39"/>
      <c r="NWR1" s="39"/>
      <c r="NWS1" s="39"/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39"/>
      <c r="NXE1" s="39"/>
      <c r="NXF1" s="39"/>
      <c r="NXG1" s="39"/>
      <c r="NXH1" s="39"/>
      <c r="NXI1" s="39"/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39"/>
      <c r="NXU1" s="39"/>
      <c r="NXV1" s="39"/>
      <c r="NXW1" s="39"/>
      <c r="NXX1" s="39"/>
      <c r="NXY1" s="39"/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39"/>
      <c r="NYK1" s="39"/>
      <c r="NYL1" s="39"/>
      <c r="NYM1" s="39"/>
      <c r="NYN1" s="39"/>
      <c r="NYO1" s="39"/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39"/>
      <c r="NZA1" s="39"/>
      <c r="NZB1" s="39"/>
      <c r="NZC1" s="39"/>
      <c r="NZD1" s="39"/>
      <c r="NZE1" s="39"/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39"/>
      <c r="NZQ1" s="39"/>
      <c r="NZR1" s="39"/>
      <c r="NZS1" s="39"/>
      <c r="NZT1" s="39"/>
      <c r="NZU1" s="39"/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39"/>
      <c r="OAG1" s="39"/>
      <c r="OAH1" s="39"/>
      <c r="OAI1" s="39"/>
      <c r="OAJ1" s="39"/>
      <c r="OAK1" s="39"/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39"/>
      <c r="OAW1" s="39"/>
      <c r="OAX1" s="39"/>
      <c r="OAY1" s="39"/>
      <c r="OAZ1" s="39"/>
      <c r="OBA1" s="39"/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39"/>
      <c r="OBM1" s="39"/>
      <c r="OBN1" s="39"/>
      <c r="OBO1" s="39"/>
      <c r="OBP1" s="39"/>
      <c r="OBQ1" s="39"/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39"/>
      <c r="OCC1" s="39"/>
      <c r="OCD1" s="39"/>
      <c r="OCE1" s="39"/>
      <c r="OCF1" s="39"/>
      <c r="OCG1" s="39"/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39"/>
      <c r="OCS1" s="39"/>
      <c r="OCT1" s="39"/>
      <c r="OCU1" s="39"/>
      <c r="OCV1" s="39"/>
      <c r="OCW1" s="39"/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39"/>
      <c r="ODI1" s="39"/>
      <c r="ODJ1" s="39"/>
      <c r="ODK1" s="39"/>
      <c r="ODL1" s="39"/>
      <c r="ODM1" s="39"/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39"/>
      <c r="ODY1" s="39"/>
      <c r="ODZ1" s="39"/>
      <c r="OEA1" s="39"/>
      <c r="OEB1" s="39"/>
      <c r="OEC1" s="39"/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39"/>
      <c r="OEO1" s="39"/>
      <c r="OEP1" s="39"/>
      <c r="OEQ1" s="39"/>
      <c r="OER1" s="39"/>
      <c r="OES1" s="39"/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39"/>
      <c r="OFE1" s="39"/>
      <c r="OFF1" s="39"/>
      <c r="OFG1" s="39"/>
      <c r="OFH1" s="39"/>
      <c r="OFI1" s="39"/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39"/>
      <c r="OFU1" s="39"/>
      <c r="OFV1" s="39"/>
      <c r="OFW1" s="39"/>
      <c r="OFX1" s="39"/>
      <c r="OFY1" s="39"/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39"/>
      <c r="OGK1" s="39"/>
      <c r="OGL1" s="39"/>
      <c r="OGM1" s="39"/>
      <c r="OGN1" s="39"/>
      <c r="OGO1" s="39"/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39"/>
      <c r="OHA1" s="39"/>
      <c r="OHB1" s="39"/>
      <c r="OHC1" s="39"/>
      <c r="OHD1" s="39"/>
      <c r="OHE1" s="39"/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39"/>
      <c r="OHQ1" s="39"/>
      <c r="OHR1" s="39"/>
      <c r="OHS1" s="39"/>
      <c r="OHT1" s="39"/>
      <c r="OHU1" s="39"/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39"/>
      <c r="OIG1" s="39"/>
      <c r="OIH1" s="39"/>
      <c r="OII1" s="39"/>
      <c r="OIJ1" s="39"/>
      <c r="OIK1" s="39"/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39"/>
      <c r="OIW1" s="39"/>
      <c r="OIX1" s="39"/>
      <c r="OIY1" s="39"/>
      <c r="OIZ1" s="39"/>
      <c r="OJA1" s="39"/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39"/>
      <c r="OJM1" s="39"/>
      <c r="OJN1" s="39"/>
      <c r="OJO1" s="39"/>
      <c r="OJP1" s="39"/>
      <c r="OJQ1" s="39"/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39"/>
      <c r="OKC1" s="39"/>
      <c r="OKD1" s="39"/>
      <c r="OKE1" s="39"/>
      <c r="OKF1" s="39"/>
      <c r="OKG1" s="39"/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39"/>
      <c r="OKS1" s="39"/>
      <c r="OKT1" s="39"/>
      <c r="OKU1" s="39"/>
      <c r="OKV1" s="39"/>
      <c r="OKW1" s="39"/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39"/>
      <c r="OLI1" s="39"/>
      <c r="OLJ1" s="39"/>
      <c r="OLK1" s="39"/>
      <c r="OLL1" s="39"/>
      <c r="OLM1" s="39"/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39"/>
      <c r="OLY1" s="39"/>
      <c r="OLZ1" s="39"/>
      <c r="OMA1" s="39"/>
      <c r="OMB1" s="39"/>
      <c r="OMC1" s="39"/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39"/>
      <c r="OMO1" s="39"/>
      <c r="OMP1" s="39"/>
      <c r="OMQ1" s="39"/>
      <c r="OMR1" s="39"/>
      <c r="OMS1" s="39"/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39"/>
      <c r="ONE1" s="39"/>
      <c r="ONF1" s="39"/>
      <c r="ONG1" s="39"/>
      <c r="ONH1" s="39"/>
      <c r="ONI1" s="39"/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39"/>
      <c r="ONU1" s="39"/>
      <c r="ONV1" s="39"/>
      <c r="ONW1" s="39"/>
      <c r="ONX1" s="39"/>
      <c r="ONY1" s="39"/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39"/>
      <c r="OOK1" s="39"/>
      <c r="OOL1" s="39"/>
      <c r="OOM1" s="39"/>
      <c r="OON1" s="39"/>
      <c r="OOO1" s="39"/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39"/>
      <c r="OPA1" s="39"/>
      <c r="OPB1" s="39"/>
      <c r="OPC1" s="39"/>
      <c r="OPD1" s="39"/>
      <c r="OPE1" s="39"/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39"/>
      <c r="OPQ1" s="39"/>
      <c r="OPR1" s="39"/>
      <c r="OPS1" s="39"/>
      <c r="OPT1" s="39"/>
      <c r="OPU1" s="39"/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39"/>
      <c r="OQG1" s="39"/>
      <c r="OQH1" s="39"/>
      <c r="OQI1" s="39"/>
      <c r="OQJ1" s="39"/>
      <c r="OQK1" s="39"/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39"/>
      <c r="OQW1" s="39"/>
      <c r="OQX1" s="39"/>
      <c r="OQY1" s="39"/>
      <c r="OQZ1" s="39"/>
      <c r="ORA1" s="39"/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39"/>
      <c r="ORM1" s="39"/>
      <c r="ORN1" s="39"/>
      <c r="ORO1" s="39"/>
      <c r="ORP1" s="39"/>
      <c r="ORQ1" s="39"/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39"/>
      <c r="OSC1" s="39"/>
      <c r="OSD1" s="39"/>
      <c r="OSE1" s="39"/>
      <c r="OSF1" s="39"/>
      <c r="OSG1" s="39"/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39"/>
      <c r="OSS1" s="39"/>
      <c r="OST1" s="39"/>
      <c r="OSU1" s="39"/>
      <c r="OSV1" s="39"/>
      <c r="OSW1" s="39"/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39"/>
      <c r="OTI1" s="39"/>
      <c r="OTJ1" s="39"/>
      <c r="OTK1" s="39"/>
      <c r="OTL1" s="39"/>
      <c r="OTM1" s="39"/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39"/>
      <c r="OTY1" s="39"/>
      <c r="OTZ1" s="39"/>
      <c r="OUA1" s="39"/>
      <c r="OUB1" s="39"/>
      <c r="OUC1" s="39"/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39"/>
      <c r="OUO1" s="39"/>
      <c r="OUP1" s="39"/>
      <c r="OUQ1" s="39"/>
      <c r="OUR1" s="39"/>
      <c r="OUS1" s="39"/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39"/>
      <c r="OVE1" s="39"/>
      <c r="OVF1" s="39"/>
      <c r="OVG1" s="39"/>
      <c r="OVH1" s="39"/>
      <c r="OVI1" s="39"/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39"/>
      <c r="OVU1" s="39"/>
      <c r="OVV1" s="39"/>
      <c r="OVW1" s="39"/>
      <c r="OVX1" s="39"/>
      <c r="OVY1" s="39"/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39"/>
      <c r="OWK1" s="39"/>
      <c r="OWL1" s="39"/>
      <c r="OWM1" s="39"/>
      <c r="OWN1" s="39"/>
      <c r="OWO1" s="39"/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39"/>
      <c r="OXA1" s="39"/>
      <c r="OXB1" s="39"/>
      <c r="OXC1" s="39"/>
      <c r="OXD1" s="39"/>
      <c r="OXE1" s="39"/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39"/>
      <c r="OXQ1" s="39"/>
      <c r="OXR1" s="39"/>
      <c r="OXS1" s="39"/>
      <c r="OXT1" s="39"/>
      <c r="OXU1" s="39"/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39"/>
      <c r="OYG1" s="39"/>
      <c r="OYH1" s="39"/>
      <c r="OYI1" s="39"/>
      <c r="OYJ1" s="39"/>
      <c r="OYK1" s="39"/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39"/>
      <c r="OYW1" s="39"/>
      <c r="OYX1" s="39"/>
      <c r="OYY1" s="39"/>
      <c r="OYZ1" s="39"/>
      <c r="OZA1" s="39"/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39"/>
      <c r="OZM1" s="39"/>
      <c r="OZN1" s="39"/>
      <c r="OZO1" s="39"/>
      <c r="OZP1" s="39"/>
      <c r="OZQ1" s="39"/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39"/>
      <c r="PAC1" s="39"/>
      <c r="PAD1" s="39"/>
      <c r="PAE1" s="39"/>
      <c r="PAF1" s="39"/>
      <c r="PAG1" s="39"/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39"/>
      <c r="PAS1" s="39"/>
      <c r="PAT1" s="39"/>
      <c r="PAU1" s="39"/>
      <c r="PAV1" s="39"/>
      <c r="PAW1" s="39"/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39"/>
      <c r="PBI1" s="39"/>
      <c r="PBJ1" s="39"/>
      <c r="PBK1" s="39"/>
      <c r="PBL1" s="39"/>
      <c r="PBM1" s="39"/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39"/>
      <c r="PBY1" s="39"/>
      <c r="PBZ1" s="39"/>
      <c r="PCA1" s="39"/>
      <c r="PCB1" s="39"/>
      <c r="PCC1" s="39"/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39"/>
      <c r="PCO1" s="39"/>
      <c r="PCP1" s="39"/>
      <c r="PCQ1" s="39"/>
      <c r="PCR1" s="39"/>
      <c r="PCS1" s="39"/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39"/>
      <c r="PDE1" s="39"/>
      <c r="PDF1" s="39"/>
      <c r="PDG1" s="39"/>
      <c r="PDH1" s="39"/>
      <c r="PDI1" s="39"/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39"/>
      <c r="PDU1" s="39"/>
      <c r="PDV1" s="39"/>
      <c r="PDW1" s="39"/>
      <c r="PDX1" s="39"/>
      <c r="PDY1" s="39"/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39"/>
      <c r="PEK1" s="39"/>
      <c r="PEL1" s="39"/>
      <c r="PEM1" s="39"/>
      <c r="PEN1" s="39"/>
      <c r="PEO1" s="39"/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39"/>
      <c r="PFA1" s="39"/>
      <c r="PFB1" s="39"/>
      <c r="PFC1" s="39"/>
      <c r="PFD1" s="39"/>
      <c r="PFE1" s="39"/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39"/>
      <c r="PFQ1" s="39"/>
      <c r="PFR1" s="39"/>
      <c r="PFS1" s="39"/>
      <c r="PFT1" s="39"/>
      <c r="PFU1" s="39"/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39"/>
      <c r="PGG1" s="39"/>
      <c r="PGH1" s="39"/>
      <c r="PGI1" s="39"/>
      <c r="PGJ1" s="39"/>
      <c r="PGK1" s="39"/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39"/>
      <c r="PGW1" s="39"/>
      <c r="PGX1" s="39"/>
      <c r="PGY1" s="39"/>
      <c r="PGZ1" s="39"/>
      <c r="PHA1" s="39"/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39"/>
      <c r="PHM1" s="39"/>
      <c r="PHN1" s="39"/>
      <c r="PHO1" s="39"/>
      <c r="PHP1" s="39"/>
      <c r="PHQ1" s="39"/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39"/>
      <c r="PIC1" s="39"/>
      <c r="PID1" s="39"/>
      <c r="PIE1" s="39"/>
      <c r="PIF1" s="39"/>
      <c r="PIG1" s="39"/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39"/>
      <c r="PIS1" s="39"/>
      <c r="PIT1" s="39"/>
      <c r="PIU1" s="39"/>
      <c r="PIV1" s="39"/>
      <c r="PIW1" s="39"/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39"/>
      <c r="PJI1" s="39"/>
      <c r="PJJ1" s="39"/>
      <c r="PJK1" s="39"/>
      <c r="PJL1" s="39"/>
      <c r="PJM1" s="39"/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39"/>
      <c r="PJY1" s="39"/>
      <c r="PJZ1" s="39"/>
      <c r="PKA1" s="39"/>
      <c r="PKB1" s="39"/>
      <c r="PKC1" s="39"/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39"/>
      <c r="PKO1" s="39"/>
      <c r="PKP1" s="39"/>
      <c r="PKQ1" s="39"/>
      <c r="PKR1" s="39"/>
      <c r="PKS1" s="39"/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39"/>
      <c r="PLE1" s="39"/>
      <c r="PLF1" s="39"/>
      <c r="PLG1" s="39"/>
      <c r="PLH1" s="39"/>
      <c r="PLI1" s="39"/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39"/>
      <c r="PLU1" s="39"/>
      <c r="PLV1" s="39"/>
      <c r="PLW1" s="39"/>
      <c r="PLX1" s="39"/>
      <c r="PLY1" s="39"/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39"/>
      <c r="PMK1" s="39"/>
      <c r="PML1" s="39"/>
      <c r="PMM1" s="39"/>
      <c r="PMN1" s="39"/>
      <c r="PMO1" s="39"/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39"/>
      <c r="PNA1" s="39"/>
      <c r="PNB1" s="39"/>
      <c r="PNC1" s="39"/>
      <c r="PND1" s="39"/>
      <c r="PNE1" s="39"/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39"/>
      <c r="PNQ1" s="39"/>
      <c r="PNR1" s="39"/>
      <c r="PNS1" s="39"/>
      <c r="PNT1" s="39"/>
      <c r="PNU1" s="39"/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39"/>
      <c r="POG1" s="39"/>
      <c r="POH1" s="39"/>
      <c r="POI1" s="39"/>
      <c r="POJ1" s="39"/>
      <c r="POK1" s="39"/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39"/>
      <c r="POW1" s="39"/>
      <c r="POX1" s="39"/>
      <c r="POY1" s="39"/>
      <c r="POZ1" s="39"/>
      <c r="PPA1" s="39"/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39"/>
      <c r="PPM1" s="39"/>
      <c r="PPN1" s="39"/>
      <c r="PPO1" s="39"/>
      <c r="PPP1" s="39"/>
      <c r="PPQ1" s="39"/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39"/>
      <c r="PQC1" s="39"/>
      <c r="PQD1" s="39"/>
      <c r="PQE1" s="39"/>
      <c r="PQF1" s="39"/>
      <c r="PQG1" s="39"/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39"/>
      <c r="PQS1" s="39"/>
      <c r="PQT1" s="39"/>
      <c r="PQU1" s="39"/>
      <c r="PQV1" s="39"/>
      <c r="PQW1" s="39"/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39"/>
      <c r="PRI1" s="39"/>
      <c r="PRJ1" s="39"/>
      <c r="PRK1" s="39"/>
      <c r="PRL1" s="39"/>
      <c r="PRM1" s="39"/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39"/>
      <c r="PRY1" s="39"/>
      <c r="PRZ1" s="39"/>
      <c r="PSA1" s="39"/>
      <c r="PSB1" s="39"/>
      <c r="PSC1" s="39"/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39"/>
      <c r="PSO1" s="39"/>
      <c r="PSP1" s="39"/>
      <c r="PSQ1" s="39"/>
      <c r="PSR1" s="39"/>
      <c r="PSS1" s="39"/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39"/>
      <c r="PTE1" s="39"/>
      <c r="PTF1" s="39"/>
      <c r="PTG1" s="39"/>
      <c r="PTH1" s="39"/>
      <c r="PTI1" s="39"/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39"/>
      <c r="PTU1" s="39"/>
      <c r="PTV1" s="39"/>
      <c r="PTW1" s="39"/>
      <c r="PTX1" s="39"/>
      <c r="PTY1" s="39"/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39"/>
      <c r="PUK1" s="39"/>
      <c r="PUL1" s="39"/>
      <c r="PUM1" s="39"/>
      <c r="PUN1" s="39"/>
      <c r="PUO1" s="39"/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39"/>
      <c r="PVA1" s="39"/>
      <c r="PVB1" s="39"/>
      <c r="PVC1" s="39"/>
      <c r="PVD1" s="39"/>
      <c r="PVE1" s="39"/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39"/>
      <c r="PVQ1" s="39"/>
      <c r="PVR1" s="39"/>
      <c r="PVS1" s="39"/>
      <c r="PVT1" s="39"/>
      <c r="PVU1" s="39"/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39"/>
      <c r="PWG1" s="39"/>
      <c r="PWH1" s="39"/>
      <c r="PWI1" s="39"/>
      <c r="PWJ1" s="39"/>
      <c r="PWK1" s="39"/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39"/>
      <c r="PWW1" s="39"/>
      <c r="PWX1" s="39"/>
      <c r="PWY1" s="39"/>
      <c r="PWZ1" s="39"/>
      <c r="PXA1" s="39"/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39"/>
      <c r="PXM1" s="39"/>
      <c r="PXN1" s="39"/>
      <c r="PXO1" s="39"/>
      <c r="PXP1" s="39"/>
      <c r="PXQ1" s="39"/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39"/>
      <c r="PYC1" s="39"/>
      <c r="PYD1" s="39"/>
      <c r="PYE1" s="39"/>
      <c r="PYF1" s="39"/>
      <c r="PYG1" s="39"/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39"/>
      <c r="PYS1" s="39"/>
      <c r="PYT1" s="39"/>
      <c r="PYU1" s="39"/>
      <c r="PYV1" s="39"/>
      <c r="PYW1" s="39"/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39"/>
      <c r="PZI1" s="39"/>
      <c r="PZJ1" s="39"/>
      <c r="PZK1" s="39"/>
      <c r="PZL1" s="39"/>
      <c r="PZM1" s="39"/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39"/>
      <c r="PZY1" s="39"/>
      <c r="PZZ1" s="39"/>
      <c r="QAA1" s="39"/>
      <c r="QAB1" s="39"/>
      <c r="QAC1" s="39"/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39"/>
      <c r="QAO1" s="39"/>
      <c r="QAP1" s="39"/>
      <c r="QAQ1" s="39"/>
      <c r="QAR1" s="39"/>
      <c r="QAS1" s="39"/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39"/>
      <c r="QBE1" s="39"/>
      <c r="QBF1" s="39"/>
      <c r="QBG1" s="39"/>
      <c r="QBH1" s="39"/>
      <c r="QBI1" s="39"/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39"/>
      <c r="QBU1" s="39"/>
      <c r="QBV1" s="39"/>
      <c r="QBW1" s="39"/>
      <c r="QBX1" s="39"/>
      <c r="QBY1" s="39"/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39"/>
      <c r="QCK1" s="39"/>
      <c r="QCL1" s="39"/>
      <c r="QCM1" s="39"/>
      <c r="QCN1" s="39"/>
      <c r="QCO1" s="39"/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39"/>
      <c r="QDA1" s="39"/>
      <c r="QDB1" s="39"/>
      <c r="QDC1" s="39"/>
      <c r="QDD1" s="39"/>
      <c r="QDE1" s="39"/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39"/>
      <c r="QDQ1" s="39"/>
      <c r="QDR1" s="39"/>
      <c r="QDS1" s="39"/>
      <c r="QDT1" s="39"/>
      <c r="QDU1" s="39"/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39"/>
      <c r="QEG1" s="39"/>
      <c r="QEH1" s="39"/>
      <c r="QEI1" s="39"/>
      <c r="QEJ1" s="39"/>
      <c r="QEK1" s="39"/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39"/>
      <c r="QEW1" s="39"/>
      <c r="QEX1" s="39"/>
      <c r="QEY1" s="39"/>
      <c r="QEZ1" s="39"/>
      <c r="QFA1" s="39"/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39"/>
      <c r="QFM1" s="39"/>
      <c r="QFN1" s="39"/>
      <c r="QFO1" s="39"/>
      <c r="QFP1" s="39"/>
      <c r="QFQ1" s="39"/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39"/>
      <c r="QGC1" s="39"/>
      <c r="QGD1" s="39"/>
      <c r="QGE1" s="39"/>
      <c r="QGF1" s="39"/>
      <c r="QGG1" s="39"/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39"/>
      <c r="QGS1" s="39"/>
      <c r="QGT1" s="39"/>
      <c r="QGU1" s="39"/>
      <c r="QGV1" s="39"/>
      <c r="QGW1" s="39"/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39"/>
      <c r="QHI1" s="39"/>
      <c r="QHJ1" s="39"/>
      <c r="QHK1" s="39"/>
      <c r="QHL1" s="39"/>
      <c r="QHM1" s="39"/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39"/>
      <c r="QHY1" s="39"/>
      <c r="QHZ1" s="39"/>
      <c r="QIA1" s="39"/>
      <c r="QIB1" s="39"/>
      <c r="QIC1" s="39"/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39"/>
      <c r="QIO1" s="39"/>
      <c r="QIP1" s="39"/>
      <c r="QIQ1" s="39"/>
      <c r="QIR1" s="39"/>
      <c r="QIS1" s="39"/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39"/>
      <c r="QJE1" s="39"/>
      <c r="QJF1" s="39"/>
      <c r="QJG1" s="39"/>
      <c r="QJH1" s="39"/>
      <c r="QJI1" s="39"/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39"/>
      <c r="QJU1" s="39"/>
      <c r="QJV1" s="39"/>
      <c r="QJW1" s="39"/>
      <c r="QJX1" s="39"/>
      <c r="QJY1" s="39"/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39"/>
      <c r="QKK1" s="39"/>
      <c r="QKL1" s="39"/>
      <c r="QKM1" s="39"/>
      <c r="QKN1" s="39"/>
      <c r="QKO1" s="39"/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39"/>
      <c r="QLA1" s="39"/>
      <c r="QLB1" s="39"/>
      <c r="QLC1" s="39"/>
      <c r="QLD1" s="39"/>
      <c r="QLE1" s="39"/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39"/>
      <c r="QLQ1" s="39"/>
      <c r="QLR1" s="39"/>
      <c r="QLS1" s="39"/>
      <c r="QLT1" s="39"/>
      <c r="QLU1" s="39"/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39"/>
      <c r="QMG1" s="39"/>
      <c r="QMH1" s="39"/>
      <c r="QMI1" s="39"/>
      <c r="QMJ1" s="39"/>
      <c r="QMK1" s="39"/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39"/>
      <c r="QMW1" s="39"/>
      <c r="QMX1" s="39"/>
      <c r="QMY1" s="39"/>
      <c r="QMZ1" s="39"/>
      <c r="QNA1" s="39"/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39"/>
      <c r="QNM1" s="39"/>
      <c r="QNN1" s="39"/>
      <c r="QNO1" s="39"/>
      <c r="QNP1" s="39"/>
      <c r="QNQ1" s="39"/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39"/>
      <c r="QOC1" s="39"/>
      <c r="QOD1" s="39"/>
      <c r="QOE1" s="39"/>
      <c r="QOF1" s="39"/>
      <c r="QOG1" s="39"/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39"/>
      <c r="QOS1" s="39"/>
      <c r="QOT1" s="39"/>
      <c r="QOU1" s="39"/>
      <c r="QOV1" s="39"/>
      <c r="QOW1" s="39"/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39"/>
      <c r="QPI1" s="39"/>
      <c r="QPJ1" s="39"/>
      <c r="QPK1" s="39"/>
      <c r="QPL1" s="39"/>
      <c r="QPM1" s="39"/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39"/>
      <c r="QPY1" s="39"/>
      <c r="QPZ1" s="39"/>
      <c r="QQA1" s="39"/>
      <c r="QQB1" s="39"/>
      <c r="QQC1" s="39"/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39"/>
      <c r="QQO1" s="39"/>
      <c r="QQP1" s="39"/>
      <c r="QQQ1" s="39"/>
      <c r="QQR1" s="39"/>
      <c r="QQS1" s="39"/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39"/>
      <c r="QRE1" s="39"/>
      <c r="QRF1" s="39"/>
      <c r="QRG1" s="39"/>
      <c r="QRH1" s="39"/>
      <c r="QRI1" s="39"/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39"/>
      <c r="QRU1" s="39"/>
      <c r="QRV1" s="39"/>
      <c r="QRW1" s="39"/>
      <c r="QRX1" s="39"/>
      <c r="QRY1" s="39"/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39"/>
      <c r="QSK1" s="39"/>
      <c r="QSL1" s="39"/>
      <c r="QSM1" s="39"/>
      <c r="QSN1" s="39"/>
      <c r="QSO1" s="39"/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39"/>
      <c r="QTA1" s="39"/>
      <c r="QTB1" s="39"/>
      <c r="QTC1" s="39"/>
      <c r="QTD1" s="39"/>
      <c r="QTE1" s="39"/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39"/>
      <c r="QTQ1" s="39"/>
      <c r="QTR1" s="39"/>
      <c r="QTS1" s="39"/>
      <c r="QTT1" s="39"/>
      <c r="QTU1" s="39"/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39"/>
      <c r="QUG1" s="39"/>
      <c r="QUH1" s="39"/>
      <c r="QUI1" s="39"/>
      <c r="QUJ1" s="39"/>
      <c r="QUK1" s="39"/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39"/>
      <c r="QUW1" s="39"/>
      <c r="QUX1" s="39"/>
      <c r="QUY1" s="39"/>
      <c r="QUZ1" s="39"/>
      <c r="QVA1" s="39"/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39"/>
      <c r="QVM1" s="39"/>
      <c r="QVN1" s="39"/>
      <c r="QVO1" s="39"/>
      <c r="QVP1" s="39"/>
      <c r="QVQ1" s="39"/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39"/>
      <c r="QWC1" s="39"/>
      <c r="QWD1" s="39"/>
      <c r="QWE1" s="39"/>
      <c r="QWF1" s="39"/>
      <c r="QWG1" s="39"/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39"/>
      <c r="QWS1" s="39"/>
      <c r="QWT1" s="39"/>
      <c r="QWU1" s="39"/>
      <c r="QWV1" s="39"/>
      <c r="QWW1" s="39"/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39"/>
      <c r="QXI1" s="39"/>
      <c r="QXJ1" s="39"/>
      <c r="QXK1" s="39"/>
      <c r="QXL1" s="39"/>
      <c r="QXM1" s="39"/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39"/>
      <c r="QXY1" s="39"/>
      <c r="QXZ1" s="39"/>
      <c r="QYA1" s="39"/>
      <c r="QYB1" s="39"/>
      <c r="QYC1" s="39"/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39"/>
      <c r="QYO1" s="39"/>
      <c r="QYP1" s="39"/>
      <c r="QYQ1" s="39"/>
      <c r="QYR1" s="39"/>
      <c r="QYS1" s="39"/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39"/>
      <c r="QZE1" s="39"/>
      <c r="QZF1" s="39"/>
      <c r="QZG1" s="39"/>
      <c r="QZH1" s="39"/>
      <c r="QZI1" s="39"/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39"/>
      <c r="QZU1" s="39"/>
      <c r="QZV1" s="39"/>
      <c r="QZW1" s="39"/>
      <c r="QZX1" s="39"/>
      <c r="QZY1" s="39"/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39"/>
      <c r="RAK1" s="39"/>
      <c r="RAL1" s="39"/>
      <c r="RAM1" s="39"/>
      <c r="RAN1" s="39"/>
      <c r="RAO1" s="39"/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39"/>
      <c r="RBA1" s="39"/>
      <c r="RBB1" s="39"/>
      <c r="RBC1" s="39"/>
      <c r="RBD1" s="39"/>
      <c r="RBE1" s="39"/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39"/>
      <c r="RBQ1" s="39"/>
      <c r="RBR1" s="39"/>
      <c r="RBS1" s="39"/>
      <c r="RBT1" s="39"/>
      <c r="RBU1" s="39"/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39"/>
      <c r="RCG1" s="39"/>
      <c r="RCH1" s="39"/>
      <c r="RCI1" s="39"/>
      <c r="RCJ1" s="39"/>
      <c r="RCK1" s="39"/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39"/>
      <c r="RCW1" s="39"/>
      <c r="RCX1" s="39"/>
      <c r="RCY1" s="39"/>
      <c r="RCZ1" s="39"/>
      <c r="RDA1" s="39"/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39"/>
      <c r="RDM1" s="39"/>
      <c r="RDN1" s="39"/>
      <c r="RDO1" s="39"/>
      <c r="RDP1" s="39"/>
      <c r="RDQ1" s="39"/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39"/>
      <c r="REC1" s="39"/>
      <c r="RED1" s="39"/>
      <c r="REE1" s="39"/>
      <c r="REF1" s="39"/>
      <c r="REG1" s="39"/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39"/>
      <c r="RES1" s="39"/>
      <c r="RET1" s="39"/>
      <c r="REU1" s="39"/>
      <c r="REV1" s="39"/>
      <c r="REW1" s="39"/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39"/>
      <c r="RFI1" s="39"/>
      <c r="RFJ1" s="39"/>
      <c r="RFK1" s="39"/>
      <c r="RFL1" s="39"/>
      <c r="RFM1" s="39"/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39"/>
      <c r="RFY1" s="39"/>
      <c r="RFZ1" s="39"/>
      <c r="RGA1" s="39"/>
      <c r="RGB1" s="39"/>
      <c r="RGC1" s="39"/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39"/>
      <c r="RGO1" s="39"/>
      <c r="RGP1" s="39"/>
      <c r="RGQ1" s="39"/>
      <c r="RGR1" s="39"/>
      <c r="RGS1" s="39"/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39"/>
      <c r="RHE1" s="39"/>
      <c r="RHF1" s="39"/>
      <c r="RHG1" s="39"/>
      <c r="RHH1" s="39"/>
      <c r="RHI1" s="39"/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39"/>
      <c r="RHU1" s="39"/>
      <c r="RHV1" s="39"/>
      <c r="RHW1" s="39"/>
      <c r="RHX1" s="39"/>
      <c r="RHY1" s="39"/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39"/>
      <c r="RIK1" s="39"/>
      <c r="RIL1" s="39"/>
      <c r="RIM1" s="39"/>
      <c r="RIN1" s="39"/>
      <c r="RIO1" s="39"/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39"/>
      <c r="RJA1" s="39"/>
      <c r="RJB1" s="39"/>
      <c r="RJC1" s="39"/>
      <c r="RJD1" s="39"/>
      <c r="RJE1" s="39"/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39"/>
      <c r="RJQ1" s="39"/>
      <c r="RJR1" s="39"/>
      <c r="RJS1" s="39"/>
      <c r="RJT1" s="39"/>
      <c r="RJU1" s="39"/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39"/>
      <c r="RKG1" s="39"/>
      <c r="RKH1" s="39"/>
      <c r="RKI1" s="39"/>
      <c r="RKJ1" s="39"/>
      <c r="RKK1" s="39"/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39"/>
      <c r="RKW1" s="39"/>
      <c r="RKX1" s="39"/>
      <c r="RKY1" s="39"/>
      <c r="RKZ1" s="39"/>
      <c r="RLA1" s="39"/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39"/>
      <c r="RLM1" s="39"/>
      <c r="RLN1" s="39"/>
      <c r="RLO1" s="39"/>
      <c r="RLP1" s="39"/>
      <c r="RLQ1" s="39"/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39"/>
      <c r="RMC1" s="39"/>
      <c r="RMD1" s="39"/>
      <c r="RME1" s="39"/>
      <c r="RMF1" s="39"/>
      <c r="RMG1" s="39"/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39"/>
      <c r="RMS1" s="39"/>
      <c r="RMT1" s="39"/>
      <c r="RMU1" s="39"/>
      <c r="RMV1" s="39"/>
      <c r="RMW1" s="39"/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39"/>
      <c r="RNI1" s="39"/>
      <c r="RNJ1" s="39"/>
      <c r="RNK1" s="39"/>
      <c r="RNL1" s="39"/>
      <c r="RNM1" s="39"/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39"/>
      <c r="RNY1" s="39"/>
      <c r="RNZ1" s="39"/>
      <c r="ROA1" s="39"/>
      <c r="ROB1" s="39"/>
      <c r="ROC1" s="39"/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39"/>
      <c r="ROO1" s="39"/>
      <c r="ROP1" s="39"/>
      <c r="ROQ1" s="39"/>
      <c r="ROR1" s="39"/>
      <c r="ROS1" s="39"/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39"/>
      <c r="RPE1" s="39"/>
      <c r="RPF1" s="39"/>
      <c r="RPG1" s="39"/>
      <c r="RPH1" s="39"/>
      <c r="RPI1" s="39"/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39"/>
      <c r="RPU1" s="39"/>
      <c r="RPV1" s="39"/>
      <c r="RPW1" s="39"/>
      <c r="RPX1" s="39"/>
      <c r="RPY1" s="39"/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39"/>
      <c r="RQK1" s="39"/>
      <c r="RQL1" s="39"/>
      <c r="RQM1" s="39"/>
      <c r="RQN1" s="39"/>
      <c r="RQO1" s="39"/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39"/>
      <c r="RRA1" s="39"/>
      <c r="RRB1" s="39"/>
      <c r="RRC1" s="39"/>
      <c r="RRD1" s="39"/>
      <c r="RRE1" s="39"/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39"/>
      <c r="RRQ1" s="39"/>
      <c r="RRR1" s="39"/>
      <c r="RRS1" s="39"/>
      <c r="RRT1" s="39"/>
      <c r="RRU1" s="39"/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39"/>
      <c r="RSG1" s="39"/>
      <c r="RSH1" s="39"/>
      <c r="RSI1" s="39"/>
      <c r="RSJ1" s="39"/>
      <c r="RSK1" s="39"/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39"/>
      <c r="RSW1" s="39"/>
      <c r="RSX1" s="39"/>
      <c r="RSY1" s="39"/>
      <c r="RSZ1" s="39"/>
      <c r="RTA1" s="39"/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39"/>
      <c r="RTM1" s="39"/>
      <c r="RTN1" s="39"/>
      <c r="RTO1" s="39"/>
      <c r="RTP1" s="39"/>
      <c r="RTQ1" s="39"/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39"/>
      <c r="RUC1" s="39"/>
      <c r="RUD1" s="39"/>
      <c r="RUE1" s="39"/>
      <c r="RUF1" s="39"/>
      <c r="RUG1" s="39"/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39"/>
      <c r="RUS1" s="39"/>
      <c r="RUT1" s="39"/>
      <c r="RUU1" s="39"/>
      <c r="RUV1" s="39"/>
      <c r="RUW1" s="39"/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39"/>
      <c r="RVI1" s="39"/>
      <c r="RVJ1" s="39"/>
      <c r="RVK1" s="39"/>
      <c r="RVL1" s="39"/>
      <c r="RVM1" s="39"/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39"/>
      <c r="RVY1" s="39"/>
      <c r="RVZ1" s="39"/>
      <c r="RWA1" s="39"/>
      <c r="RWB1" s="39"/>
      <c r="RWC1" s="39"/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39"/>
      <c r="RWO1" s="39"/>
      <c r="RWP1" s="39"/>
      <c r="RWQ1" s="39"/>
      <c r="RWR1" s="39"/>
      <c r="RWS1" s="39"/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39"/>
      <c r="RXE1" s="39"/>
      <c r="RXF1" s="39"/>
      <c r="RXG1" s="39"/>
      <c r="RXH1" s="39"/>
      <c r="RXI1" s="39"/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39"/>
      <c r="RXU1" s="39"/>
      <c r="RXV1" s="39"/>
      <c r="RXW1" s="39"/>
      <c r="RXX1" s="39"/>
      <c r="RXY1" s="39"/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39"/>
      <c r="RYK1" s="39"/>
      <c r="RYL1" s="39"/>
      <c r="RYM1" s="39"/>
      <c r="RYN1" s="39"/>
      <c r="RYO1" s="39"/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39"/>
      <c r="RZA1" s="39"/>
      <c r="RZB1" s="39"/>
      <c r="RZC1" s="39"/>
      <c r="RZD1" s="39"/>
      <c r="RZE1" s="39"/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39"/>
      <c r="RZQ1" s="39"/>
      <c r="RZR1" s="39"/>
      <c r="RZS1" s="39"/>
      <c r="RZT1" s="39"/>
      <c r="RZU1" s="39"/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39"/>
      <c r="SAG1" s="39"/>
      <c r="SAH1" s="39"/>
      <c r="SAI1" s="39"/>
      <c r="SAJ1" s="39"/>
      <c r="SAK1" s="39"/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39"/>
      <c r="SAW1" s="39"/>
      <c r="SAX1" s="39"/>
      <c r="SAY1" s="39"/>
      <c r="SAZ1" s="39"/>
      <c r="SBA1" s="39"/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39"/>
      <c r="SBM1" s="39"/>
      <c r="SBN1" s="39"/>
      <c r="SBO1" s="39"/>
      <c r="SBP1" s="39"/>
      <c r="SBQ1" s="39"/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39"/>
      <c r="SCC1" s="39"/>
      <c r="SCD1" s="39"/>
      <c r="SCE1" s="39"/>
      <c r="SCF1" s="39"/>
      <c r="SCG1" s="39"/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39"/>
      <c r="SCS1" s="39"/>
      <c r="SCT1" s="39"/>
      <c r="SCU1" s="39"/>
      <c r="SCV1" s="39"/>
      <c r="SCW1" s="39"/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39"/>
      <c r="SDI1" s="39"/>
      <c r="SDJ1" s="39"/>
      <c r="SDK1" s="39"/>
      <c r="SDL1" s="39"/>
      <c r="SDM1" s="39"/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39"/>
      <c r="SDY1" s="39"/>
      <c r="SDZ1" s="39"/>
      <c r="SEA1" s="39"/>
      <c r="SEB1" s="39"/>
      <c r="SEC1" s="39"/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39"/>
      <c r="SEO1" s="39"/>
      <c r="SEP1" s="39"/>
      <c r="SEQ1" s="39"/>
      <c r="SER1" s="39"/>
      <c r="SES1" s="39"/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39"/>
      <c r="SFE1" s="39"/>
      <c r="SFF1" s="39"/>
      <c r="SFG1" s="39"/>
      <c r="SFH1" s="39"/>
      <c r="SFI1" s="39"/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39"/>
      <c r="SFU1" s="39"/>
      <c r="SFV1" s="39"/>
      <c r="SFW1" s="39"/>
      <c r="SFX1" s="39"/>
      <c r="SFY1" s="39"/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39"/>
      <c r="SGK1" s="39"/>
      <c r="SGL1" s="39"/>
      <c r="SGM1" s="39"/>
      <c r="SGN1" s="39"/>
      <c r="SGO1" s="39"/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39"/>
      <c r="SHA1" s="39"/>
      <c r="SHB1" s="39"/>
      <c r="SHC1" s="39"/>
      <c r="SHD1" s="39"/>
      <c r="SHE1" s="39"/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39"/>
      <c r="SHQ1" s="39"/>
      <c r="SHR1" s="39"/>
      <c r="SHS1" s="39"/>
      <c r="SHT1" s="39"/>
      <c r="SHU1" s="39"/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39"/>
      <c r="SIG1" s="39"/>
      <c r="SIH1" s="39"/>
      <c r="SII1" s="39"/>
      <c r="SIJ1" s="39"/>
      <c r="SIK1" s="39"/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39"/>
      <c r="SIW1" s="39"/>
      <c r="SIX1" s="39"/>
      <c r="SIY1" s="39"/>
      <c r="SIZ1" s="39"/>
      <c r="SJA1" s="39"/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39"/>
      <c r="SJM1" s="39"/>
      <c r="SJN1" s="39"/>
      <c r="SJO1" s="39"/>
      <c r="SJP1" s="39"/>
      <c r="SJQ1" s="39"/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39"/>
      <c r="SKC1" s="39"/>
      <c r="SKD1" s="39"/>
      <c r="SKE1" s="39"/>
      <c r="SKF1" s="39"/>
      <c r="SKG1" s="39"/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39"/>
      <c r="SKS1" s="39"/>
      <c r="SKT1" s="39"/>
      <c r="SKU1" s="39"/>
      <c r="SKV1" s="39"/>
      <c r="SKW1" s="39"/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39"/>
      <c r="SLI1" s="39"/>
      <c r="SLJ1" s="39"/>
      <c r="SLK1" s="39"/>
      <c r="SLL1" s="39"/>
      <c r="SLM1" s="39"/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39"/>
      <c r="SLY1" s="39"/>
      <c r="SLZ1" s="39"/>
      <c r="SMA1" s="39"/>
      <c r="SMB1" s="39"/>
      <c r="SMC1" s="39"/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39"/>
      <c r="SMO1" s="39"/>
      <c r="SMP1" s="39"/>
      <c r="SMQ1" s="39"/>
      <c r="SMR1" s="39"/>
      <c r="SMS1" s="39"/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39"/>
      <c r="SNE1" s="39"/>
      <c r="SNF1" s="39"/>
      <c r="SNG1" s="39"/>
      <c r="SNH1" s="39"/>
      <c r="SNI1" s="39"/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39"/>
      <c r="SNU1" s="39"/>
      <c r="SNV1" s="39"/>
      <c r="SNW1" s="39"/>
      <c r="SNX1" s="39"/>
      <c r="SNY1" s="39"/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39"/>
      <c r="SOK1" s="39"/>
      <c r="SOL1" s="39"/>
      <c r="SOM1" s="39"/>
      <c r="SON1" s="39"/>
      <c r="SOO1" s="39"/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39"/>
      <c r="SPA1" s="39"/>
      <c r="SPB1" s="39"/>
      <c r="SPC1" s="39"/>
      <c r="SPD1" s="39"/>
      <c r="SPE1" s="39"/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39"/>
      <c r="SPQ1" s="39"/>
      <c r="SPR1" s="39"/>
      <c r="SPS1" s="39"/>
      <c r="SPT1" s="39"/>
      <c r="SPU1" s="39"/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39"/>
      <c r="SQG1" s="39"/>
      <c r="SQH1" s="39"/>
      <c r="SQI1" s="39"/>
      <c r="SQJ1" s="39"/>
      <c r="SQK1" s="39"/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39"/>
      <c r="SQW1" s="39"/>
      <c r="SQX1" s="39"/>
      <c r="SQY1" s="39"/>
      <c r="SQZ1" s="39"/>
      <c r="SRA1" s="39"/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39"/>
      <c r="SRM1" s="39"/>
      <c r="SRN1" s="39"/>
      <c r="SRO1" s="39"/>
      <c r="SRP1" s="39"/>
      <c r="SRQ1" s="39"/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39"/>
      <c r="SSC1" s="39"/>
      <c r="SSD1" s="39"/>
      <c r="SSE1" s="39"/>
      <c r="SSF1" s="39"/>
      <c r="SSG1" s="39"/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39"/>
      <c r="SSS1" s="39"/>
      <c r="SST1" s="39"/>
      <c r="SSU1" s="39"/>
      <c r="SSV1" s="39"/>
      <c r="SSW1" s="39"/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39"/>
      <c r="STI1" s="39"/>
      <c r="STJ1" s="39"/>
      <c r="STK1" s="39"/>
      <c r="STL1" s="39"/>
      <c r="STM1" s="39"/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39"/>
      <c r="STY1" s="39"/>
      <c r="STZ1" s="39"/>
      <c r="SUA1" s="39"/>
      <c r="SUB1" s="39"/>
      <c r="SUC1" s="39"/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39"/>
      <c r="SUO1" s="39"/>
      <c r="SUP1" s="39"/>
      <c r="SUQ1" s="39"/>
      <c r="SUR1" s="39"/>
      <c r="SUS1" s="39"/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39"/>
      <c r="SVE1" s="39"/>
      <c r="SVF1" s="39"/>
      <c r="SVG1" s="39"/>
      <c r="SVH1" s="39"/>
      <c r="SVI1" s="39"/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39"/>
      <c r="SVU1" s="39"/>
      <c r="SVV1" s="39"/>
      <c r="SVW1" s="39"/>
      <c r="SVX1" s="39"/>
      <c r="SVY1" s="39"/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39"/>
      <c r="SWK1" s="39"/>
      <c r="SWL1" s="39"/>
      <c r="SWM1" s="39"/>
      <c r="SWN1" s="39"/>
      <c r="SWO1" s="39"/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39"/>
      <c r="SXA1" s="39"/>
      <c r="SXB1" s="39"/>
      <c r="SXC1" s="39"/>
      <c r="SXD1" s="39"/>
      <c r="SXE1" s="39"/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39"/>
      <c r="SXQ1" s="39"/>
      <c r="SXR1" s="39"/>
      <c r="SXS1" s="39"/>
      <c r="SXT1" s="39"/>
      <c r="SXU1" s="39"/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39"/>
      <c r="SYG1" s="39"/>
      <c r="SYH1" s="39"/>
      <c r="SYI1" s="39"/>
      <c r="SYJ1" s="39"/>
      <c r="SYK1" s="39"/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39"/>
      <c r="SYW1" s="39"/>
      <c r="SYX1" s="39"/>
      <c r="SYY1" s="39"/>
      <c r="SYZ1" s="39"/>
      <c r="SZA1" s="39"/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39"/>
      <c r="SZM1" s="39"/>
      <c r="SZN1" s="39"/>
      <c r="SZO1" s="39"/>
      <c r="SZP1" s="39"/>
      <c r="SZQ1" s="39"/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39"/>
      <c r="TAC1" s="39"/>
      <c r="TAD1" s="39"/>
      <c r="TAE1" s="39"/>
      <c r="TAF1" s="39"/>
      <c r="TAG1" s="39"/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39"/>
      <c r="TAS1" s="39"/>
      <c r="TAT1" s="39"/>
      <c r="TAU1" s="39"/>
      <c r="TAV1" s="39"/>
      <c r="TAW1" s="39"/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39"/>
      <c r="TBI1" s="39"/>
      <c r="TBJ1" s="39"/>
      <c r="TBK1" s="39"/>
      <c r="TBL1" s="39"/>
      <c r="TBM1" s="39"/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39"/>
      <c r="TBY1" s="39"/>
      <c r="TBZ1" s="39"/>
      <c r="TCA1" s="39"/>
      <c r="TCB1" s="39"/>
      <c r="TCC1" s="39"/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39"/>
      <c r="TCO1" s="39"/>
      <c r="TCP1" s="39"/>
      <c r="TCQ1" s="39"/>
      <c r="TCR1" s="39"/>
      <c r="TCS1" s="39"/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39"/>
      <c r="TDE1" s="39"/>
      <c r="TDF1" s="39"/>
      <c r="TDG1" s="39"/>
      <c r="TDH1" s="39"/>
      <c r="TDI1" s="39"/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39"/>
      <c r="TDU1" s="39"/>
      <c r="TDV1" s="39"/>
      <c r="TDW1" s="39"/>
      <c r="TDX1" s="39"/>
      <c r="TDY1" s="39"/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39"/>
      <c r="TEK1" s="39"/>
      <c r="TEL1" s="39"/>
      <c r="TEM1" s="39"/>
      <c r="TEN1" s="39"/>
      <c r="TEO1" s="39"/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39"/>
      <c r="TFA1" s="39"/>
      <c r="TFB1" s="39"/>
      <c r="TFC1" s="39"/>
      <c r="TFD1" s="39"/>
      <c r="TFE1" s="39"/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39"/>
      <c r="TFQ1" s="39"/>
      <c r="TFR1" s="39"/>
      <c r="TFS1" s="39"/>
      <c r="TFT1" s="39"/>
      <c r="TFU1" s="39"/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39"/>
      <c r="TGG1" s="39"/>
      <c r="TGH1" s="39"/>
      <c r="TGI1" s="39"/>
      <c r="TGJ1" s="39"/>
      <c r="TGK1" s="39"/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39"/>
      <c r="TGW1" s="39"/>
      <c r="TGX1" s="39"/>
      <c r="TGY1" s="39"/>
      <c r="TGZ1" s="39"/>
      <c r="THA1" s="39"/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39"/>
      <c r="THM1" s="39"/>
      <c r="THN1" s="39"/>
      <c r="THO1" s="39"/>
      <c r="THP1" s="39"/>
      <c r="THQ1" s="39"/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39"/>
      <c r="TIC1" s="39"/>
      <c r="TID1" s="39"/>
      <c r="TIE1" s="39"/>
      <c r="TIF1" s="39"/>
      <c r="TIG1" s="39"/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39"/>
      <c r="TIS1" s="39"/>
      <c r="TIT1" s="39"/>
      <c r="TIU1" s="39"/>
      <c r="TIV1" s="39"/>
      <c r="TIW1" s="39"/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39"/>
      <c r="TJI1" s="39"/>
      <c r="TJJ1" s="39"/>
      <c r="TJK1" s="39"/>
      <c r="TJL1" s="39"/>
      <c r="TJM1" s="39"/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39"/>
      <c r="TJY1" s="39"/>
      <c r="TJZ1" s="39"/>
      <c r="TKA1" s="39"/>
      <c r="TKB1" s="39"/>
      <c r="TKC1" s="39"/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39"/>
      <c r="TKO1" s="39"/>
      <c r="TKP1" s="39"/>
      <c r="TKQ1" s="39"/>
      <c r="TKR1" s="39"/>
      <c r="TKS1" s="39"/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39"/>
      <c r="TLE1" s="39"/>
      <c r="TLF1" s="39"/>
      <c r="TLG1" s="39"/>
      <c r="TLH1" s="39"/>
      <c r="TLI1" s="39"/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39"/>
      <c r="TLU1" s="39"/>
      <c r="TLV1" s="39"/>
      <c r="TLW1" s="39"/>
      <c r="TLX1" s="39"/>
      <c r="TLY1" s="39"/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39"/>
      <c r="TMK1" s="39"/>
      <c r="TML1" s="39"/>
      <c r="TMM1" s="39"/>
      <c r="TMN1" s="39"/>
      <c r="TMO1" s="39"/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39"/>
      <c r="TNA1" s="39"/>
      <c r="TNB1" s="39"/>
      <c r="TNC1" s="39"/>
      <c r="TND1" s="39"/>
      <c r="TNE1" s="39"/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39"/>
      <c r="TNQ1" s="39"/>
      <c r="TNR1" s="39"/>
      <c r="TNS1" s="39"/>
      <c r="TNT1" s="39"/>
      <c r="TNU1" s="39"/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39"/>
      <c r="TOG1" s="39"/>
      <c r="TOH1" s="39"/>
      <c r="TOI1" s="39"/>
      <c r="TOJ1" s="39"/>
      <c r="TOK1" s="39"/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39"/>
      <c r="TOW1" s="39"/>
      <c r="TOX1" s="39"/>
      <c r="TOY1" s="39"/>
      <c r="TOZ1" s="39"/>
      <c r="TPA1" s="39"/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39"/>
      <c r="TPM1" s="39"/>
      <c r="TPN1" s="39"/>
      <c r="TPO1" s="39"/>
      <c r="TPP1" s="39"/>
      <c r="TPQ1" s="39"/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39"/>
      <c r="TQC1" s="39"/>
      <c r="TQD1" s="39"/>
      <c r="TQE1" s="39"/>
      <c r="TQF1" s="39"/>
      <c r="TQG1" s="39"/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39"/>
      <c r="TQS1" s="39"/>
      <c r="TQT1" s="39"/>
      <c r="TQU1" s="39"/>
      <c r="TQV1" s="39"/>
      <c r="TQW1" s="39"/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39"/>
      <c r="TRI1" s="39"/>
      <c r="TRJ1" s="39"/>
      <c r="TRK1" s="39"/>
      <c r="TRL1" s="39"/>
      <c r="TRM1" s="39"/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39"/>
      <c r="TRY1" s="39"/>
      <c r="TRZ1" s="39"/>
      <c r="TSA1" s="39"/>
      <c r="TSB1" s="39"/>
      <c r="TSC1" s="39"/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39"/>
      <c r="TSO1" s="39"/>
      <c r="TSP1" s="39"/>
      <c r="TSQ1" s="39"/>
      <c r="TSR1" s="39"/>
      <c r="TSS1" s="39"/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39"/>
      <c r="TTE1" s="39"/>
      <c r="TTF1" s="39"/>
      <c r="TTG1" s="39"/>
      <c r="TTH1" s="39"/>
      <c r="TTI1" s="39"/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39"/>
      <c r="TTU1" s="39"/>
      <c r="TTV1" s="39"/>
      <c r="TTW1" s="39"/>
      <c r="TTX1" s="39"/>
      <c r="TTY1" s="39"/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39"/>
      <c r="TUK1" s="39"/>
      <c r="TUL1" s="39"/>
      <c r="TUM1" s="39"/>
      <c r="TUN1" s="39"/>
      <c r="TUO1" s="39"/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39"/>
      <c r="TVA1" s="39"/>
      <c r="TVB1" s="39"/>
      <c r="TVC1" s="39"/>
      <c r="TVD1" s="39"/>
      <c r="TVE1" s="39"/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39"/>
      <c r="TVQ1" s="39"/>
      <c r="TVR1" s="39"/>
      <c r="TVS1" s="39"/>
      <c r="TVT1" s="39"/>
      <c r="TVU1" s="39"/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39"/>
      <c r="TWG1" s="39"/>
      <c r="TWH1" s="39"/>
      <c r="TWI1" s="39"/>
      <c r="TWJ1" s="39"/>
      <c r="TWK1" s="39"/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39"/>
      <c r="TWW1" s="39"/>
      <c r="TWX1" s="39"/>
      <c r="TWY1" s="39"/>
      <c r="TWZ1" s="39"/>
      <c r="TXA1" s="39"/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39"/>
      <c r="TXM1" s="39"/>
      <c r="TXN1" s="39"/>
      <c r="TXO1" s="39"/>
      <c r="TXP1" s="39"/>
      <c r="TXQ1" s="39"/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39"/>
      <c r="TYC1" s="39"/>
      <c r="TYD1" s="39"/>
      <c r="TYE1" s="39"/>
      <c r="TYF1" s="39"/>
      <c r="TYG1" s="39"/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39"/>
      <c r="TYS1" s="39"/>
      <c r="TYT1" s="39"/>
      <c r="TYU1" s="39"/>
      <c r="TYV1" s="39"/>
      <c r="TYW1" s="39"/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39"/>
      <c r="TZI1" s="39"/>
      <c r="TZJ1" s="39"/>
      <c r="TZK1" s="39"/>
      <c r="TZL1" s="39"/>
      <c r="TZM1" s="39"/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39"/>
      <c r="TZY1" s="39"/>
      <c r="TZZ1" s="39"/>
      <c r="UAA1" s="39"/>
      <c r="UAB1" s="39"/>
      <c r="UAC1" s="39"/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39"/>
      <c r="UAO1" s="39"/>
      <c r="UAP1" s="39"/>
      <c r="UAQ1" s="39"/>
      <c r="UAR1" s="39"/>
      <c r="UAS1" s="39"/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39"/>
      <c r="UBE1" s="39"/>
      <c r="UBF1" s="39"/>
      <c r="UBG1" s="39"/>
      <c r="UBH1" s="39"/>
      <c r="UBI1" s="39"/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39"/>
      <c r="UBU1" s="39"/>
      <c r="UBV1" s="39"/>
      <c r="UBW1" s="39"/>
      <c r="UBX1" s="39"/>
      <c r="UBY1" s="39"/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39"/>
      <c r="UCK1" s="39"/>
      <c r="UCL1" s="39"/>
      <c r="UCM1" s="39"/>
      <c r="UCN1" s="39"/>
      <c r="UCO1" s="39"/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39"/>
      <c r="UDA1" s="39"/>
      <c r="UDB1" s="39"/>
      <c r="UDC1" s="39"/>
      <c r="UDD1" s="39"/>
      <c r="UDE1" s="39"/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39"/>
      <c r="UDQ1" s="39"/>
      <c r="UDR1" s="39"/>
      <c r="UDS1" s="39"/>
      <c r="UDT1" s="39"/>
      <c r="UDU1" s="39"/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39"/>
      <c r="UEG1" s="39"/>
      <c r="UEH1" s="39"/>
      <c r="UEI1" s="39"/>
      <c r="UEJ1" s="39"/>
      <c r="UEK1" s="39"/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39"/>
      <c r="UEW1" s="39"/>
      <c r="UEX1" s="39"/>
      <c r="UEY1" s="39"/>
      <c r="UEZ1" s="39"/>
      <c r="UFA1" s="39"/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39"/>
      <c r="UFM1" s="39"/>
      <c r="UFN1" s="39"/>
      <c r="UFO1" s="39"/>
      <c r="UFP1" s="39"/>
      <c r="UFQ1" s="39"/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39"/>
      <c r="UGC1" s="39"/>
      <c r="UGD1" s="39"/>
      <c r="UGE1" s="39"/>
      <c r="UGF1" s="39"/>
      <c r="UGG1" s="39"/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39"/>
      <c r="UGS1" s="39"/>
      <c r="UGT1" s="39"/>
      <c r="UGU1" s="39"/>
      <c r="UGV1" s="39"/>
      <c r="UGW1" s="39"/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39"/>
      <c r="UHI1" s="39"/>
      <c r="UHJ1" s="39"/>
      <c r="UHK1" s="39"/>
      <c r="UHL1" s="39"/>
      <c r="UHM1" s="39"/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39"/>
      <c r="UHY1" s="39"/>
      <c r="UHZ1" s="39"/>
      <c r="UIA1" s="39"/>
      <c r="UIB1" s="39"/>
      <c r="UIC1" s="39"/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39"/>
      <c r="UIO1" s="39"/>
      <c r="UIP1" s="39"/>
      <c r="UIQ1" s="39"/>
      <c r="UIR1" s="39"/>
      <c r="UIS1" s="39"/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39"/>
      <c r="UJE1" s="39"/>
      <c r="UJF1" s="39"/>
      <c r="UJG1" s="39"/>
      <c r="UJH1" s="39"/>
      <c r="UJI1" s="39"/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39"/>
      <c r="UJU1" s="39"/>
      <c r="UJV1" s="39"/>
      <c r="UJW1" s="39"/>
      <c r="UJX1" s="39"/>
      <c r="UJY1" s="39"/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39"/>
      <c r="UKK1" s="39"/>
      <c r="UKL1" s="39"/>
      <c r="UKM1" s="39"/>
      <c r="UKN1" s="39"/>
      <c r="UKO1" s="39"/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39"/>
      <c r="ULA1" s="39"/>
      <c r="ULB1" s="39"/>
      <c r="ULC1" s="39"/>
      <c r="ULD1" s="39"/>
      <c r="ULE1" s="39"/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39"/>
      <c r="ULQ1" s="39"/>
      <c r="ULR1" s="39"/>
      <c r="ULS1" s="39"/>
      <c r="ULT1" s="39"/>
      <c r="ULU1" s="39"/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39"/>
      <c r="UMG1" s="39"/>
      <c r="UMH1" s="39"/>
      <c r="UMI1" s="39"/>
      <c r="UMJ1" s="39"/>
      <c r="UMK1" s="39"/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39"/>
      <c r="UMW1" s="39"/>
      <c r="UMX1" s="39"/>
      <c r="UMY1" s="39"/>
      <c r="UMZ1" s="39"/>
      <c r="UNA1" s="39"/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39"/>
      <c r="UNM1" s="39"/>
      <c r="UNN1" s="39"/>
      <c r="UNO1" s="39"/>
      <c r="UNP1" s="39"/>
      <c r="UNQ1" s="39"/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39"/>
      <c r="UOC1" s="39"/>
      <c r="UOD1" s="39"/>
      <c r="UOE1" s="39"/>
      <c r="UOF1" s="39"/>
      <c r="UOG1" s="39"/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39"/>
      <c r="UOS1" s="39"/>
      <c r="UOT1" s="39"/>
      <c r="UOU1" s="39"/>
      <c r="UOV1" s="39"/>
      <c r="UOW1" s="39"/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39"/>
      <c r="UPI1" s="39"/>
      <c r="UPJ1" s="39"/>
      <c r="UPK1" s="39"/>
      <c r="UPL1" s="39"/>
      <c r="UPM1" s="39"/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39"/>
      <c r="UPY1" s="39"/>
      <c r="UPZ1" s="39"/>
      <c r="UQA1" s="39"/>
      <c r="UQB1" s="39"/>
      <c r="UQC1" s="39"/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39"/>
      <c r="UQO1" s="39"/>
      <c r="UQP1" s="39"/>
      <c r="UQQ1" s="39"/>
      <c r="UQR1" s="39"/>
      <c r="UQS1" s="39"/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39"/>
      <c r="URE1" s="39"/>
      <c r="URF1" s="39"/>
      <c r="URG1" s="39"/>
      <c r="URH1" s="39"/>
      <c r="URI1" s="39"/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39"/>
      <c r="URU1" s="39"/>
      <c r="URV1" s="39"/>
      <c r="URW1" s="39"/>
      <c r="URX1" s="39"/>
      <c r="URY1" s="39"/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39"/>
      <c r="USK1" s="39"/>
      <c r="USL1" s="39"/>
      <c r="USM1" s="39"/>
      <c r="USN1" s="39"/>
      <c r="USO1" s="39"/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39"/>
      <c r="UTA1" s="39"/>
      <c r="UTB1" s="39"/>
      <c r="UTC1" s="39"/>
      <c r="UTD1" s="39"/>
      <c r="UTE1" s="39"/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39"/>
      <c r="UTQ1" s="39"/>
      <c r="UTR1" s="39"/>
      <c r="UTS1" s="39"/>
      <c r="UTT1" s="39"/>
      <c r="UTU1" s="39"/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39"/>
      <c r="UUG1" s="39"/>
      <c r="UUH1" s="39"/>
      <c r="UUI1" s="39"/>
      <c r="UUJ1" s="39"/>
      <c r="UUK1" s="39"/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39"/>
      <c r="UUW1" s="39"/>
      <c r="UUX1" s="39"/>
      <c r="UUY1" s="39"/>
      <c r="UUZ1" s="39"/>
      <c r="UVA1" s="39"/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39"/>
      <c r="UVM1" s="39"/>
      <c r="UVN1" s="39"/>
      <c r="UVO1" s="39"/>
      <c r="UVP1" s="39"/>
      <c r="UVQ1" s="39"/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39"/>
      <c r="UWC1" s="39"/>
      <c r="UWD1" s="39"/>
      <c r="UWE1" s="39"/>
      <c r="UWF1" s="39"/>
      <c r="UWG1" s="39"/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39"/>
      <c r="UWS1" s="39"/>
      <c r="UWT1" s="39"/>
      <c r="UWU1" s="39"/>
      <c r="UWV1" s="39"/>
      <c r="UWW1" s="39"/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39"/>
      <c r="UXI1" s="39"/>
      <c r="UXJ1" s="39"/>
      <c r="UXK1" s="39"/>
      <c r="UXL1" s="39"/>
      <c r="UXM1" s="39"/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39"/>
      <c r="UXY1" s="39"/>
      <c r="UXZ1" s="39"/>
      <c r="UYA1" s="39"/>
      <c r="UYB1" s="39"/>
      <c r="UYC1" s="39"/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39"/>
      <c r="UYO1" s="39"/>
      <c r="UYP1" s="39"/>
      <c r="UYQ1" s="39"/>
      <c r="UYR1" s="39"/>
      <c r="UYS1" s="39"/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39"/>
      <c r="UZE1" s="39"/>
      <c r="UZF1" s="39"/>
      <c r="UZG1" s="39"/>
      <c r="UZH1" s="39"/>
      <c r="UZI1" s="39"/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39"/>
      <c r="UZU1" s="39"/>
      <c r="UZV1" s="39"/>
      <c r="UZW1" s="39"/>
      <c r="UZX1" s="39"/>
      <c r="UZY1" s="39"/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39"/>
      <c r="VAK1" s="39"/>
      <c r="VAL1" s="39"/>
      <c r="VAM1" s="39"/>
      <c r="VAN1" s="39"/>
      <c r="VAO1" s="39"/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39"/>
      <c r="VBA1" s="39"/>
      <c r="VBB1" s="39"/>
      <c r="VBC1" s="39"/>
      <c r="VBD1" s="39"/>
      <c r="VBE1" s="39"/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39"/>
      <c r="VBQ1" s="39"/>
      <c r="VBR1" s="39"/>
      <c r="VBS1" s="39"/>
      <c r="VBT1" s="39"/>
      <c r="VBU1" s="39"/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39"/>
      <c r="VCG1" s="39"/>
      <c r="VCH1" s="39"/>
      <c r="VCI1" s="39"/>
      <c r="VCJ1" s="39"/>
      <c r="VCK1" s="39"/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39"/>
      <c r="VCW1" s="39"/>
      <c r="VCX1" s="39"/>
      <c r="VCY1" s="39"/>
      <c r="VCZ1" s="39"/>
      <c r="VDA1" s="39"/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39"/>
      <c r="VDM1" s="39"/>
      <c r="VDN1" s="39"/>
      <c r="VDO1" s="39"/>
      <c r="VDP1" s="39"/>
      <c r="VDQ1" s="39"/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39"/>
      <c r="VEC1" s="39"/>
      <c r="VED1" s="39"/>
      <c r="VEE1" s="39"/>
      <c r="VEF1" s="39"/>
      <c r="VEG1" s="39"/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39"/>
      <c r="VES1" s="39"/>
      <c r="VET1" s="39"/>
      <c r="VEU1" s="39"/>
      <c r="VEV1" s="39"/>
      <c r="VEW1" s="39"/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39"/>
      <c r="VFI1" s="39"/>
      <c r="VFJ1" s="39"/>
      <c r="VFK1" s="39"/>
      <c r="VFL1" s="39"/>
      <c r="VFM1" s="39"/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39"/>
      <c r="VFY1" s="39"/>
      <c r="VFZ1" s="39"/>
      <c r="VGA1" s="39"/>
      <c r="VGB1" s="39"/>
      <c r="VGC1" s="39"/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39"/>
      <c r="VGO1" s="39"/>
      <c r="VGP1" s="39"/>
      <c r="VGQ1" s="39"/>
      <c r="VGR1" s="39"/>
      <c r="VGS1" s="39"/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39"/>
      <c r="VHE1" s="39"/>
      <c r="VHF1" s="39"/>
      <c r="VHG1" s="39"/>
      <c r="VHH1" s="39"/>
      <c r="VHI1" s="39"/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39"/>
      <c r="VHU1" s="39"/>
      <c r="VHV1" s="39"/>
      <c r="VHW1" s="39"/>
      <c r="VHX1" s="39"/>
      <c r="VHY1" s="39"/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39"/>
      <c r="VIK1" s="39"/>
      <c r="VIL1" s="39"/>
      <c r="VIM1" s="39"/>
      <c r="VIN1" s="39"/>
      <c r="VIO1" s="39"/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39"/>
      <c r="VJA1" s="39"/>
      <c r="VJB1" s="39"/>
      <c r="VJC1" s="39"/>
      <c r="VJD1" s="39"/>
      <c r="VJE1" s="39"/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39"/>
      <c r="VJQ1" s="39"/>
      <c r="VJR1" s="39"/>
      <c r="VJS1" s="39"/>
      <c r="VJT1" s="39"/>
      <c r="VJU1" s="39"/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39"/>
      <c r="VKG1" s="39"/>
      <c r="VKH1" s="39"/>
      <c r="VKI1" s="39"/>
      <c r="VKJ1" s="39"/>
      <c r="VKK1" s="39"/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39"/>
      <c r="VKW1" s="39"/>
      <c r="VKX1" s="39"/>
      <c r="VKY1" s="39"/>
      <c r="VKZ1" s="39"/>
      <c r="VLA1" s="39"/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39"/>
      <c r="VLM1" s="39"/>
      <c r="VLN1" s="39"/>
      <c r="VLO1" s="39"/>
      <c r="VLP1" s="39"/>
      <c r="VLQ1" s="39"/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39"/>
      <c r="VMC1" s="39"/>
      <c r="VMD1" s="39"/>
      <c r="VME1" s="39"/>
      <c r="VMF1" s="39"/>
      <c r="VMG1" s="39"/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39"/>
      <c r="VMS1" s="39"/>
      <c r="VMT1" s="39"/>
      <c r="VMU1" s="39"/>
      <c r="VMV1" s="39"/>
      <c r="VMW1" s="39"/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39"/>
      <c r="VNI1" s="39"/>
      <c r="VNJ1" s="39"/>
      <c r="VNK1" s="39"/>
      <c r="VNL1" s="39"/>
      <c r="VNM1" s="39"/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39"/>
      <c r="VNY1" s="39"/>
      <c r="VNZ1" s="39"/>
      <c r="VOA1" s="39"/>
      <c r="VOB1" s="39"/>
      <c r="VOC1" s="39"/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39"/>
      <c r="VOO1" s="39"/>
      <c r="VOP1" s="39"/>
      <c r="VOQ1" s="39"/>
      <c r="VOR1" s="39"/>
      <c r="VOS1" s="39"/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39"/>
      <c r="VPE1" s="39"/>
      <c r="VPF1" s="39"/>
      <c r="VPG1" s="39"/>
      <c r="VPH1" s="39"/>
      <c r="VPI1" s="39"/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39"/>
      <c r="VPU1" s="39"/>
      <c r="VPV1" s="39"/>
      <c r="VPW1" s="39"/>
      <c r="VPX1" s="39"/>
      <c r="VPY1" s="39"/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39"/>
      <c r="VQK1" s="39"/>
      <c r="VQL1" s="39"/>
      <c r="VQM1" s="39"/>
      <c r="VQN1" s="39"/>
      <c r="VQO1" s="39"/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39"/>
      <c r="VRA1" s="39"/>
      <c r="VRB1" s="39"/>
      <c r="VRC1" s="39"/>
      <c r="VRD1" s="39"/>
      <c r="VRE1" s="39"/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39"/>
      <c r="VRQ1" s="39"/>
      <c r="VRR1" s="39"/>
      <c r="VRS1" s="39"/>
      <c r="VRT1" s="39"/>
      <c r="VRU1" s="39"/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39"/>
      <c r="VSG1" s="39"/>
      <c r="VSH1" s="39"/>
      <c r="VSI1" s="39"/>
      <c r="VSJ1" s="39"/>
      <c r="VSK1" s="39"/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39"/>
      <c r="VSW1" s="39"/>
      <c r="VSX1" s="39"/>
      <c r="VSY1" s="39"/>
      <c r="VSZ1" s="39"/>
      <c r="VTA1" s="39"/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39"/>
      <c r="VTM1" s="39"/>
      <c r="VTN1" s="39"/>
      <c r="VTO1" s="39"/>
      <c r="VTP1" s="39"/>
      <c r="VTQ1" s="39"/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39"/>
      <c r="VUC1" s="39"/>
      <c r="VUD1" s="39"/>
      <c r="VUE1" s="39"/>
      <c r="VUF1" s="39"/>
      <c r="VUG1" s="39"/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39"/>
      <c r="VUS1" s="39"/>
      <c r="VUT1" s="39"/>
      <c r="VUU1" s="39"/>
      <c r="VUV1" s="39"/>
      <c r="VUW1" s="39"/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39"/>
      <c r="VVI1" s="39"/>
      <c r="VVJ1" s="39"/>
      <c r="VVK1" s="39"/>
      <c r="VVL1" s="39"/>
      <c r="VVM1" s="39"/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39"/>
      <c r="VVY1" s="39"/>
      <c r="VVZ1" s="39"/>
      <c r="VWA1" s="39"/>
      <c r="VWB1" s="39"/>
      <c r="VWC1" s="39"/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39"/>
      <c r="VWO1" s="39"/>
      <c r="VWP1" s="39"/>
      <c r="VWQ1" s="39"/>
      <c r="VWR1" s="39"/>
      <c r="VWS1" s="39"/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39"/>
      <c r="VXE1" s="39"/>
      <c r="VXF1" s="39"/>
      <c r="VXG1" s="39"/>
      <c r="VXH1" s="39"/>
      <c r="VXI1" s="39"/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39"/>
      <c r="VXU1" s="39"/>
      <c r="VXV1" s="39"/>
      <c r="VXW1" s="39"/>
      <c r="VXX1" s="39"/>
      <c r="VXY1" s="39"/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39"/>
      <c r="VYK1" s="39"/>
      <c r="VYL1" s="39"/>
      <c r="VYM1" s="39"/>
      <c r="VYN1" s="39"/>
      <c r="VYO1" s="39"/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39"/>
      <c r="VZA1" s="39"/>
      <c r="VZB1" s="39"/>
      <c r="VZC1" s="39"/>
      <c r="VZD1" s="39"/>
      <c r="VZE1" s="39"/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39"/>
      <c r="VZQ1" s="39"/>
      <c r="VZR1" s="39"/>
      <c r="VZS1" s="39"/>
      <c r="VZT1" s="39"/>
      <c r="VZU1" s="39"/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39"/>
      <c r="WAG1" s="39"/>
      <c r="WAH1" s="39"/>
      <c r="WAI1" s="39"/>
      <c r="WAJ1" s="39"/>
      <c r="WAK1" s="39"/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39"/>
      <c r="WAW1" s="39"/>
      <c r="WAX1" s="39"/>
      <c r="WAY1" s="39"/>
      <c r="WAZ1" s="39"/>
      <c r="WBA1" s="39"/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39"/>
      <c r="WBM1" s="39"/>
      <c r="WBN1" s="39"/>
      <c r="WBO1" s="39"/>
      <c r="WBP1" s="39"/>
      <c r="WBQ1" s="39"/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39"/>
      <c r="WCC1" s="39"/>
      <c r="WCD1" s="39"/>
      <c r="WCE1" s="39"/>
      <c r="WCF1" s="39"/>
      <c r="WCG1" s="39"/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39"/>
      <c r="WCS1" s="39"/>
      <c r="WCT1" s="39"/>
      <c r="WCU1" s="39"/>
      <c r="WCV1" s="39"/>
      <c r="WCW1" s="39"/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39"/>
      <c r="WDI1" s="39"/>
      <c r="WDJ1" s="39"/>
      <c r="WDK1" s="39"/>
      <c r="WDL1" s="39"/>
      <c r="WDM1" s="39"/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39"/>
      <c r="WDY1" s="39"/>
      <c r="WDZ1" s="39"/>
      <c r="WEA1" s="39"/>
      <c r="WEB1" s="39"/>
      <c r="WEC1" s="39"/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39"/>
      <c r="WEO1" s="39"/>
      <c r="WEP1" s="39"/>
      <c r="WEQ1" s="39"/>
      <c r="WER1" s="39"/>
      <c r="WES1" s="39"/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39"/>
      <c r="WFE1" s="39"/>
      <c r="WFF1" s="39"/>
      <c r="WFG1" s="39"/>
      <c r="WFH1" s="39"/>
      <c r="WFI1" s="39"/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39"/>
      <c r="WFU1" s="39"/>
      <c r="WFV1" s="39"/>
      <c r="WFW1" s="39"/>
      <c r="WFX1" s="39"/>
      <c r="WFY1" s="39"/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39"/>
      <c r="WGK1" s="39"/>
      <c r="WGL1" s="39"/>
      <c r="WGM1" s="39"/>
      <c r="WGN1" s="39"/>
      <c r="WGO1" s="39"/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39"/>
      <c r="WHA1" s="39"/>
      <c r="WHB1" s="39"/>
      <c r="WHC1" s="39"/>
      <c r="WHD1" s="39"/>
      <c r="WHE1" s="39"/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39"/>
      <c r="WHQ1" s="39"/>
      <c r="WHR1" s="39"/>
      <c r="WHS1" s="39"/>
      <c r="WHT1" s="39"/>
      <c r="WHU1" s="39"/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39"/>
      <c r="WIG1" s="39"/>
      <c r="WIH1" s="39"/>
      <c r="WII1" s="39"/>
      <c r="WIJ1" s="39"/>
      <c r="WIK1" s="39"/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39"/>
      <c r="WIW1" s="39"/>
      <c r="WIX1" s="39"/>
      <c r="WIY1" s="39"/>
      <c r="WIZ1" s="39"/>
      <c r="WJA1" s="39"/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39"/>
      <c r="WJM1" s="39"/>
      <c r="WJN1" s="39"/>
      <c r="WJO1" s="39"/>
      <c r="WJP1" s="39"/>
      <c r="WJQ1" s="39"/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39"/>
      <c r="WKC1" s="39"/>
      <c r="WKD1" s="39"/>
      <c r="WKE1" s="39"/>
      <c r="WKF1" s="39"/>
      <c r="WKG1" s="39"/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39"/>
      <c r="WKS1" s="39"/>
      <c r="WKT1" s="39"/>
      <c r="WKU1" s="39"/>
      <c r="WKV1" s="39"/>
      <c r="WKW1" s="39"/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39"/>
      <c r="WLI1" s="39"/>
      <c r="WLJ1" s="39"/>
      <c r="WLK1" s="39"/>
      <c r="WLL1" s="39"/>
      <c r="WLM1" s="39"/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39"/>
      <c r="WLY1" s="39"/>
      <c r="WLZ1" s="39"/>
      <c r="WMA1" s="39"/>
      <c r="WMB1" s="39"/>
      <c r="WMC1" s="39"/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39"/>
      <c r="WMO1" s="39"/>
      <c r="WMP1" s="39"/>
      <c r="WMQ1" s="39"/>
      <c r="WMR1" s="39"/>
      <c r="WMS1" s="39"/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39"/>
      <c r="WNE1" s="39"/>
      <c r="WNF1" s="39"/>
      <c r="WNG1" s="39"/>
      <c r="WNH1" s="39"/>
      <c r="WNI1" s="39"/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39"/>
      <c r="WNU1" s="39"/>
      <c r="WNV1" s="39"/>
      <c r="WNW1" s="39"/>
      <c r="WNX1" s="39"/>
      <c r="WNY1" s="39"/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39"/>
      <c r="WOK1" s="39"/>
      <c r="WOL1" s="39"/>
      <c r="WOM1" s="39"/>
      <c r="WON1" s="39"/>
      <c r="WOO1" s="39"/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39"/>
      <c r="WPA1" s="39"/>
      <c r="WPB1" s="39"/>
      <c r="WPC1" s="39"/>
      <c r="WPD1" s="39"/>
      <c r="WPE1" s="39"/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39"/>
      <c r="WPQ1" s="39"/>
      <c r="WPR1" s="39"/>
      <c r="WPS1" s="39"/>
      <c r="WPT1" s="39"/>
      <c r="WPU1" s="39"/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39"/>
      <c r="WQG1" s="39"/>
      <c r="WQH1" s="39"/>
      <c r="WQI1" s="39"/>
      <c r="WQJ1" s="39"/>
      <c r="WQK1" s="39"/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39"/>
      <c r="WQW1" s="39"/>
      <c r="WQX1" s="39"/>
      <c r="WQY1" s="39"/>
      <c r="WQZ1" s="39"/>
      <c r="WRA1" s="39"/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39"/>
      <c r="WRM1" s="39"/>
      <c r="WRN1" s="39"/>
      <c r="WRO1" s="39"/>
      <c r="WRP1" s="39"/>
      <c r="WRQ1" s="39"/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39"/>
      <c r="WSC1" s="39"/>
      <c r="WSD1" s="39"/>
      <c r="WSE1" s="39"/>
      <c r="WSF1" s="39"/>
      <c r="WSG1" s="39"/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39"/>
      <c r="WSS1" s="39"/>
      <c r="WST1" s="39"/>
      <c r="WSU1" s="39"/>
      <c r="WSV1" s="39"/>
      <c r="WSW1" s="39"/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39"/>
      <c r="WTI1" s="39"/>
      <c r="WTJ1" s="39"/>
      <c r="WTK1" s="39"/>
      <c r="WTL1" s="39"/>
      <c r="WTM1" s="39"/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39"/>
      <c r="WTY1" s="39"/>
      <c r="WTZ1" s="39"/>
      <c r="WUA1" s="39"/>
      <c r="WUB1" s="39"/>
      <c r="WUC1" s="39"/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39"/>
      <c r="WUO1" s="39"/>
      <c r="WUP1" s="39"/>
      <c r="WUQ1" s="39"/>
      <c r="WUR1" s="39"/>
      <c r="WUS1" s="39"/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39"/>
      <c r="WVE1" s="39"/>
      <c r="WVF1" s="39"/>
      <c r="WVG1" s="39"/>
      <c r="WVH1" s="39"/>
      <c r="WVI1" s="39"/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39"/>
      <c r="WVU1" s="39"/>
      <c r="WVV1" s="39"/>
      <c r="WVW1" s="39"/>
      <c r="WVX1" s="39"/>
      <c r="WVY1" s="39"/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39"/>
      <c r="WWK1" s="39"/>
      <c r="WWL1" s="39"/>
      <c r="WWM1" s="39"/>
      <c r="WWN1" s="39"/>
      <c r="WWO1" s="39"/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39"/>
      <c r="WXA1" s="39"/>
      <c r="WXB1" s="39"/>
      <c r="WXC1" s="39"/>
      <c r="WXD1" s="39"/>
      <c r="WXE1" s="39"/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39"/>
      <c r="WXQ1" s="39"/>
      <c r="WXR1" s="39"/>
      <c r="WXS1" s="39"/>
      <c r="WXT1" s="39"/>
      <c r="WXU1" s="39"/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39"/>
      <c r="WYG1" s="39"/>
      <c r="WYH1" s="39"/>
      <c r="WYI1" s="39"/>
      <c r="WYJ1" s="39"/>
      <c r="WYK1" s="39"/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39"/>
      <c r="WYW1" s="39"/>
      <c r="WYX1" s="39"/>
      <c r="WYY1" s="39"/>
      <c r="WYZ1" s="39"/>
      <c r="WZA1" s="39"/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39"/>
      <c r="WZM1" s="39"/>
      <c r="WZN1" s="39"/>
      <c r="WZO1" s="39"/>
      <c r="WZP1" s="39"/>
      <c r="WZQ1" s="39"/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39"/>
      <c r="XAC1" s="39"/>
      <c r="XAD1" s="39"/>
      <c r="XAE1" s="39"/>
      <c r="XAF1" s="39"/>
      <c r="XAG1" s="39"/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39"/>
      <c r="XAS1" s="39"/>
      <c r="XAT1" s="39"/>
      <c r="XAU1" s="39"/>
      <c r="XAV1" s="39"/>
      <c r="XAW1" s="39"/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39"/>
      <c r="XBI1" s="39"/>
      <c r="XBJ1" s="39"/>
      <c r="XBK1" s="39"/>
      <c r="XBL1" s="39"/>
      <c r="XBM1" s="39"/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39"/>
      <c r="XBY1" s="39"/>
      <c r="XBZ1" s="39"/>
      <c r="XCA1" s="39"/>
      <c r="XCB1" s="39"/>
      <c r="XCC1" s="39"/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39"/>
      <c r="XCO1" s="39"/>
      <c r="XCP1" s="39"/>
      <c r="XCQ1" s="39"/>
      <c r="XCR1" s="39"/>
      <c r="XCS1" s="39"/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39"/>
      <c r="XDE1" s="39"/>
      <c r="XDF1" s="39"/>
      <c r="XDG1" s="39"/>
      <c r="XDH1" s="39"/>
      <c r="XDI1" s="39"/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39"/>
      <c r="XDU1" s="39"/>
      <c r="XDV1" s="39"/>
      <c r="XDW1" s="39"/>
      <c r="XDX1" s="39"/>
      <c r="XDY1" s="39"/>
      <c r="XDZ1" s="39"/>
      <c r="XEA1" s="39"/>
      <c r="XEB1" s="39"/>
      <c r="XEC1" s="39"/>
      <c r="XED1" s="39"/>
      <c r="XEE1" s="39"/>
      <c r="XEF1" s="39"/>
      <c r="XEG1" s="39"/>
      <c r="XEH1" s="39"/>
      <c r="XEI1" s="39"/>
      <c r="XEJ1" s="39"/>
      <c r="XEK1" s="39"/>
      <c r="XEL1" s="39"/>
      <c r="XEM1" s="39"/>
    </row>
    <row r="2" spans="1:16367" s="52" customFormat="1" ht="41.4" x14ac:dyDescent="0.3">
      <c r="A2" s="53"/>
      <c r="B2" s="53"/>
      <c r="C2" s="53" t="s">
        <v>12</v>
      </c>
      <c r="D2" s="53" t="s">
        <v>13</v>
      </c>
      <c r="E2" s="53" t="s">
        <v>14</v>
      </c>
      <c r="F2" s="53" t="s">
        <v>15</v>
      </c>
      <c r="G2" s="53" t="s">
        <v>16</v>
      </c>
      <c r="H2" s="53" t="s">
        <v>17</v>
      </c>
      <c r="I2" s="53" t="s">
        <v>18</v>
      </c>
      <c r="J2" s="53" t="s">
        <v>11</v>
      </c>
      <c r="K2" s="53" t="s">
        <v>19</v>
      </c>
      <c r="L2" s="53" t="s">
        <v>20</v>
      </c>
      <c r="M2" s="53" t="s">
        <v>22</v>
      </c>
      <c r="N2" s="53" t="s">
        <v>23</v>
      </c>
      <c r="O2" s="53" t="s">
        <v>24</v>
      </c>
      <c r="P2" s="53" t="s">
        <v>26</v>
      </c>
      <c r="Q2" s="53" t="s">
        <v>27</v>
      </c>
      <c r="R2" s="53" t="s">
        <v>30</v>
      </c>
      <c r="S2" s="55" t="s">
        <v>12</v>
      </c>
      <c r="T2" s="56" t="s">
        <v>13</v>
      </c>
      <c r="U2" s="56" t="s">
        <v>14</v>
      </c>
      <c r="V2" s="56" t="s">
        <v>15</v>
      </c>
      <c r="W2" s="56" t="s">
        <v>16</v>
      </c>
      <c r="X2" s="56" t="s">
        <v>17</v>
      </c>
      <c r="Y2" s="56" t="s">
        <v>18</v>
      </c>
      <c r="Z2" s="56" t="s">
        <v>11</v>
      </c>
      <c r="AA2" s="56" t="s">
        <v>19</v>
      </c>
      <c r="AB2" s="56" t="s">
        <v>20</v>
      </c>
      <c r="AC2" s="56" t="s">
        <v>22</v>
      </c>
      <c r="AD2" s="56" t="s">
        <v>23</v>
      </c>
      <c r="AE2" s="56" t="s">
        <v>24</v>
      </c>
      <c r="AF2" s="56" t="s">
        <v>26</v>
      </c>
      <c r="AG2" s="56" t="s">
        <v>27</v>
      </c>
      <c r="AH2" s="56" t="s">
        <v>30</v>
      </c>
    </row>
    <row r="3" spans="1:16367" x14ac:dyDescent="0.3">
      <c r="A3" s="1" t="s">
        <v>5</v>
      </c>
      <c r="B3" s="1" t="s">
        <v>6</v>
      </c>
      <c r="S3" s="57">
        <v>0.90100000000000002</v>
      </c>
      <c r="T3" s="58">
        <v>0.626</v>
      </c>
      <c r="U3" s="58">
        <v>0.72599999999999998</v>
      </c>
      <c r="V3" s="58">
        <v>0.72599999999999998</v>
      </c>
      <c r="W3" s="58">
        <v>0.60799999999999998</v>
      </c>
      <c r="X3" s="58">
        <v>0.91200000000000003</v>
      </c>
      <c r="Y3" s="58">
        <v>0.85199999999999998</v>
      </c>
      <c r="Z3" s="58">
        <v>0.96899999999999997</v>
      </c>
      <c r="AA3" s="58">
        <v>0.72099999999999997</v>
      </c>
      <c r="AB3" s="58">
        <v>0.63500000000000001</v>
      </c>
      <c r="AC3" s="58">
        <v>0.83099999999999996</v>
      </c>
      <c r="AD3" s="58">
        <v>0.64500000000000002</v>
      </c>
      <c r="AE3" s="58">
        <v>0.501</v>
      </c>
      <c r="AF3" s="58">
        <v>0.94</v>
      </c>
      <c r="AG3" s="58">
        <v>0.85899999999999999</v>
      </c>
      <c r="AH3" s="58">
        <v>0.56399999999999995</v>
      </c>
      <c r="AI3" s="54"/>
    </row>
    <row r="4" spans="1:16367" x14ac:dyDescent="0.3">
      <c r="B4" s="1" t="s">
        <v>7</v>
      </c>
      <c r="C4" t="s">
        <v>160</v>
      </c>
      <c r="D4" t="s">
        <v>161</v>
      </c>
      <c r="E4" t="s">
        <v>162</v>
      </c>
      <c r="F4" t="s">
        <v>163</v>
      </c>
      <c r="G4" t="s">
        <v>164</v>
      </c>
      <c r="H4">
        <v>8.09E-3</v>
      </c>
      <c r="I4" t="s">
        <v>165</v>
      </c>
      <c r="J4">
        <v>1.67E-3</v>
      </c>
      <c r="K4">
        <v>-1.2800000000000001E-2</v>
      </c>
      <c r="L4" t="s">
        <v>166</v>
      </c>
      <c r="M4" t="s">
        <v>167</v>
      </c>
      <c r="N4">
        <v>3.5200000000000002E-2</v>
      </c>
      <c r="O4">
        <v>4.7399999999999998E-2</v>
      </c>
      <c r="P4">
        <v>-8.7000000000000001E-4</v>
      </c>
      <c r="Q4">
        <v>3.4599999999999999E-2</v>
      </c>
      <c r="R4" t="s">
        <v>168</v>
      </c>
      <c r="S4" s="57">
        <v>0.94499999999999995</v>
      </c>
      <c r="T4" s="58">
        <v>0.747</v>
      </c>
      <c r="U4" s="58">
        <v>0.83399999999999996</v>
      </c>
      <c r="V4" s="58">
        <v>0.86399999999999999</v>
      </c>
      <c r="W4" s="58">
        <v>0.67500000000000004</v>
      </c>
      <c r="X4" s="58">
        <v>0.92100000000000004</v>
      </c>
      <c r="Y4" s="58">
        <v>0.88700000000000001</v>
      </c>
      <c r="Z4" s="58">
        <v>0.97099999999999997</v>
      </c>
      <c r="AA4" s="58">
        <v>0.70799999999999996</v>
      </c>
      <c r="AB4" s="58">
        <v>0.70399999999999996</v>
      </c>
      <c r="AC4" s="58">
        <v>0.91</v>
      </c>
      <c r="AD4" s="58">
        <v>0.68100000000000005</v>
      </c>
      <c r="AE4" s="58">
        <v>0.54900000000000004</v>
      </c>
      <c r="AF4" s="58">
        <v>0.93899999999999995</v>
      </c>
      <c r="AG4" s="58">
        <v>0.89400000000000002</v>
      </c>
      <c r="AH4" s="58">
        <v>0.64500000000000002</v>
      </c>
      <c r="AI4" s="54"/>
    </row>
    <row r="5" spans="1:16367" x14ac:dyDescent="0.3">
      <c r="B5" s="1" t="s">
        <v>8</v>
      </c>
      <c r="C5" t="s">
        <v>169</v>
      </c>
      <c r="D5" t="s">
        <v>170</v>
      </c>
      <c r="E5" t="s">
        <v>171</v>
      </c>
      <c r="F5" t="s">
        <v>172</v>
      </c>
      <c r="G5" t="s">
        <v>173</v>
      </c>
      <c r="H5">
        <v>1.55E-2</v>
      </c>
      <c r="I5" t="s">
        <v>174</v>
      </c>
      <c r="J5">
        <v>1.0999999999999999E-2</v>
      </c>
      <c r="K5" t="s">
        <v>175</v>
      </c>
      <c r="L5" t="s">
        <v>176</v>
      </c>
      <c r="M5" t="s">
        <v>177</v>
      </c>
      <c r="N5" t="s">
        <v>178</v>
      </c>
      <c r="O5" t="s">
        <v>179</v>
      </c>
      <c r="P5">
        <v>1.7399999999999999E-2</v>
      </c>
      <c r="Q5" t="s">
        <v>180</v>
      </c>
      <c r="R5" t="s">
        <v>181</v>
      </c>
      <c r="S5" s="57">
        <v>0.95699999999999996</v>
      </c>
      <c r="T5" s="58">
        <v>0.84599999999999997</v>
      </c>
      <c r="U5" s="58">
        <v>0.91900000000000004</v>
      </c>
      <c r="V5" s="58">
        <v>0.93200000000000005</v>
      </c>
      <c r="W5" s="58">
        <v>0.70799999999999996</v>
      </c>
      <c r="X5" s="58">
        <v>0.92800000000000005</v>
      </c>
      <c r="Y5" s="58">
        <v>0.92100000000000004</v>
      </c>
      <c r="Z5" s="58">
        <v>0.98</v>
      </c>
      <c r="AA5" s="58">
        <v>0.64200000000000002</v>
      </c>
      <c r="AB5" s="58">
        <v>0.76600000000000001</v>
      </c>
      <c r="AC5" s="58">
        <v>0.93</v>
      </c>
      <c r="AD5" s="58">
        <v>0.72199999999999998</v>
      </c>
      <c r="AE5" s="58">
        <v>0.59</v>
      </c>
      <c r="AF5" s="58">
        <v>0.95699999999999996</v>
      </c>
      <c r="AG5" s="58">
        <v>0.94099999999999995</v>
      </c>
      <c r="AH5" s="58">
        <v>0.74</v>
      </c>
      <c r="AI5" s="54"/>
    </row>
    <row r="6" spans="1:16367" x14ac:dyDescent="0.3">
      <c r="B6" s="1" t="s">
        <v>9</v>
      </c>
      <c r="C6" t="s">
        <v>182</v>
      </c>
      <c r="D6" t="s">
        <v>183</v>
      </c>
      <c r="E6" t="s">
        <v>184</v>
      </c>
      <c r="F6" t="s">
        <v>185</v>
      </c>
      <c r="G6" t="s">
        <v>186</v>
      </c>
      <c r="H6">
        <v>1.2699999999999999E-2</v>
      </c>
      <c r="I6" t="s">
        <v>187</v>
      </c>
      <c r="J6">
        <v>7.7099999999999998E-3</v>
      </c>
      <c r="K6">
        <v>-4.5999999999999999E-2</v>
      </c>
      <c r="L6" t="s">
        <v>188</v>
      </c>
      <c r="M6" t="s">
        <v>189</v>
      </c>
      <c r="N6" t="s">
        <v>190</v>
      </c>
      <c r="O6" t="s">
        <v>191</v>
      </c>
      <c r="P6">
        <v>1.61E-2</v>
      </c>
      <c r="Q6" t="s">
        <v>192</v>
      </c>
      <c r="R6" t="s">
        <v>193</v>
      </c>
      <c r="S6" s="57">
        <v>0.97799999999999998</v>
      </c>
      <c r="T6" s="58">
        <v>0.85899999999999999</v>
      </c>
      <c r="U6" s="58">
        <v>0.93700000000000006</v>
      </c>
      <c r="V6" s="58">
        <v>0.94099999999999995</v>
      </c>
      <c r="W6" s="58">
        <v>0.73</v>
      </c>
      <c r="X6" s="58">
        <v>0.92500000000000004</v>
      </c>
      <c r="Y6" s="58">
        <v>0.94399999999999995</v>
      </c>
      <c r="Z6" s="58">
        <v>0.97699999999999998</v>
      </c>
      <c r="AA6" s="58">
        <v>0.67500000000000004</v>
      </c>
      <c r="AB6" s="58">
        <v>0.84099999999999997</v>
      </c>
      <c r="AC6" s="58">
        <v>0.95699999999999996</v>
      </c>
      <c r="AD6" s="58">
        <v>0.80700000000000005</v>
      </c>
      <c r="AE6" s="58">
        <v>0.61499999999999999</v>
      </c>
      <c r="AF6" s="58">
        <v>0.95599999999999996</v>
      </c>
      <c r="AG6" s="58">
        <v>0.94599999999999995</v>
      </c>
      <c r="AH6" s="58">
        <v>0.73499999999999999</v>
      </c>
      <c r="AI6" s="54"/>
    </row>
    <row r="7" spans="1:16367" x14ac:dyDescent="0.3">
      <c r="S7" s="57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4"/>
    </row>
    <row r="8" spans="1:16367" x14ac:dyDescent="0.3">
      <c r="A8" s="1" t="s">
        <v>37</v>
      </c>
      <c r="B8" s="1" t="s">
        <v>38</v>
      </c>
      <c r="S8" s="57">
        <v>0.94</v>
      </c>
      <c r="T8" s="58">
        <v>0.73899999999999999</v>
      </c>
      <c r="U8" s="58">
        <v>0.85399999999999998</v>
      </c>
      <c r="V8" s="58">
        <v>0.84599999999999997</v>
      </c>
      <c r="W8" s="58">
        <v>0.63800000000000001</v>
      </c>
      <c r="X8" s="58">
        <v>0.90100000000000002</v>
      </c>
      <c r="Y8" s="58">
        <v>0.872</v>
      </c>
      <c r="Z8" s="58">
        <v>0.96599999999999997</v>
      </c>
      <c r="AA8" s="58">
        <v>0.61099999999999999</v>
      </c>
      <c r="AB8" s="58">
        <v>0.73599999999999999</v>
      </c>
      <c r="AC8" s="58">
        <v>0.88500000000000001</v>
      </c>
      <c r="AD8" s="58">
        <v>0.67</v>
      </c>
      <c r="AE8" s="58">
        <v>0.55900000000000005</v>
      </c>
      <c r="AF8" s="58">
        <v>0.93700000000000006</v>
      </c>
      <c r="AG8" s="58">
        <v>0.88700000000000001</v>
      </c>
      <c r="AH8" s="58">
        <v>0.66100000000000003</v>
      </c>
      <c r="AI8" s="54"/>
    </row>
    <row r="9" spans="1:16367" x14ac:dyDescent="0.3">
      <c r="B9" s="1" t="s">
        <v>39</v>
      </c>
      <c r="C9">
        <v>4.0200000000000001E-3</v>
      </c>
      <c r="D9">
        <v>1.4999999999999999E-2</v>
      </c>
      <c r="E9">
        <v>-1.54E-2</v>
      </c>
      <c r="F9">
        <v>6.2899999999999996E-3</v>
      </c>
      <c r="G9">
        <v>1.9800000000000002E-2</v>
      </c>
      <c r="H9" t="s">
        <v>194</v>
      </c>
      <c r="I9">
        <v>2.4E-2</v>
      </c>
      <c r="J9">
        <v>8.4100000000000008E-3</v>
      </c>
      <c r="K9" t="s">
        <v>195</v>
      </c>
      <c r="L9">
        <v>1.6500000000000001E-2</v>
      </c>
      <c r="M9" t="s">
        <v>196</v>
      </c>
      <c r="N9" t="s">
        <v>197</v>
      </c>
      <c r="O9">
        <v>-1.55E-2</v>
      </c>
      <c r="P9">
        <v>2.1099999999999999E-3</v>
      </c>
      <c r="Q9">
        <v>2.9100000000000001E-2</v>
      </c>
      <c r="R9">
        <v>5.1700000000000001E-3</v>
      </c>
      <c r="S9" s="57">
        <v>0.94399999999999995</v>
      </c>
      <c r="T9" s="58">
        <v>0.754</v>
      </c>
      <c r="U9" s="58">
        <v>0.83899999999999997</v>
      </c>
      <c r="V9" s="58">
        <v>0.85199999999999998</v>
      </c>
      <c r="W9" s="58">
        <v>0.65800000000000003</v>
      </c>
      <c r="X9" s="58">
        <v>0.94299999999999995</v>
      </c>
      <c r="Y9" s="58">
        <v>0.89600000000000002</v>
      </c>
      <c r="Z9" s="58">
        <v>0.97399999999999998</v>
      </c>
      <c r="AA9" s="58">
        <v>0.71899999999999997</v>
      </c>
      <c r="AB9" s="58">
        <v>0.752</v>
      </c>
      <c r="AC9" s="58">
        <v>0.91700000000000004</v>
      </c>
      <c r="AD9" s="58">
        <v>0.72699999999999998</v>
      </c>
      <c r="AE9" s="58">
        <v>0.54400000000000004</v>
      </c>
      <c r="AF9" s="58">
        <v>0.93899999999999995</v>
      </c>
      <c r="AG9" s="58">
        <v>0.91600000000000004</v>
      </c>
      <c r="AH9" s="58">
        <v>0.66600000000000004</v>
      </c>
      <c r="AI9" s="54"/>
    </row>
    <row r="10" spans="1:16367" x14ac:dyDescent="0.3">
      <c r="B10" s="1" t="s">
        <v>102</v>
      </c>
      <c r="C10">
        <v>1.6899999999999998E-2</v>
      </c>
      <c r="D10" t="s">
        <v>198</v>
      </c>
      <c r="E10">
        <v>1.8800000000000001E-2</v>
      </c>
      <c r="F10" t="s">
        <v>199</v>
      </c>
      <c r="G10" t="s">
        <v>200</v>
      </c>
      <c r="H10" t="s">
        <v>201</v>
      </c>
      <c r="I10" t="s">
        <v>202</v>
      </c>
      <c r="J10" t="s">
        <v>203</v>
      </c>
      <c r="K10" t="s">
        <v>204</v>
      </c>
      <c r="L10">
        <v>2.2200000000000002E-3</v>
      </c>
      <c r="M10" t="s">
        <v>205</v>
      </c>
      <c r="N10" t="s">
        <v>198</v>
      </c>
      <c r="O10">
        <v>3.9600000000000003E-2</v>
      </c>
      <c r="P10" t="s">
        <v>206</v>
      </c>
      <c r="Q10" t="s">
        <v>207</v>
      </c>
      <c r="R10">
        <v>3.7699999999999997E-2</v>
      </c>
      <c r="S10" s="57">
        <v>0.95699999999999996</v>
      </c>
      <c r="T10" s="58">
        <v>0.82799999999999996</v>
      </c>
      <c r="U10" s="58">
        <v>0.873</v>
      </c>
      <c r="V10" s="58">
        <v>0.91600000000000004</v>
      </c>
      <c r="W10" s="58">
        <v>0.752</v>
      </c>
      <c r="X10" s="58">
        <v>0.94</v>
      </c>
      <c r="Y10" s="58">
        <v>0.94</v>
      </c>
      <c r="Z10" s="58">
        <v>0.98799999999999999</v>
      </c>
      <c r="AA10" s="58">
        <v>0.69599999999999995</v>
      </c>
      <c r="AB10" s="58">
        <v>0.73799999999999999</v>
      </c>
      <c r="AC10" s="58">
        <v>0.94</v>
      </c>
      <c r="AD10" s="58">
        <v>0.75900000000000001</v>
      </c>
      <c r="AE10" s="58">
        <v>0.59899999999999998</v>
      </c>
      <c r="AF10" s="58">
        <v>0.96799999999999997</v>
      </c>
      <c r="AG10" s="58">
        <v>0.94</v>
      </c>
      <c r="AH10" s="58">
        <v>0.69899999999999995</v>
      </c>
      <c r="AI10" s="54"/>
    </row>
    <row r="11" spans="1:16367" x14ac:dyDescent="0.3">
      <c r="S11" s="5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4"/>
    </row>
    <row r="12" spans="1:16367" x14ac:dyDescent="0.3">
      <c r="A12" s="1" t="s">
        <v>62</v>
      </c>
      <c r="B12" s="1" t="s">
        <v>45</v>
      </c>
      <c r="C12" t="s">
        <v>157</v>
      </c>
      <c r="D12" t="s">
        <v>157</v>
      </c>
      <c r="E12" t="s">
        <v>157</v>
      </c>
      <c r="F12" t="s">
        <v>157</v>
      </c>
      <c r="G12" t="s">
        <v>157</v>
      </c>
      <c r="H12" t="s">
        <v>157</v>
      </c>
      <c r="I12" t="s">
        <v>157</v>
      </c>
      <c r="J12" t="s">
        <v>157</v>
      </c>
      <c r="K12" t="s">
        <v>157</v>
      </c>
      <c r="L12" t="s">
        <v>157</v>
      </c>
      <c r="M12" t="s">
        <v>157</v>
      </c>
      <c r="N12" t="s">
        <v>157</v>
      </c>
      <c r="O12" t="s">
        <v>157</v>
      </c>
      <c r="P12" t="s">
        <v>157</v>
      </c>
      <c r="Q12" t="s">
        <v>157</v>
      </c>
      <c r="R12" t="s">
        <v>157</v>
      </c>
      <c r="S12" s="57">
        <v>0.95299999999999996</v>
      </c>
      <c r="T12" s="58">
        <v>0.66700000000000004</v>
      </c>
      <c r="U12" s="58">
        <v>0.81200000000000006</v>
      </c>
      <c r="V12" s="58">
        <v>0.82899999999999996</v>
      </c>
      <c r="W12" s="58">
        <v>0.64</v>
      </c>
      <c r="X12" s="58">
        <v>0.86299999999999999</v>
      </c>
      <c r="Y12" s="58">
        <v>0.90700000000000003</v>
      </c>
      <c r="Z12" s="58">
        <v>0.95399999999999996</v>
      </c>
      <c r="AA12" s="58">
        <v>0.61099999999999999</v>
      </c>
      <c r="AB12" s="58">
        <v>0.74299999999999999</v>
      </c>
      <c r="AC12" s="58">
        <v>0.89300000000000002</v>
      </c>
      <c r="AD12" s="58">
        <v>0.74399999999999999</v>
      </c>
      <c r="AE12" s="58">
        <v>0.504</v>
      </c>
      <c r="AF12" s="58">
        <v>0.92900000000000005</v>
      </c>
      <c r="AG12" s="58">
        <v>0.92900000000000005</v>
      </c>
      <c r="AH12" s="58">
        <v>0.75700000000000001</v>
      </c>
      <c r="AI12" s="54"/>
    </row>
    <row r="13" spans="1:16367" x14ac:dyDescent="0.3">
      <c r="B13" s="1" t="s">
        <v>104</v>
      </c>
      <c r="C13">
        <v>-1.64E-3</v>
      </c>
      <c r="D13" t="s">
        <v>208</v>
      </c>
      <c r="E13" t="s">
        <v>209</v>
      </c>
      <c r="F13" t="s">
        <v>210</v>
      </c>
      <c r="G13">
        <v>6.3E-3</v>
      </c>
      <c r="H13">
        <v>3.5299999999999998E-2</v>
      </c>
      <c r="I13">
        <v>2.14E-3</v>
      </c>
      <c r="J13" s="62">
        <v>2.1800000000000001E-5</v>
      </c>
      <c r="K13">
        <v>7.3800000000000004E-2</v>
      </c>
      <c r="L13">
        <v>1.2099999999999999E-3</v>
      </c>
      <c r="M13">
        <v>9.7400000000000004E-4</v>
      </c>
      <c r="N13">
        <v>2.3700000000000001E-3</v>
      </c>
      <c r="O13">
        <v>-2.2499999999999999E-2</v>
      </c>
      <c r="P13">
        <v>2.4199999999999999E-2</v>
      </c>
      <c r="Q13">
        <v>-1.3299999999999999E-2</v>
      </c>
      <c r="R13" t="s">
        <v>211</v>
      </c>
      <c r="S13" s="57">
        <v>0.95099999999999996</v>
      </c>
      <c r="T13" s="58">
        <v>0.78</v>
      </c>
      <c r="U13" s="58">
        <v>0.69699999999999995</v>
      </c>
      <c r="V13" s="58">
        <v>0.90900000000000003</v>
      </c>
      <c r="W13" s="58">
        <v>0.64600000000000002</v>
      </c>
      <c r="X13" s="58">
        <v>0.89800000000000002</v>
      </c>
      <c r="Y13" s="58">
        <v>0.90900000000000003</v>
      </c>
      <c r="Z13" s="58">
        <v>0.95399999999999996</v>
      </c>
      <c r="AA13" s="58">
        <v>0.68400000000000005</v>
      </c>
      <c r="AB13" s="58">
        <v>0.74399999999999999</v>
      </c>
      <c r="AC13" s="58">
        <v>0.89400000000000002</v>
      </c>
      <c r="AD13" s="58">
        <v>0.746</v>
      </c>
      <c r="AE13" s="58">
        <v>0.48199999999999998</v>
      </c>
      <c r="AF13" s="58">
        <v>0.95299999999999996</v>
      </c>
      <c r="AG13" s="58">
        <v>0.91500000000000004</v>
      </c>
      <c r="AH13" s="58">
        <v>0.626</v>
      </c>
      <c r="AI13" s="54"/>
    </row>
    <row r="14" spans="1:16367" x14ac:dyDescent="0.3">
      <c r="B14" s="1" t="s">
        <v>105</v>
      </c>
      <c r="C14">
        <v>-3.5300000000000002E-3</v>
      </c>
      <c r="D14" t="s">
        <v>212</v>
      </c>
      <c r="E14">
        <v>3.8800000000000001E-2</v>
      </c>
      <c r="F14" t="s">
        <v>213</v>
      </c>
      <c r="G14">
        <v>6.3100000000000003E-2</v>
      </c>
      <c r="H14" t="s">
        <v>214</v>
      </c>
      <c r="I14">
        <v>-8.3499999999999998E-3</v>
      </c>
      <c r="J14" t="s">
        <v>215</v>
      </c>
      <c r="K14">
        <v>7.7499999999999999E-2</v>
      </c>
      <c r="L14">
        <v>6.7400000000000003E-3</v>
      </c>
      <c r="M14">
        <v>2.87E-2</v>
      </c>
      <c r="N14">
        <v>4.19E-2</v>
      </c>
      <c r="O14" t="s">
        <v>216</v>
      </c>
      <c r="P14">
        <v>2.7099999999999999E-2</v>
      </c>
      <c r="Q14">
        <v>-3.5499999999999997E-2</v>
      </c>
      <c r="R14">
        <v>-7.5999999999999998E-2</v>
      </c>
      <c r="S14" s="57">
        <v>0.94899999999999995</v>
      </c>
      <c r="T14" s="58">
        <v>0.75600000000000001</v>
      </c>
      <c r="U14" s="58">
        <v>0.85099999999999998</v>
      </c>
      <c r="V14" s="58">
        <v>0.90600000000000003</v>
      </c>
      <c r="W14" s="58">
        <v>0.70299999999999996</v>
      </c>
      <c r="X14" s="58">
        <v>0.92900000000000005</v>
      </c>
      <c r="Y14" s="58">
        <v>0.89900000000000002</v>
      </c>
      <c r="Z14" s="58">
        <v>0.98099999999999998</v>
      </c>
      <c r="AA14" s="58">
        <v>0.68799999999999994</v>
      </c>
      <c r="AB14" s="58">
        <v>0.749</v>
      </c>
      <c r="AC14" s="58">
        <v>0.92200000000000004</v>
      </c>
      <c r="AD14" s="58">
        <v>0.78600000000000003</v>
      </c>
      <c r="AE14" s="58">
        <v>0.626</v>
      </c>
      <c r="AF14" s="58">
        <v>0.95599999999999996</v>
      </c>
      <c r="AG14" s="58">
        <v>0.89300000000000002</v>
      </c>
      <c r="AH14" s="58">
        <v>0.68100000000000005</v>
      </c>
      <c r="AI14" s="54"/>
    </row>
    <row r="15" spans="1:16367" x14ac:dyDescent="0.3">
      <c r="B15" s="1" t="s">
        <v>106</v>
      </c>
      <c r="C15">
        <v>-8.43E-3</v>
      </c>
      <c r="D15">
        <v>4.9799999999999997E-2</v>
      </c>
      <c r="E15">
        <v>-1.38E-2</v>
      </c>
      <c r="F15">
        <v>2.93E-2</v>
      </c>
      <c r="G15">
        <v>4.7899999999999998E-2</v>
      </c>
      <c r="H15" t="s">
        <v>217</v>
      </c>
      <c r="I15" t="s">
        <v>218</v>
      </c>
      <c r="J15">
        <v>-1.2500000000000001E-2</v>
      </c>
      <c r="K15">
        <v>3.95E-2</v>
      </c>
      <c r="L15">
        <v>-6.2399999999999997E-2</v>
      </c>
      <c r="M15">
        <v>-2.4199999999999999E-2</v>
      </c>
      <c r="N15" t="s">
        <v>219</v>
      </c>
      <c r="O15">
        <v>2.3800000000000002E-2</v>
      </c>
      <c r="P15">
        <v>1.8800000000000001E-2</v>
      </c>
      <c r="Q15">
        <v>-1.4999999999999999E-2</v>
      </c>
      <c r="R15" t="s">
        <v>220</v>
      </c>
      <c r="S15" s="57">
        <v>0.94399999999999995</v>
      </c>
      <c r="T15" s="58">
        <v>0.71699999999999997</v>
      </c>
      <c r="U15" s="58">
        <v>0.79800000000000004</v>
      </c>
      <c r="V15" s="58">
        <v>0.85799999999999998</v>
      </c>
      <c r="W15" s="58">
        <v>0.68700000000000006</v>
      </c>
      <c r="X15" s="58">
        <v>0.91400000000000003</v>
      </c>
      <c r="Y15" s="58">
        <v>0.83599999999999997</v>
      </c>
      <c r="Z15" s="58">
        <v>0.94099999999999995</v>
      </c>
      <c r="AA15" s="58">
        <v>0.65</v>
      </c>
      <c r="AB15" s="58">
        <v>0.68</v>
      </c>
      <c r="AC15" s="58">
        <v>0.86899999999999999</v>
      </c>
      <c r="AD15" s="58">
        <v>0.63300000000000001</v>
      </c>
      <c r="AE15" s="58">
        <v>0.52800000000000002</v>
      </c>
      <c r="AF15" s="58">
        <v>0.94799999999999995</v>
      </c>
      <c r="AG15" s="58">
        <v>0.91400000000000003</v>
      </c>
      <c r="AH15" s="58">
        <v>0.65300000000000002</v>
      </c>
      <c r="AI15" s="54"/>
    </row>
    <row r="16" spans="1:16367" x14ac:dyDescent="0.3">
      <c r="B16" s="1" t="s">
        <v>107</v>
      </c>
      <c r="C16">
        <v>-2.5899999999999999E-3</v>
      </c>
      <c r="D16">
        <v>5.5599999999999997E-2</v>
      </c>
      <c r="E16" t="s">
        <v>221</v>
      </c>
      <c r="F16" t="s">
        <v>222</v>
      </c>
      <c r="G16">
        <v>7.3099999999999998E-2</v>
      </c>
      <c r="H16" t="s">
        <v>223</v>
      </c>
      <c r="I16">
        <v>1.4E-2</v>
      </c>
      <c r="J16" t="s">
        <v>224</v>
      </c>
      <c r="K16">
        <v>7.6300000000000007E-2</v>
      </c>
      <c r="L16">
        <v>-4.62E-3</v>
      </c>
      <c r="M16">
        <v>-1.9300000000000001E-2</v>
      </c>
      <c r="N16">
        <v>-2.01E-2</v>
      </c>
      <c r="O16">
        <v>3.4599999999999999E-2</v>
      </c>
      <c r="P16">
        <v>1.6299999999999999E-2</v>
      </c>
      <c r="Q16">
        <v>-4.7300000000000002E-2</v>
      </c>
      <c r="R16" t="s">
        <v>225</v>
      </c>
      <c r="S16" s="57">
        <v>0.95</v>
      </c>
      <c r="T16" s="58">
        <v>0.72199999999999998</v>
      </c>
      <c r="U16" s="58">
        <v>0.92300000000000004</v>
      </c>
      <c r="V16" s="58">
        <v>0.91800000000000004</v>
      </c>
      <c r="W16" s="58">
        <v>0.71299999999999997</v>
      </c>
      <c r="X16" s="58">
        <v>0.92900000000000005</v>
      </c>
      <c r="Y16" s="58">
        <v>0.92100000000000004</v>
      </c>
      <c r="Z16" s="58">
        <v>0.98299999999999998</v>
      </c>
      <c r="AA16" s="58">
        <v>0.68700000000000006</v>
      </c>
      <c r="AB16" s="58">
        <v>0.73799999999999999</v>
      </c>
      <c r="AC16" s="58">
        <v>0.874</v>
      </c>
      <c r="AD16" s="58">
        <v>0.72399999999999998</v>
      </c>
      <c r="AE16" s="58">
        <v>0.53900000000000003</v>
      </c>
      <c r="AF16" s="58">
        <v>0.94499999999999995</v>
      </c>
      <c r="AG16" s="58">
        <v>0.88100000000000001</v>
      </c>
      <c r="AH16" s="58">
        <v>0.61599999999999999</v>
      </c>
      <c r="AI16" s="54"/>
    </row>
    <row r="17" spans="1:35" x14ac:dyDescent="0.3">
      <c r="B17" s="1" t="s">
        <v>108</v>
      </c>
      <c r="C17">
        <v>2.3900000000000001E-4</v>
      </c>
      <c r="D17" t="s">
        <v>226</v>
      </c>
      <c r="E17">
        <v>6.4000000000000001E-2</v>
      </c>
      <c r="F17">
        <v>5.3900000000000003E-2</v>
      </c>
      <c r="G17">
        <v>4.6300000000000001E-2</v>
      </c>
      <c r="H17" t="s">
        <v>227</v>
      </c>
      <c r="I17">
        <v>-1.12E-2</v>
      </c>
      <c r="J17">
        <v>1.66E-2</v>
      </c>
      <c r="K17">
        <v>5.0299999999999997E-2</v>
      </c>
      <c r="L17">
        <v>2.12E-2</v>
      </c>
      <c r="M17" t="s">
        <v>228</v>
      </c>
      <c r="N17">
        <v>-4.5400000000000003E-2</v>
      </c>
      <c r="O17">
        <v>5.9200000000000003E-2</v>
      </c>
      <c r="P17">
        <v>2.47E-2</v>
      </c>
      <c r="Q17">
        <v>-8.7899999999999992E-3</v>
      </c>
      <c r="R17" t="s">
        <v>229</v>
      </c>
      <c r="S17" s="57">
        <v>0.95299999999999996</v>
      </c>
      <c r="T17" s="58">
        <v>0.75700000000000001</v>
      </c>
      <c r="U17" s="58">
        <v>0.876</v>
      </c>
      <c r="V17" s="58">
        <v>0.88300000000000001</v>
      </c>
      <c r="W17" s="58">
        <v>0.68600000000000005</v>
      </c>
      <c r="X17" s="58">
        <v>0.92300000000000004</v>
      </c>
      <c r="Y17" s="58">
        <v>0.89600000000000002</v>
      </c>
      <c r="Z17" s="58">
        <v>0.97099999999999997</v>
      </c>
      <c r="AA17" s="58">
        <v>0.66100000000000003</v>
      </c>
      <c r="AB17" s="58">
        <v>0.76400000000000001</v>
      </c>
      <c r="AC17" s="58">
        <v>0.94</v>
      </c>
      <c r="AD17" s="58">
        <v>0.69899999999999995</v>
      </c>
      <c r="AE17" s="58">
        <v>0.56399999999999995</v>
      </c>
      <c r="AF17" s="58">
        <v>0.95399999999999996</v>
      </c>
      <c r="AG17" s="58">
        <v>0.92</v>
      </c>
      <c r="AH17" s="58">
        <v>0.63900000000000001</v>
      </c>
      <c r="AI17" s="54"/>
    </row>
    <row r="18" spans="1:35" x14ac:dyDescent="0.3">
      <c r="B18" s="1" t="s">
        <v>109</v>
      </c>
      <c r="C18">
        <v>-2.6200000000000001E-2</v>
      </c>
      <c r="D18" t="s">
        <v>230</v>
      </c>
      <c r="E18" t="s">
        <v>231</v>
      </c>
      <c r="F18">
        <v>-1.3299999999999999E-2</v>
      </c>
      <c r="G18">
        <v>5.8900000000000001E-2</v>
      </c>
      <c r="H18" t="s">
        <v>232</v>
      </c>
      <c r="I18">
        <v>-1.9400000000000001E-2</v>
      </c>
      <c r="J18" t="s">
        <v>233</v>
      </c>
      <c r="K18" t="s">
        <v>234</v>
      </c>
      <c r="L18">
        <v>1.6799999999999999E-2</v>
      </c>
      <c r="M18">
        <v>3.78E-2</v>
      </c>
      <c r="N18">
        <v>-0.01</v>
      </c>
      <c r="O18" t="s">
        <v>235</v>
      </c>
      <c r="P18" t="s">
        <v>236</v>
      </c>
      <c r="Q18">
        <v>8.26E-3</v>
      </c>
      <c r="R18">
        <v>-4.1500000000000002E-2</v>
      </c>
      <c r="S18" s="57">
        <v>0.92600000000000005</v>
      </c>
      <c r="T18" s="58">
        <v>0.86599999999999999</v>
      </c>
      <c r="U18" s="58">
        <v>0.89700000000000002</v>
      </c>
      <c r="V18" s="58">
        <v>0.81599999999999995</v>
      </c>
      <c r="W18" s="58">
        <v>0.69799999999999995</v>
      </c>
      <c r="X18" s="58">
        <v>0.93</v>
      </c>
      <c r="Y18" s="58">
        <v>0.88800000000000001</v>
      </c>
      <c r="Z18" s="58">
        <v>0.98699999999999999</v>
      </c>
      <c r="AA18" s="58">
        <v>0.77</v>
      </c>
      <c r="AB18" s="58">
        <v>0.76</v>
      </c>
      <c r="AC18" s="58">
        <v>0.93100000000000005</v>
      </c>
      <c r="AD18" s="58">
        <v>0.73399999999999999</v>
      </c>
      <c r="AE18" s="58">
        <v>0.70499999999999996</v>
      </c>
      <c r="AF18" s="58">
        <v>0.96199999999999997</v>
      </c>
      <c r="AG18" s="58">
        <v>0.93700000000000006</v>
      </c>
      <c r="AH18" s="58">
        <v>0.71499999999999997</v>
      </c>
      <c r="AI18" s="54"/>
    </row>
    <row r="19" spans="1:35" x14ac:dyDescent="0.3">
      <c r="B19" s="1" t="s">
        <v>110</v>
      </c>
      <c r="C19">
        <v>-9.4800000000000006E-3</v>
      </c>
      <c r="D19" t="s">
        <v>237</v>
      </c>
      <c r="E19" t="s">
        <v>238</v>
      </c>
      <c r="F19">
        <v>-2.8700000000000002E-3</v>
      </c>
      <c r="G19">
        <v>6.6299999999999998E-2</v>
      </c>
      <c r="H19" t="s">
        <v>239</v>
      </c>
      <c r="I19">
        <v>1.54E-2</v>
      </c>
      <c r="J19" t="s">
        <v>240</v>
      </c>
      <c r="K19" t="s">
        <v>241</v>
      </c>
      <c r="L19">
        <v>-1.6900000000000001E-3</v>
      </c>
      <c r="M19">
        <v>3.0499999999999999E-2</v>
      </c>
      <c r="N19" t="s">
        <v>242</v>
      </c>
      <c r="O19">
        <v>6.2700000000000006E-2</v>
      </c>
      <c r="P19">
        <v>3.7200000000000002E-3</v>
      </c>
      <c r="Q19">
        <v>-2.8799999999999999E-2</v>
      </c>
      <c r="R19">
        <v>-0.05</v>
      </c>
      <c r="S19" s="57">
        <v>0.94299999999999995</v>
      </c>
      <c r="T19" s="58">
        <v>0.82099999999999995</v>
      </c>
      <c r="U19" s="58">
        <v>0.91</v>
      </c>
      <c r="V19" s="58">
        <v>0.82599999999999996</v>
      </c>
      <c r="W19" s="58">
        <v>0.70599999999999996</v>
      </c>
      <c r="X19" s="58">
        <v>0.93600000000000005</v>
      </c>
      <c r="Y19" s="58">
        <v>0.92200000000000004</v>
      </c>
      <c r="Z19" s="58">
        <v>0.98</v>
      </c>
      <c r="AA19" s="58">
        <v>0.74299999999999999</v>
      </c>
      <c r="AB19" s="58">
        <v>0.74099999999999999</v>
      </c>
      <c r="AC19" s="58">
        <v>0.92300000000000004</v>
      </c>
      <c r="AD19" s="58">
        <v>0.66900000000000004</v>
      </c>
      <c r="AE19" s="58">
        <v>0.56699999999999995</v>
      </c>
      <c r="AF19" s="58">
        <v>0.93300000000000005</v>
      </c>
      <c r="AG19" s="58">
        <v>0.9</v>
      </c>
      <c r="AH19" s="58">
        <v>0.70699999999999996</v>
      </c>
      <c r="AI19" s="54"/>
    </row>
    <row r="20" spans="1:35" x14ac:dyDescent="0.3"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4"/>
    </row>
    <row r="21" spans="1:35" x14ac:dyDescent="0.3">
      <c r="A21" s="1" t="s">
        <v>63</v>
      </c>
      <c r="B21" s="1" t="s">
        <v>53</v>
      </c>
      <c r="C21" t="s">
        <v>157</v>
      </c>
      <c r="D21" t="s">
        <v>157</v>
      </c>
      <c r="E21" t="s">
        <v>157</v>
      </c>
      <c r="F21" t="s">
        <v>157</v>
      </c>
      <c r="G21" t="s">
        <v>157</v>
      </c>
      <c r="H21" t="s">
        <v>157</v>
      </c>
      <c r="I21" t="s">
        <v>157</v>
      </c>
      <c r="J21" t="s">
        <v>157</v>
      </c>
      <c r="K21" t="s">
        <v>157</v>
      </c>
      <c r="L21" t="s">
        <v>157</v>
      </c>
      <c r="M21" t="s">
        <v>157</v>
      </c>
      <c r="N21" t="s">
        <v>157</v>
      </c>
      <c r="O21" t="s">
        <v>157</v>
      </c>
      <c r="P21" t="s">
        <v>157</v>
      </c>
      <c r="Q21" t="s">
        <v>157</v>
      </c>
      <c r="R21" t="s">
        <v>157</v>
      </c>
      <c r="S21" s="57">
        <v>0.94299999999999995</v>
      </c>
      <c r="T21" s="58">
        <v>0.77600000000000002</v>
      </c>
      <c r="U21" s="58">
        <v>0.86199999999999999</v>
      </c>
      <c r="V21" s="58">
        <v>0.86899999999999999</v>
      </c>
      <c r="W21" s="58">
        <v>0.68</v>
      </c>
      <c r="X21" s="58">
        <v>0.93899999999999995</v>
      </c>
      <c r="Y21" s="58">
        <v>0.88800000000000001</v>
      </c>
      <c r="Z21" s="58">
        <v>0.97899999999999998</v>
      </c>
      <c r="AA21" s="58">
        <v>0.72199999999999998</v>
      </c>
      <c r="AB21" s="58">
        <v>0.74</v>
      </c>
      <c r="AC21" s="58">
        <v>0.91800000000000004</v>
      </c>
      <c r="AD21" s="58">
        <v>0.72299999999999998</v>
      </c>
      <c r="AE21" s="58">
        <v>0.56399999999999995</v>
      </c>
      <c r="AF21" s="58">
        <v>0.95299999999999996</v>
      </c>
      <c r="AG21" s="58">
        <v>0.91500000000000004</v>
      </c>
      <c r="AH21" s="58">
        <v>0.66200000000000003</v>
      </c>
      <c r="AI21" s="54"/>
    </row>
    <row r="22" spans="1:35" x14ac:dyDescent="0.3">
      <c r="B22" s="1" t="s">
        <v>149</v>
      </c>
      <c r="C22">
        <v>-4.5599999999999998E-3</v>
      </c>
      <c r="D22">
        <v>1.1299999999999999E-2</v>
      </c>
      <c r="E22">
        <v>-5.5500000000000002E-3</v>
      </c>
      <c r="F22">
        <v>1.34E-4</v>
      </c>
      <c r="G22">
        <v>-1.6500000000000001E-2</v>
      </c>
      <c r="H22">
        <v>-5.9500000000000004E-3</v>
      </c>
      <c r="I22">
        <v>8.6199999999999992E-3</v>
      </c>
      <c r="J22">
        <v>-4.1200000000000004E-3</v>
      </c>
      <c r="K22">
        <v>-6.1800000000000001E-2</v>
      </c>
      <c r="L22">
        <v>1.9099999999999999E-2</v>
      </c>
      <c r="M22">
        <v>-2.97E-3</v>
      </c>
      <c r="N22">
        <v>-1.6500000000000001E-2</v>
      </c>
      <c r="O22">
        <v>9.5600000000000008E-3</v>
      </c>
      <c r="P22">
        <v>-2.2399999999999998E-3</v>
      </c>
      <c r="Q22">
        <v>-9.3999999999999997E-4</v>
      </c>
      <c r="R22">
        <v>3.9300000000000002E-2</v>
      </c>
      <c r="S22" s="57">
        <v>0.93799999999999994</v>
      </c>
      <c r="T22" s="58">
        <v>0.78800000000000003</v>
      </c>
      <c r="U22" s="58">
        <v>0.85699999999999998</v>
      </c>
      <c r="V22" s="58">
        <v>0.86899999999999999</v>
      </c>
      <c r="W22" s="58">
        <v>0.66300000000000003</v>
      </c>
      <c r="X22" s="58">
        <v>0.93300000000000005</v>
      </c>
      <c r="Y22" s="58">
        <v>0.89600000000000002</v>
      </c>
      <c r="Z22" s="58">
        <v>0.97499999999999998</v>
      </c>
      <c r="AA22" s="58">
        <v>0.66</v>
      </c>
      <c r="AB22" s="58">
        <v>0.75900000000000001</v>
      </c>
      <c r="AC22" s="58">
        <v>0.91500000000000004</v>
      </c>
      <c r="AD22" s="58">
        <v>0.70599999999999996</v>
      </c>
      <c r="AE22" s="58">
        <v>0.57399999999999995</v>
      </c>
      <c r="AF22" s="58">
        <v>0.95</v>
      </c>
      <c r="AG22" s="58">
        <v>0.91400000000000003</v>
      </c>
      <c r="AH22" s="58">
        <v>0.70099999999999996</v>
      </c>
      <c r="AI22" s="54"/>
    </row>
    <row r="23" spans="1:35" x14ac:dyDescent="0.3">
      <c r="B23" s="1" t="s">
        <v>150</v>
      </c>
      <c r="C23">
        <v>1.18E-2</v>
      </c>
      <c r="D23">
        <v>-4.5900000000000003E-2</v>
      </c>
      <c r="E23">
        <v>-1.24E-3</v>
      </c>
      <c r="F23">
        <v>-5.2599999999999999E-3</v>
      </c>
      <c r="G23" t="s">
        <v>166</v>
      </c>
      <c r="H23" t="s">
        <v>243</v>
      </c>
      <c r="I23">
        <v>-2E-3</v>
      </c>
      <c r="J23">
        <v>-9.4900000000000002E-3</v>
      </c>
      <c r="K23">
        <v>-7.6700000000000004E-2</v>
      </c>
      <c r="L23">
        <v>-7.2899999999999996E-3</v>
      </c>
      <c r="M23" t="s">
        <v>244</v>
      </c>
      <c r="N23">
        <v>-1.7999999999999999E-2</v>
      </c>
      <c r="O23">
        <v>2.3300000000000001E-2</v>
      </c>
      <c r="P23">
        <v>-1.9599999999999999E-4</v>
      </c>
      <c r="Q23">
        <v>3.7499999999999999E-3</v>
      </c>
      <c r="R23">
        <v>-2.2100000000000002E-2</v>
      </c>
      <c r="S23" s="57">
        <v>0.95499999999999996</v>
      </c>
      <c r="T23" s="58">
        <v>0.73099999999999998</v>
      </c>
      <c r="U23" s="58">
        <v>0.86099999999999999</v>
      </c>
      <c r="V23" s="58">
        <v>0.86399999999999999</v>
      </c>
      <c r="W23" s="58">
        <v>0.749</v>
      </c>
      <c r="X23" s="58">
        <v>0.91500000000000004</v>
      </c>
      <c r="Y23" s="58">
        <v>0.88600000000000001</v>
      </c>
      <c r="Z23" s="58">
        <v>0.96899999999999997</v>
      </c>
      <c r="AA23" s="58">
        <v>0.64500000000000002</v>
      </c>
      <c r="AB23" s="58">
        <v>0.73299999999999998</v>
      </c>
      <c r="AC23" s="58">
        <v>0.88600000000000001</v>
      </c>
      <c r="AD23" s="58">
        <v>0.70499999999999996</v>
      </c>
      <c r="AE23" s="58">
        <v>0.58799999999999997</v>
      </c>
      <c r="AF23" s="58">
        <v>0.95299999999999996</v>
      </c>
      <c r="AG23" s="58">
        <v>0.91800000000000004</v>
      </c>
      <c r="AH23" s="58">
        <v>0.64</v>
      </c>
      <c r="AI23" s="54"/>
    </row>
    <row r="24" spans="1:35" x14ac:dyDescent="0.3">
      <c r="B24" s="1" t="s">
        <v>151</v>
      </c>
      <c r="C24">
        <v>3.47E-3</v>
      </c>
      <c r="D24">
        <v>-5.7700000000000001E-2</v>
      </c>
      <c r="E24">
        <v>-4.02E-2</v>
      </c>
      <c r="F24">
        <v>-2.5399999999999999E-2</v>
      </c>
      <c r="G24">
        <v>3.7499999999999999E-2</v>
      </c>
      <c r="H24" t="s">
        <v>245</v>
      </c>
      <c r="I24" t="s">
        <v>246</v>
      </c>
      <c r="J24">
        <v>-1.1299999999999999E-2</v>
      </c>
      <c r="K24">
        <v>-6.3100000000000003E-2</v>
      </c>
      <c r="L24">
        <v>-9.06E-2</v>
      </c>
      <c r="M24">
        <v>-5.6599999999999998E-2</v>
      </c>
      <c r="N24">
        <v>-1.6299999999999999E-2</v>
      </c>
      <c r="O24">
        <v>-1.3600000000000001E-3</v>
      </c>
      <c r="P24">
        <v>-2.7699999999999999E-2</v>
      </c>
      <c r="Q24">
        <v>-2.6700000000000002E-2</v>
      </c>
      <c r="R24">
        <v>1.54E-2</v>
      </c>
      <c r="S24" s="57">
        <v>0.94599999999999995</v>
      </c>
      <c r="T24" s="58">
        <v>0.71899999999999997</v>
      </c>
      <c r="U24" s="58">
        <v>0.82199999999999995</v>
      </c>
      <c r="V24" s="58">
        <v>0.84299999999999997</v>
      </c>
      <c r="W24" s="58">
        <v>0.71699999999999997</v>
      </c>
      <c r="X24" s="58">
        <v>0.85</v>
      </c>
      <c r="Y24" s="58">
        <v>0.92900000000000005</v>
      </c>
      <c r="Z24" s="58">
        <v>0.96799999999999997</v>
      </c>
      <c r="AA24" s="58">
        <v>0.65800000000000003</v>
      </c>
      <c r="AB24" s="58">
        <v>0.65</v>
      </c>
      <c r="AC24" s="58">
        <v>0.86199999999999999</v>
      </c>
      <c r="AD24" s="58">
        <v>0.70599999999999996</v>
      </c>
      <c r="AE24" s="58">
        <v>0.56299999999999994</v>
      </c>
      <c r="AF24" s="58">
        <v>0.92500000000000004</v>
      </c>
      <c r="AG24" s="58">
        <v>0.88800000000000001</v>
      </c>
      <c r="AH24" s="58">
        <v>0.67700000000000005</v>
      </c>
      <c r="AI24" s="54"/>
    </row>
    <row r="25" spans="1:35" x14ac:dyDescent="0.3"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4"/>
    </row>
    <row r="26" spans="1:35" x14ac:dyDescent="0.3">
      <c r="A26" s="1" t="s">
        <v>41</v>
      </c>
      <c r="B26" s="1" t="s">
        <v>42</v>
      </c>
      <c r="C26" t="s">
        <v>157</v>
      </c>
      <c r="D26" t="s">
        <v>157</v>
      </c>
      <c r="E26" t="s">
        <v>157</v>
      </c>
      <c r="F26" t="s">
        <v>157</v>
      </c>
      <c r="G26" t="s">
        <v>157</v>
      </c>
      <c r="H26" t="s">
        <v>157</v>
      </c>
      <c r="I26" t="s">
        <v>157</v>
      </c>
      <c r="J26" t="s">
        <v>157</v>
      </c>
      <c r="K26" t="s">
        <v>157</v>
      </c>
      <c r="L26" t="s">
        <v>157</v>
      </c>
      <c r="M26" t="s">
        <v>157</v>
      </c>
      <c r="N26" t="s">
        <v>157</v>
      </c>
      <c r="O26" t="s">
        <v>157</v>
      </c>
      <c r="P26" t="s">
        <v>157</v>
      </c>
      <c r="Q26" t="s">
        <v>157</v>
      </c>
      <c r="R26" t="s">
        <v>157</v>
      </c>
      <c r="S26" s="57">
        <v>0.95499999999999996</v>
      </c>
      <c r="T26" s="58">
        <v>0.77600000000000002</v>
      </c>
      <c r="U26" s="58">
        <v>0.879</v>
      </c>
      <c r="V26" s="58">
        <v>0.877</v>
      </c>
      <c r="W26" s="58">
        <v>0.71399999999999997</v>
      </c>
      <c r="X26" s="58">
        <v>0.94899999999999995</v>
      </c>
      <c r="Y26" s="58">
        <v>0.90800000000000003</v>
      </c>
      <c r="Z26" s="58">
        <v>0.98699999999999999</v>
      </c>
      <c r="AA26" s="58">
        <v>0.69299999999999995</v>
      </c>
      <c r="AB26" s="58">
        <v>0.755</v>
      </c>
      <c r="AC26" s="58">
        <v>0.92100000000000004</v>
      </c>
      <c r="AD26" s="58">
        <v>0.71699999999999997</v>
      </c>
      <c r="AE26" s="58">
        <v>0.58499999999999996</v>
      </c>
      <c r="AF26" s="58">
        <v>0.96099999999999997</v>
      </c>
      <c r="AG26" s="58">
        <v>0.91900000000000004</v>
      </c>
      <c r="AH26" s="58">
        <v>0.67800000000000005</v>
      </c>
      <c r="AI26" s="54"/>
    </row>
    <row r="27" spans="1:35" x14ac:dyDescent="0.3">
      <c r="B27" s="1" t="s">
        <v>103</v>
      </c>
      <c r="C27">
        <v>9.8400000000000007E-4</v>
      </c>
      <c r="D27">
        <v>1.4500000000000001E-2</v>
      </c>
      <c r="E27">
        <v>-1.77E-2</v>
      </c>
      <c r="F27">
        <v>7.4099999999999999E-3</v>
      </c>
      <c r="G27">
        <v>-1.09E-2</v>
      </c>
      <c r="H27">
        <v>-1.5299999999999999E-2</v>
      </c>
      <c r="I27">
        <v>8.9099999999999995E-3</v>
      </c>
      <c r="J27">
        <v>-4.8199999999999996E-3</v>
      </c>
      <c r="K27">
        <v>-1.7899999999999999E-2</v>
      </c>
      <c r="L27">
        <v>-4.1700000000000001E-2</v>
      </c>
      <c r="M27" t="s">
        <v>247</v>
      </c>
      <c r="N27">
        <v>-1.67E-2</v>
      </c>
      <c r="O27">
        <v>-2.8299999999999999E-2</v>
      </c>
      <c r="P27">
        <v>-4.0099999999999997E-3</v>
      </c>
      <c r="Q27">
        <v>6.3500000000000004E-4</v>
      </c>
      <c r="R27">
        <v>3.16E-3</v>
      </c>
      <c r="S27" s="57">
        <v>0.95599999999999996</v>
      </c>
      <c r="T27" s="58">
        <v>0.79100000000000004</v>
      </c>
      <c r="U27" s="58">
        <v>0.86199999999999999</v>
      </c>
      <c r="V27" s="58">
        <v>0.88400000000000001</v>
      </c>
      <c r="W27" s="58">
        <v>0.70299999999999996</v>
      </c>
      <c r="X27" s="58">
        <v>0.93400000000000005</v>
      </c>
      <c r="Y27" s="58">
        <v>0.91700000000000004</v>
      </c>
      <c r="Z27" s="58">
        <v>0.98199999999999998</v>
      </c>
      <c r="AA27" s="58">
        <v>0.67500000000000004</v>
      </c>
      <c r="AB27" s="58">
        <v>0.71299999999999997</v>
      </c>
      <c r="AC27" s="58">
        <v>0.90100000000000002</v>
      </c>
      <c r="AD27" s="58">
        <v>0.7</v>
      </c>
      <c r="AE27" s="58">
        <v>0.55700000000000005</v>
      </c>
      <c r="AF27" s="58">
        <v>0.95699999999999996</v>
      </c>
      <c r="AG27" s="58">
        <v>0.91900000000000004</v>
      </c>
      <c r="AH27" s="58">
        <v>0.68100000000000005</v>
      </c>
      <c r="AI27" s="54"/>
    </row>
    <row r="28" spans="1:35" x14ac:dyDescent="0.3">
      <c r="B28" s="1" t="s">
        <v>154</v>
      </c>
      <c r="C28" t="s">
        <v>248</v>
      </c>
      <c r="D28">
        <v>9.7000000000000003E-3</v>
      </c>
      <c r="E28" t="s">
        <v>249</v>
      </c>
      <c r="F28">
        <v>8.3400000000000002E-3</v>
      </c>
      <c r="G28" t="s">
        <v>250</v>
      </c>
      <c r="H28" t="s">
        <v>251</v>
      </c>
      <c r="I28">
        <v>-2.4899999999999999E-2</v>
      </c>
      <c r="J28" t="s">
        <v>252</v>
      </c>
      <c r="K28">
        <v>-4.7500000000000001E-2</v>
      </c>
      <c r="L28">
        <v>-4.2200000000000001E-2</v>
      </c>
      <c r="M28" t="s">
        <v>253</v>
      </c>
      <c r="N28">
        <v>-1.6E-2</v>
      </c>
      <c r="O28">
        <v>-3.8600000000000002E-2</v>
      </c>
      <c r="P28" t="s">
        <v>254</v>
      </c>
      <c r="Q28">
        <v>-2.5399999999999999E-2</v>
      </c>
      <c r="R28">
        <v>-1.1599999999999999E-2</v>
      </c>
      <c r="S28" s="57">
        <v>0.91400000000000003</v>
      </c>
      <c r="T28" s="58">
        <v>0.78600000000000003</v>
      </c>
      <c r="U28" s="58">
        <v>0.80600000000000005</v>
      </c>
      <c r="V28" s="58">
        <v>0.88500000000000001</v>
      </c>
      <c r="W28" s="58">
        <v>0.61699999999999999</v>
      </c>
      <c r="X28" s="58">
        <v>0.89</v>
      </c>
      <c r="Y28" s="58">
        <v>0.88300000000000001</v>
      </c>
      <c r="Z28" s="58">
        <v>0.96299999999999997</v>
      </c>
      <c r="AA28" s="58">
        <v>0.64500000000000002</v>
      </c>
      <c r="AB28" s="58">
        <v>0.71299999999999997</v>
      </c>
      <c r="AC28" s="58">
        <v>0.88600000000000001</v>
      </c>
      <c r="AD28" s="58">
        <v>0.70099999999999996</v>
      </c>
      <c r="AE28" s="58">
        <v>0.54600000000000004</v>
      </c>
      <c r="AF28" s="58">
        <v>0.93</v>
      </c>
      <c r="AG28" s="58">
        <v>0.89300000000000002</v>
      </c>
      <c r="AH28" s="58">
        <v>0.66600000000000004</v>
      </c>
      <c r="AI28" s="54"/>
    </row>
    <row r="29" spans="1:35" x14ac:dyDescent="0.3">
      <c r="B29" s="1" t="s">
        <v>44</v>
      </c>
      <c r="C29" t="s">
        <v>255</v>
      </c>
      <c r="D29" t="s">
        <v>256</v>
      </c>
      <c r="E29" t="s">
        <v>257</v>
      </c>
      <c r="F29" t="s">
        <v>258</v>
      </c>
      <c r="G29" t="s">
        <v>259</v>
      </c>
      <c r="H29" t="s">
        <v>260</v>
      </c>
      <c r="I29" t="s">
        <v>261</v>
      </c>
      <c r="J29" t="s">
        <v>262</v>
      </c>
      <c r="K29">
        <v>-6.1600000000000002E-2</v>
      </c>
      <c r="L29">
        <v>7.0799999999999997E-4</v>
      </c>
      <c r="M29">
        <v>-3.27E-2</v>
      </c>
      <c r="N29">
        <v>1.6299999999999999E-2</v>
      </c>
      <c r="O29">
        <v>-2.7799999999999998E-2</v>
      </c>
      <c r="P29" t="s">
        <v>263</v>
      </c>
      <c r="Q29">
        <v>-6.1199999999999997E-2</v>
      </c>
      <c r="R29">
        <v>-2.81E-2</v>
      </c>
      <c r="S29" s="57">
        <v>0.91100000000000003</v>
      </c>
      <c r="T29" s="58">
        <v>0.66300000000000003</v>
      </c>
      <c r="U29" s="58">
        <v>0.78200000000000003</v>
      </c>
      <c r="V29" s="58">
        <v>0.76900000000000002</v>
      </c>
      <c r="W29" s="58">
        <v>0.55200000000000005</v>
      </c>
      <c r="X29" s="58">
        <v>0.82599999999999996</v>
      </c>
      <c r="Y29" s="58">
        <v>0.79600000000000004</v>
      </c>
      <c r="Z29" s="58">
        <v>0.91100000000000003</v>
      </c>
      <c r="AA29" s="58">
        <v>0.63100000000000001</v>
      </c>
      <c r="AB29" s="58">
        <v>0.75600000000000001</v>
      </c>
      <c r="AC29" s="58">
        <v>0.88800000000000001</v>
      </c>
      <c r="AD29" s="58">
        <v>0.73299999999999998</v>
      </c>
      <c r="AE29" s="58">
        <v>0.55700000000000005</v>
      </c>
      <c r="AF29" s="58">
        <v>0.88200000000000001</v>
      </c>
      <c r="AG29" s="58">
        <v>0.85699999999999998</v>
      </c>
      <c r="AH29" s="58">
        <v>0.65</v>
      </c>
      <c r="AI29" s="54"/>
    </row>
    <row r="30" spans="1:35" x14ac:dyDescent="0.3"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4"/>
    </row>
    <row r="31" spans="1:35" x14ac:dyDescent="0.3">
      <c r="A31" s="1" t="s">
        <v>58</v>
      </c>
      <c r="B31" s="1" t="s">
        <v>152</v>
      </c>
      <c r="C31" t="s">
        <v>157</v>
      </c>
      <c r="D31" t="s">
        <v>157</v>
      </c>
      <c r="E31" t="s">
        <v>157</v>
      </c>
      <c r="F31" t="s">
        <v>157</v>
      </c>
      <c r="G31" t="s">
        <v>157</v>
      </c>
      <c r="H31" t="s">
        <v>157</v>
      </c>
      <c r="I31" t="s">
        <v>157</v>
      </c>
      <c r="J31" t="s">
        <v>157</v>
      </c>
      <c r="K31" t="s">
        <v>157</v>
      </c>
      <c r="L31" t="s">
        <v>157</v>
      </c>
      <c r="M31" t="s">
        <v>157</v>
      </c>
      <c r="N31" t="s">
        <v>157</v>
      </c>
      <c r="O31" t="s">
        <v>157</v>
      </c>
      <c r="P31" t="s">
        <v>157</v>
      </c>
      <c r="Q31" t="s">
        <v>157</v>
      </c>
      <c r="R31" t="s">
        <v>157</v>
      </c>
      <c r="S31" s="57">
        <v>0.94599999999999995</v>
      </c>
      <c r="T31" s="58">
        <v>0.76200000000000001</v>
      </c>
      <c r="U31" s="58">
        <v>0.83699999999999997</v>
      </c>
      <c r="V31" s="58">
        <v>0.86299999999999999</v>
      </c>
      <c r="W31" s="58">
        <v>0.70099999999999996</v>
      </c>
      <c r="X31" s="58">
        <v>0.91400000000000003</v>
      </c>
      <c r="Y31" s="58">
        <v>0.88800000000000001</v>
      </c>
      <c r="Z31" s="58">
        <v>0.97</v>
      </c>
      <c r="AA31" s="58">
        <v>0.66200000000000003</v>
      </c>
      <c r="AB31" s="58">
        <v>0.71799999999999997</v>
      </c>
      <c r="AC31" s="58">
        <v>0.89900000000000002</v>
      </c>
      <c r="AD31" s="58">
        <v>0.72399999999999998</v>
      </c>
      <c r="AE31" s="58">
        <v>0.57799999999999996</v>
      </c>
      <c r="AF31" s="58">
        <v>0.94599999999999995</v>
      </c>
      <c r="AG31" s="58">
        <v>0.92100000000000004</v>
      </c>
      <c r="AH31" s="58">
        <v>0.64500000000000002</v>
      </c>
      <c r="AI31" s="54"/>
    </row>
    <row r="32" spans="1:35" x14ac:dyDescent="0.3">
      <c r="B32" s="1" t="s">
        <v>111</v>
      </c>
      <c r="C32">
        <v>-7.9100000000000004E-3</v>
      </c>
      <c r="D32">
        <v>7.43E-3</v>
      </c>
      <c r="E32">
        <v>1.5299999999999999E-2</v>
      </c>
      <c r="F32">
        <v>7.8200000000000006E-3</v>
      </c>
      <c r="G32">
        <v>-1.18E-2</v>
      </c>
      <c r="H32">
        <v>4.62E-3</v>
      </c>
      <c r="I32">
        <v>-2.3900000000000002E-3</v>
      </c>
      <c r="J32">
        <v>-4.2300000000000003E-3</v>
      </c>
      <c r="K32" t="s">
        <v>264</v>
      </c>
      <c r="L32">
        <v>4.2700000000000002E-2</v>
      </c>
      <c r="M32">
        <v>9.1599999999999997E-3</v>
      </c>
      <c r="N32" t="s">
        <v>265</v>
      </c>
      <c r="O32">
        <v>-2.3400000000000001E-3</v>
      </c>
      <c r="P32">
        <v>1.5200000000000001E-3</v>
      </c>
      <c r="Q32">
        <v>-6.9800000000000001E-3</v>
      </c>
      <c r="R32">
        <v>2.5499999999999998E-2</v>
      </c>
      <c r="S32" s="57">
        <v>0.93799999999999994</v>
      </c>
      <c r="T32" s="58">
        <v>0.76900000000000002</v>
      </c>
      <c r="U32" s="58">
        <v>0.85199999999999998</v>
      </c>
      <c r="V32" s="58">
        <v>0.871</v>
      </c>
      <c r="W32" s="58">
        <v>0.68899999999999995</v>
      </c>
      <c r="X32" s="58">
        <v>0.91900000000000004</v>
      </c>
      <c r="Y32" s="58">
        <v>0.88600000000000001</v>
      </c>
      <c r="Z32" s="58">
        <v>0.96599999999999997</v>
      </c>
      <c r="AA32" s="58">
        <v>0.74299999999999999</v>
      </c>
      <c r="AB32" s="58">
        <v>0.76</v>
      </c>
      <c r="AC32" s="58">
        <v>0.90800000000000003</v>
      </c>
      <c r="AD32" s="58">
        <v>0.66900000000000004</v>
      </c>
      <c r="AE32" s="58">
        <v>0.57499999999999996</v>
      </c>
      <c r="AF32" s="58">
        <v>0.94799999999999995</v>
      </c>
      <c r="AG32" s="58">
        <v>0.91400000000000003</v>
      </c>
      <c r="AH32" s="58">
        <v>0.67</v>
      </c>
      <c r="AI32" s="54"/>
    </row>
    <row r="33" spans="1:35" x14ac:dyDescent="0.3">
      <c r="B33" s="1" t="s">
        <v>112</v>
      </c>
      <c r="C33">
        <v>-4.45E-3</v>
      </c>
      <c r="D33">
        <v>1.4200000000000001E-2</v>
      </c>
      <c r="E33">
        <v>1.5599999999999999E-2</v>
      </c>
      <c r="F33">
        <v>-9.2300000000000004E-3</v>
      </c>
      <c r="G33">
        <v>-2.06E-2</v>
      </c>
      <c r="H33">
        <v>1.18E-2</v>
      </c>
      <c r="I33">
        <v>1.84E-2</v>
      </c>
      <c r="J33" t="s">
        <v>266</v>
      </c>
      <c r="K33">
        <v>-1.49E-2</v>
      </c>
      <c r="L33">
        <v>2.7099999999999999E-2</v>
      </c>
      <c r="M33">
        <v>1.55E-2</v>
      </c>
      <c r="N33">
        <v>8.8400000000000006E-3</v>
      </c>
      <c r="O33">
        <v>2.2100000000000001E-4</v>
      </c>
      <c r="P33">
        <v>1.6000000000000001E-4</v>
      </c>
      <c r="Q33">
        <v>4.6899999999999997E-3</v>
      </c>
      <c r="R33">
        <v>4.1700000000000001E-2</v>
      </c>
      <c r="S33" s="57">
        <v>0.94099999999999995</v>
      </c>
      <c r="T33" s="58">
        <v>0.77600000000000002</v>
      </c>
      <c r="U33" s="58">
        <v>0.85299999999999998</v>
      </c>
      <c r="V33" s="58">
        <v>0.85399999999999998</v>
      </c>
      <c r="W33" s="58">
        <v>0.68100000000000005</v>
      </c>
      <c r="X33" s="58">
        <v>0.92600000000000005</v>
      </c>
      <c r="Y33" s="58">
        <v>0.90600000000000003</v>
      </c>
      <c r="Z33" s="58">
        <v>0.98099999999999998</v>
      </c>
      <c r="AA33" s="58">
        <v>0.64700000000000002</v>
      </c>
      <c r="AB33" s="58">
        <v>0.745</v>
      </c>
      <c r="AC33" s="58">
        <v>0.91500000000000004</v>
      </c>
      <c r="AD33" s="58">
        <v>0.73299999999999998</v>
      </c>
      <c r="AE33" s="58">
        <v>0.57799999999999996</v>
      </c>
      <c r="AF33" s="58">
        <v>0.94599999999999995</v>
      </c>
      <c r="AG33" s="58">
        <v>0.92600000000000005</v>
      </c>
      <c r="AH33" s="58">
        <v>0.68700000000000006</v>
      </c>
      <c r="AI33" s="54"/>
    </row>
    <row r="34" spans="1:35" x14ac:dyDescent="0.3">
      <c r="B34" s="1" t="s">
        <v>113</v>
      </c>
      <c r="C34">
        <v>2.6700000000000001E-3</v>
      </c>
      <c r="D34">
        <v>1.32E-2</v>
      </c>
      <c r="E34" t="s">
        <v>267</v>
      </c>
      <c r="F34">
        <v>6.7099999999999998E-3</v>
      </c>
      <c r="G34">
        <v>-4.0599999999999997E-2</v>
      </c>
      <c r="H34">
        <v>1.09E-2</v>
      </c>
      <c r="I34">
        <v>1.83E-2</v>
      </c>
      <c r="J34">
        <v>6.7600000000000004E-3</v>
      </c>
      <c r="K34">
        <v>5.6699999999999997E-3</v>
      </c>
      <c r="L34">
        <v>3.1899999999999998E-2</v>
      </c>
      <c r="M34">
        <v>1.04E-2</v>
      </c>
      <c r="N34">
        <v>4.0299999999999997E-3</v>
      </c>
      <c r="O34">
        <v>-4.2500000000000003E-2</v>
      </c>
      <c r="P34">
        <v>1.23E-2</v>
      </c>
      <c r="Q34" t="s">
        <v>268</v>
      </c>
      <c r="R34" t="s">
        <v>269</v>
      </c>
      <c r="S34" s="57">
        <v>0.94799999999999995</v>
      </c>
      <c r="T34" s="58">
        <v>0.77500000000000002</v>
      </c>
      <c r="U34" s="58">
        <v>0.88800000000000001</v>
      </c>
      <c r="V34" s="58">
        <v>0.87</v>
      </c>
      <c r="W34" s="58">
        <v>0.66100000000000003</v>
      </c>
      <c r="X34" s="58">
        <v>0.92500000000000004</v>
      </c>
      <c r="Y34" s="58">
        <v>0.90600000000000003</v>
      </c>
      <c r="Z34" s="58">
        <v>0.97699999999999998</v>
      </c>
      <c r="AA34" s="58">
        <v>0.66700000000000004</v>
      </c>
      <c r="AB34" s="58">
        <v>0.749</v>
      </c>
      <c r="AC34" s="58">
        <v>0.91</v>
      </c>
      <c r="AD34" s="58">
        <v>0.72799999999999998</v>
      </c>
      <c r="AE34" s="58">
        <v>0.53500000000000003</v>
      </c>
      <c r="AF34" s="58">
        <v>0.95899999999999996</v>
      </c>
      <c r="AG34" s="58">
        <v>0.871</v>
      </c>
      <c r="AH34" s="58">
        <v>0.70499999999999996</v>
      </c>
      <c r="AI34" s="54"/>
    </row>
    <row r="35" spans="1:35" x14ac:dyDescent="0.3">
      <c r="B35" s="1" t="s">
        <v>153</v>
      </c>
      <c r="C35">
        <v>1.6199999999999999E-2</v>
      </c>
      <c r="D35">
        <v>-2.47E-2</v>
      </c>
      <c r="E35">
        <v>3.3799999999999997E-2</v>
      </c>
      <c r="F35">
        <v>1.38E-2</v>
      </c>
      <c r="G35">
        <v>2.2200000000000002E-3</v>
      </c>
      <c r="H35">
        <v>2.3099999999999999E-2</v>
      </c>
      <c r="I35">
        <v>-1.1900000000000001E-2</v>
      </c>
      <c r="J35">
        <v>3.8E-3</v>
      </c>
      <c r="K35">
        <v>-6.3399999999999998E-2</v>
      </c>
      <c r="L35">
        <v>-4.0399999999999998E-2</v>
      </c>
      <c r="M35">
        <v>1.61E-2</v>
      </c>
      <c r="N35">
        <v>-5.1299999999999998E-2</v>
      </c>
      <c r="O35">
        <v>-2.98E-3</v>
      </c>
      <c r="P35">
        <v>-1.3899999999999999E-2</v>
      </c>
      <c r="Q35">
        <v>1.72E-2</v>
      </c>
      <c r="R35">
        <v>6.7000000000000004E-2</v>
      </c>
      <c r="S35" s="57">
        <v>0.96199999999999997</v>
      </c>
      <c r="T35" s="58">
        <v>0.73699999999999999</v>
      </c>
      <c r="U35" s="58">
        <v>0.871</v>
      </c>
      <c r="V35" s="58">
        <v>0.877</v>
      </c>
      <c r="W35" s="58">
        <v>0.70399999999999996</v>
      </c>
      <c r="X35" s="58">
        <v>0.93700000000000006</v>
      </c>
      <c r="Y35" s="58">
        <v>0.876</v>
      </c>
      <c r="Z35" s="58">
        <v>0.97399999999999998</v>
      </c>
      <c r="AA35" s="58">
        <v>0.59799999999999998</v>
      </c>
      <c r="AB35" s="58">
        <v>0.67700000000000005</v>
      </c>
      <c r="AC35" s="58">
        <v>0.91500000000000004</v>
      </c>
      <c r="AD35" s="58">
        <v>0.67300000000000004</v>
      </c>
      <c r="AE35" s="58">
        <v>0.57499999999999996</v>
      </c>
      <c r="AF35" s="58">
        <v>0.93200000000000005</v>
      </c>
      <c r="AG35" s="58">
        <v>0.93799999999999994</v>
      </c>
      <c r="AH35" s="58">
        <v>0.71199999999999997</v>
      </c>
      <c r="AI35" s="54"/>
    </row>
    <row r="36" spans="1:35" x14ac:dyDescent="0.3"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4"/>
    </row>
    <row r="37" spans="1:35" x14ac:dyDescent="0.3">
      <c r="A37" s="1" t="s">
        <v>54</v>
      </c>
      <c r="B37" s="1" t="s">
        <v>55</v>
      </c>
      <c r="C37" t="s">
        <v>157</v>
      </c>
      <c r="D37" t="s">
        <v>157</v>
      </c>
      <c r="E37" t="s">
        <v>157</v>
      </c>
      <c r="F37" t="s">
        <v>157</v>
      </c>
      <c r="G37" t="s">
        <v>157</v>
      </c>
      <c r="H37" t="s">
        <v>157</v>
      </c>
      <c r="I37" t="s">
        <v>157</v>
      </c>
      <c r="J37" t="s">
        <v>157</v>
      </c>
      <c r="K37" t="s">
        <v>157</v>
      </c>
      <c r="L37" t="s">
        <v>157</v>
      </c>
      <c r="M37" t="s">
        <v>157</v>
      </c>
      <c r="N37" t="s">
        <v>157</v>
      </c>
      <c r="O37" t="s">
        <v>157</v>
      </c>
      <c r="P37" t="s">
        <v>157</v>
      </c>
      <c r="Q37" t="s">
        <v>157</v>
      </c>
      <c r="R37" t="s">
        <v>157</v>
      </c>
      <c r="S37" s="57">
        <v>0.94299999999999995</v>
      </c>
      <c r="T37" s="58">
        <v>0.76600000000000001</v>
      </c>
      <c r="U37" s="58">
        <v>0.85399999999999998</v>
      </c>
      <c r="V37" s="58">
        <v>0.86199999999999999</v>
      </c>
      <c r="W37" s="58">
        <v>0.68500000000000005</v>
      </c>
      <c r="X37" s="58">
        <v>0.92300000000000004</v>
      </c>
      <c r="Y37" s="58">
        <v>0.89600000000000002</v>
      </c>
      <c r="Z37" s="58">
        <v>0.97399999999999998</v>
      </c>
      <c r="AA37" s="58">
        <v>0.67600000000000005</v>
      </c>
      <c r="AB37" s="58">
        <v>0.73299999999999998</v>
      </c>
      <c r="AC37" s="58">
        <v>0.91</v>
      </c>
      <c r="AD37" s="58">
        <v>0.70599999999999996</v>
      </c>
      <c r="AE37" s="58">
        <v>0.57499999999999996</v>
      </c>
      <c r="AF37" s="58">
        <v>0.94699999999999995</v>
      </c>
      <c r="AG37" s="58">
        <v>0.91100000000000003</v>
      </c>
      <c r="AH37" s="58">
        <v>0.67300000000000004</v>
      </c>
      <c r="AI37" s="54"/>
    </row>
    <row r="38" spans="1:35" x14ac:dyDescent="0.3">
      <c r="B38" s="1" t="s">
        <v>56</v>
      </c>
      <c r="C38">
        <v>8.1799999999999998E-3</v>
      </c>
      <c r="D38">
        <v>7.7299999999999994E-2</v>
      </c>
      <c r="E38">
        <v>4.9299999999999997E-2</v>
      </c>
      <c r="F38">
        <v>3.4299999999999997E-2</v>
      </c>
      <c r="G38">
        <v>-4.7399999999999998E-2</v>
      </c>
      <c r="H38" t="s">
        <v>270</v>
      </c>
      <c r="I38">
        <v>5.7000000000000002E-3</v>
      </c>
      <c r="J38">
        <v>-3.1600000000000003E-2</v>
      </c>
      <c r="K38">
        <v>6.3299999999999995E-2</v>
      </c>
      <c r="L38" t="s">
        <v>271</v>
      </c>
      <c r="M38">
        <v>-2.6700000000000002E-2</v>
      </c>
      <c r="N38">
        <v>7.8799999999999995E-2</v>
      </c>
      <c r="O38">
        <v>9.1499999999999998E-2</v>
      </c>
      <c r="P38">
        <v>4.5900000000000003E-3</v>
      </c>
      <c r="Q38">
        <v>3.0700000000000002E-2</v>
      </c>
      <c r="R38" t="s">
        <v>272</v>
      </c>
      <c r="S38" s="57">
        <v>0.95199999999999996</v>
      </c>
      <c r="T38" s="58">
        <v>0.84399999999999997</v>
      </c>
      <c r="U38" s="58">
        <v>0.90300000000000002</v>
      </c>
      <c r="V38" s="58">
        <v>0.89700000000000002</v>
      </c>
      <c r="W38" s="58">
        <v>0.63800000000000001</v>
      </c>
      <c r="X38" s="58">
        <v>0.83599999999999997</v>
      </c>
      <c r="Y38" s="58">
        <v>0.90100000000000002</v>
      </c>
      <c r="Z38" s="58">
        <v>0.94299999999999995</v>
      </c>
      <c r="AA38" s="58">
        <v>0.73899999999999999</v>
      </c>
      <c r="AB38" s="58">
        <v>0.877</v>
      </c>
      <c r="AC38" s="58">
        <v>0.88300000000000001</v>
      </c>
      <c r="AD38" s="58">
        <v>0.78500000000000003</v>
      </c>
      <c r="AE38" s="58">
        <v>0.66700000000000004</v>
      </c>
      <c r="AF38" s="58">
        <v>0.95199999999999996</v>
      </c>
      <c r="AG38" s="58">
        <v>0.94199999999999995</v>
      </c>
      <c r="AH38" s="58">
        <v>0.86099999999999999</v>
      </c>
      <c r="AI38" s="54"/>
    </row>
    <row r="39" spans="1:35" x14ac:dyDescent="0.3">
      <c r="B39" s="1" t="s">
        <v>57</v>
      </c>
      <c r="C39">
        <v>1.5800000000000002E-2</v>
      </c>
      <c r="D39">
        <v>9.2800000000000001E-3</v>
      </c>
      <c r="E39">
        <v>1.0699999999999999E-2</v>
      </c>
      <c r="F39">
        <v>2.63E-2</v>
      </c>
      <c r="G39">
        <v>4.4400000000000002E-2</v>
      </c>
      <c r="H39">
        <v>9.5700000000000004E-3</v>
      </c>
      <c r="I39">
        <v>-1.03E-2</v>
      </c>
      <c r="J39">
        <v>-8.6099999999999996E-3</v>
      </c>
      <c r="K39" t="s">
        <v>120</v>
      </c>
      <c r="L39">
        <v>2.6800000000000001E-2</v>
      </c>
      <c r="M39">
        <v>-1.6400000000000001E-2</v>
      </c>
      <c r="N39" t="s">
        <v>273</v>
      </c>
      <c r="O39" t="s">
        <v>274</v>
      </c>
      <c r="P39">
        <v>1.7299999999999999E-2</v>
      </c>
      <c r="Q39">
        <v>1.5900000000000001E-2</v>
      </c>
      <c r="R39">
        <v>-5.4800000000000001E-2</v>
      </c>
      <c r="S39" s="57">
        <v>0.95899999999999996</v>
      </c>
      <c r="T39" s="58">
        <v>0.77600000000000002</v>
      </c>
      <c r="U39" s="58">
        <v>0.86499999999999999</v>
      </c>
      <c r="V39" s="58">
        <v>0.88900000000000001</v>
      </c>
      <c r="W39" s="58">
        <v>0.73</v>
      </c>
      <c r="X39" s="58">
        <v>0.93200000000000005</v>
      </c>
      <c r="Y39" s="58">
        <v>0.88500000000000001</v>
      </c>
      <c r="Z39" s="58">
        <v>0.96599999999999997</v>
      </c>
      <c r="AA39" s="58" t="s">
        <v>120</v>
      </c>
      <c r="AB39" s="58">
        <v>0.75900000000000001</v>
      </c>
      <c r="AC39" s="58">
        <v>0.89300000000000002</v>
      </c>
      <c r="AD39" s="58">
        <v>0.77900000000000003</v>
      </c>
      <c r="AE39" s="58">
        <v>0.48399999999999999</v>
      </c>
      <c r="AF39" s="58">
        <v>0.96499999999999997</v>
      </c>
      <c r="AG39" s="58">
        <v>0.92700000000000005</v>
      </c>
      <c r="AH39" s="58">
        <v>0.61799999999999999</v>
      </c>
      <c r="AI39" s="54"/>
    </row>
    <row r="40" spans="1:35" x14ac:dyDescent="0.3">
      <c r="C40" t="s">
        <v>157</v>
      </c>
      <c r="D40" t="s">
        <v>157</v>
      </c>
      <c r="E40" t="s">
        <v>157</v>
      </c>
      <c r="F40" t="s">
        <v>157</v>
      </c>
      <c r="G40" t="s">
        <v>157</v>
      </c>
      <c r="H40" t="s">
        <v>157</v>
      </c>
      <c r="I40" t="s">
        <v>157</v>
      </c>
      <c r="J40" t="s">
        <v>157</v>
      </c>
      <c r="K40" t="s">
        <v>157</v>
      </c>
      <c r="L40" t="s">
        <v>157</v>
      </c>
      <c r="M40" t="s">
        <v>157</v>
      </c>
      <c r="N40" t="s">
        <v>157</v>
      </c>
      <c r="O40" t="s">
        <v>157</v>
      </c>
      <c r="P40" t="s">
        <v>157</v>
      </c>
      <c r="Q40" t="s">
        <v>157</v>
      </c>
      <c r="R40" t="s">
        <v>157</v>
      </c>
      <c r="S40" s="59" t="s">
        <v>157</v>
      </c>
      <c r="T40" s="60" t="s">
        <v>157</v>
      </c>
      <c r="U40" s="60" t="s">
        <v>157</v>
      </c>
      <c r="V40" s="60" t="s">
        <v>157</v>
      </c>
      <c r="W40" s="60" t="s">
        <v>157</v>
      </c>
      <c r="X40" s="60" t="s">
        <v>157</v>
      </c>
      <c r="Y40" s="60" t="s">
        <v>157</v>
      </c>
      <c r="Z40" s="60" t="s">
        <v>157</v>
      </c>
      <c r="AA40" s="60" t="s">
        <v>157</v>
      </c>
      <c r="AB40" s="60" t="s">
        <v>157</v>
      </c>
      <c r="AC40" s="60" t="s">
        <v>157</v>
      </c>
      <c r="AD40" s="60" t="s">
        <v>157</v>
      </c>
      <c r="AE40" s="60" t="s">
        <v>157</v>
      </c>
      <c r="AF40" s="60" t="s">
        <v>157</v>
      </c>
      <c r="AG40" s="60" t="s">
        <v>157</v>
      </c>
      <c r="AH40" s="60" t="s">
        <v>157</v>
      </c>
    </row>
    <row r="41" spans="1:35" x14ac:dyDescent="0.3">
      <c r="A41" s="1" t="s">
        <v>158</v>
      </c>
      <c r="C41">
        <v>20330</v>
      </c>
      <c r="D41">
        <v>15680</v>
      </c>
      <c r="E41">
        <v>17355</v>
      </c>
      <c r="F41">
        <v>13237</v>
      </c>
      <c r="G41">
        <v>17005</v>
      </c>
      <c r="H41">
        <v>60462</v>
      </c>
      <c r="I41">
        <v>17620</v>
      </c>
      <c r="J41">
        <v>64676</v>
      </c>
      <c r="K41">
        <v>5791</v>
      </c>
      <c r="L41">
        <v>9869</v>
      </c>
      <c r="M41">
        <v>31169</v>
      </c>
      <c r="N41">
        <v>12595</v>
      </c>
      <c r="O41">
        <v>19124</v>
      </c>
      <c r="P41">
        <v>62117</v>
      </c>
      <c r="Q41">
        <v>11901</v>
      </c>
      <c r="R41">
        <v>9804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</sheetData>
  <mergeCells count="2">
    <mergeCell ref="C1:R1"/>
    <mergeCell ref="S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377E-9E86-4C9A-BF51-F3C27826C564}">
  <dimension ref="A1:E28"/>
  <sheetViews>
    <sheetView workbookViewId="0">
      <selection activeCell="C2" sqref="C2"/>
    </sheetView>
  </sheetViews>
  <sheetFormatPr defaultColWidth="8.88671875" defaultRowHeight="14.4" x14ac:dyDescent="0.3"/>
  <cols>
    <col min="1" max="1" width="25.44140625" bestFit="1" customWidth="1"/>
    <col min="2" max="2" width="12.6640625" bestFit="1" customWidth="1"/>
    <col min="3" max="3" width="21.88671875" customWidth="1"/>
    <col min="4" max="4" width="21.33203125" customWidth="1"/>
    <col min="5" max="5" width="24.44140625" customWidth="1"/>
  </cols>
  <sheetData>
    <row r="1" spans="1:5" ht="27.6" x14ac:dyDescent="0.3">
      <c r="A1" s="39"/>
      <c r="B1" s="39"/>
      <c r="C1" s="40" t="s">
        <v>276</v>
      </c>
      <c r="D1" s="64" t="s">
        <v>4</v>
      </c>
      <c r="E1" s="64"/>
    </row>
    <row r="2" spans="1:5" x14ac:dyDescent="0.3">
      <c r="A2" s="1" t="s">
        <v>5</v>
      </c>
      <c r="B2" s="1" t="s">
        <v>6</v>
      </c>
      <c r="C2" s="36">
        <v>0.83517710000000001</v>
      </c>
      <c r="D2" s="36">
        <v>0.82443909999999998</v>
      </c>
      <c r="E2" s="36">
        <v>0.84591519999999998</v>
      </c>
    </row>
    <row r="3" spans="1:5" x14ac:dyDescent="0.3">
      <c r="A3" s="1"/>
      <c r="B3" s="1" t="s">
        <v>7</v>
      </c>
      <c r="C3" s="36">
        <v>0.870695</v>
      </c>
      <c r="D3" s="36">
        <v>0.86286039999999997</v>
      </c>
      <c r="E3" s="36">
        <v>0.87852960000000002</v>
      </c>
    </row>
    <row r="4" spans="1:5" x14ac:dyDescent="0.3">
      <c r="A4" s="1"/>
      <c r="B4" s="1" t="s">
        <v>8</v>
      </c>
      <c r="C4" s="36">
        <v>0.89873780000000003</v>
      </c>
      <c r="D4" s="36">
        <v>0.89146499999999995</v>
      </c>
      <c r="E4" s="36">
        <v>0.90601050000000005</v>
      </c>
    </row>
    <row r="5" spans="1:5" x14ac:dyDescent="0.3">
      <c r="A5" s="1"/>
      <c r="B5" s="1" t="s">
        <v>9</v>
      </c>
      <c r="C5" s="36">
        <v>0.90867019999999998</v>
      </c>
      <c r="D5" s="36">
        <v>0.89948859999999997</v>
      </c>
      <c r="E5" s="36">
        <v>0.91785190000000005</v>
      </c>
    </row>
    <row r="8" spans="1:5" x14ac:dyDescent="0.3">
      <c r="A8" s="28" t="s">
        <v>141</v>
      </c>
    </row>
    <row r="27" spans="1:1" x14ac:dyDescent="0.3">
      <c r="A27" s="47" t="s">
        <v>82</v>
      </c>
    </row>
    <row r="28" spans="1:1" x14ac:dyDescent="0.3">
      <c r="A28" s="47" t="s">
        <v>278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5F4D-4971-476A-9539-AAAD3E4FB5F9}">
  <dimension ref="A1:D12"/>
  <sheetViews>
    <sheetView workbookViewId="0">
      <selection activeCell="D14" sqref="D14"/>
    </sheetView>
  </sheetViews>
  <sheetFormatPr defaultColWidth="8.88671875" defaultRowHeight="14.4" x14ac:dyDescent="0.3"/>
  <cols>
    <col min="1" max="1" width="17.109375" customWidth="1"/>
    <col min="2" max="2" width="19.88671875" customWidth="1"/>
    <col min="3" max="3" width="24.44140625" customWidth="1"/>
    <col min="4" max="4" width="20.6640625" customWidth="1"/>
  </cols>
  <sheetData>
    <row r="1" spans="1:4" ht="53.25" customHeight="1" thickBot="1" x14ac:dyDescent="0.35">
      <c r="A1" s="65" t="s">
        <v>277</v>
      </c>
      <c r="B1" s="65"/>
      <c r="C1" s="65"/>
      <c r="D1" s="65"/>
    </row>
    <row r="2" spans="1:4" ht="28.2" thickBot="1" x14ac:dyDescent="0.35">
      <c r="A2" s="24" t="s">
        <v>81</v>
      </c>
      <c r="B2" s="25" t="s">
        <v>279</v>
      </c>
      <c r="C2" s="25" t="s">
        <v>81</v>
      </c>
      <c r="D2" s="25" t="s">
        <v>279</v>
      </c>
    </row>
    <row r="3" spans="1:4" ht="15" thickBot="1" x14ac:dyDescent="0.35">
      <c r="A3" s="26" t="s">
        <v>126</v>
      </c>
      <c r="B3" s="41">
        <v>0.56399999999999995</v>
      </c>
      <c r="C3" s="27" t="s">
        <v>127</v>
      </c>
      <c r="D3" s="42">
        <v>0.86799999999999999</v>
      </c>
    </row>
    <row r="4" spans="1:4" ht="15" thickBot="1" x14ac:dyDescent="0.35">
      <c r="A4" s="26" t="s">
        <v>128</v>
      </c>
      <c r="B4" s="41">
        <v>0.65900000000000003</v>
      </c>
      <c r="C4" s="27" t="s">
        <v>129</v>
      </c>
      <c r="D4" s="42">
        <v>0.89800000000000002</v>
      </c>
    </row>
    <row r="5" spans="1:4" ht="15" thickBot="1" x14ac:dyDescent="0.35">
      <c r="A5" s="26" t="s">
        <v>130</v>
      </c>
      <c r="B5" s="41">
        <v>0.67900000000000005</v>
      </c>
      <c r="C5" s="27" t="s">
        <v>131</v>
      </c>
      <c r="D5" s="42">
        <v>0.90500000000000003</v>
      </c>
    </row>
    <row r="6" spans="1:4" ht="15" thickBot="1" x14ac:dyDescent="0.35">
      <c r="A6" s="26" t="s">
        <v>132</v>
      </c>
      <c r="B6" s="41">
        <v>0.68100000000000005</v>
      </c>
      <c r="C6" s="27" t="s">
        <v>133</v>
      </c>
      <c r="D6" s="42">
        <v>0.92300000000000004</v>
      </c>
    </row>
    <row r="7" spans="1:4" ht="15" thickBot="1" x14ac:dyDescent="0.35">
      <c r="A7" s="26" t="s">
        <v>134</v>
      </c>
      <c r="B7" s="41">
        <v>0.71799999999999997</v>
      </c>
      <c r="C7" s="27" t="s">
        <v>135</v>
      </c>
      <c r="D7" s="42">
        <v>0.94499999999999995</v>
      </c>
    </row>
    <row r="8" spans="1:4" ht="15" thickBot="1" x14ac:dyDescent="0.35">
      <c r="A8" s="26" t="s">
        <v>136</v>
      </c>
      <c r="B8" s="41">
        <v>0.74299999999999999</v>
      </c>
      <c r="C8" s="27" t="s">
        <v>137</v>
      </c>
      <c r="D8" s="42">
        <v>0.94699999999999995</v>
      </c>
    </row>
    <row r="9" spans="1:4" ht="15" thickBot="1" x14ac:dyDescent="0.35">
      <c r="A9" s="26" t="s">
        <v>138</v>
      </c>
      <c r="B9" s="41">
        <v>0.77300000000000002</v>
      </c>
      <c r="C9" s="27" t="s">
        <v>140</v>
      </c>
      <c r="D9" s="42">
        <v>0.97499999999999998</v>
      </c>
    </row>
    <row r="10" spans="1:4" ht="15" thickBot="1" x14ac:dyDescent="0.35">
      <c r="A10" s="26" t="s">
        <v>139</v>
      </c>
      <c r="B10" s="41">
        <v>0.86099999999999999</v>
      </c>
      <c r="C10" s="27"/>
      <c r="D10" s="42"/>
    </row>
    <row r="11" spans="1:4" x14ac:dyDescent="0.3">
      <c r="A11" s="43"/>
      <c r="B11" s="44"/>
      <c r="C11" s="45"/>
      <c r="D11" s="46"/>
    </row>
    <row r="12" spans="1:4" x14ac:dyDescent="0.3">
      <c r="A12" s="66" t="s">
        <v>82</v>
      </c>
      <c r="B12" s="66"/>
    </row>
  </sheetData>
  <mergeCells count="2">
    <mergeCell ref="A1:D1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A3B5-7ABE-441D-A3F2-5C0CF8EA3413}">
  <dimension ref="A1:H44"/>
  <sheetViews>
    <sheetView workbookViewId="0"/>
  </sheetViews>
  <sheetFormatPr defaultColWidth="9.109375" defaultRowHeight="14.4" x14ac:dyDescent="0.3"/>
  <cols>
    <col min="1" max="1" width="31.88671875" style="4" customWidth="1"/>
    <col min="2" max="2" width="9.44140625" style="4" customWidth="1"/>
    <col min="3" max="8" width="18.6640625" style="4" customWidth="1"/>
    <col min="9" max="16384" width="9.109375" style="4"/>
  </cols>
  <sheetData>
    <row r="1" spans="1:8" ht="55.2" x14ac:dyDescent="0.3">
      <c r="A1" s="19" t="s">
        <v>119</v>
      </c>
      <c r="B1" s="19" t="s">
        <v>114</v>
      </c>
      <c r="C1" s="19" t="s">
        <v>115</v>
      </c>
      <c r="D1" s="19" t="s">
        <v>116</v>
      </c>
      <c r="E1" s="19" t="s">
        <v>125</v>
      </c>
      <c r="F1" s="19" t="s">
        <v>124</v>
      </c>
      <c r="G1" s="19" t="s">
        <v>117</v>
      </c>
      <c r="H1" s="19" t="s">
        <v>118</v>
      </c>
    </row>
    <row r="2" spans="1:8" x14ac:dyDescent="0.3">
      <c r="A2" s="20" t="s">
        <v>26</v>
      </c>
      <c r="B2" s="20" t="s">
        <v>64</v>
      </c>
      <c r="C2" s="20">
        <v>114447</v>
      </c>
      <c r="D2" s="21">
        <f t="shared" ref="D2:D17" si="0">C2/23</f>
        <v>4975.95652173913</v>
      </c>
      <c r="E2" s="20">
        <v>221</v>
      </c>
      <c r="F2" s="21">
        <v>511.56830000000002</v>
      </c>
      <c r="G2" s="23">
        <f t="shared" ref="G2:G17" si="1">E2/F2</f>
        <v>0.43200487598625636</v>
      </c>
      <c r="H2" s="22">
        <f>E2/D2</f>
        <v>4.4413571347435933E-2</v>
      </c>
    </row>
    <row r="3" spans="1:8" x14ac:dyDescent="0.3">
      <c r="A3" s="20" t="s">
        <v>12</v>
      </c>
      <c r="B3" s="20" t="s">
        <v>65</v>
      </c>
      <c r="C3" s="20">
        <v>29891</v>
      </c>
      <c r="D3" s="21">
        <f t="shared" si="0"/>
        <v>1299.608695652174</v>
      </c>
      <c r="E3" s="20">
        <v>116</v>
      </c>
      <c r="F3" s="21">
        <v>85.834730000000008</v>
      </c>
      <c r="G3" s="23">
        <f t="shared" si="1"/>
        <v>1.3514343203502823</v>
      </c>
      <c r="H3" s="22">
        <f t="shared" ref="H3:H17" si="2">E3/D3</f>
        <v>8.9257636077749156E-2</v>
      </c>
    </row>
    <row r="4" spans="1:8" x14ac:dyDescent="0.3">
      <c r="A4" s="20" t="s">
        <v>18</v>
      </c>
      <c r="B4" s="20" t="s">
        <v>66</v>
      </c>
      <c r="C4" s="20">
        <v>26203</v>
      </c>
      <c r="D4" s="21">
        <f t="shared" si="0"/>
        <v>1139.2608695652175</v>
      </c>
      <c r="E4" s="20">
        <v>78</v>
      </c>
      <c r="F4" s="21">
        <v>46.067954999999998</v>
      </c>
      <c r="G4" s="23">
        <f t="shared" si="1"/>
        <v>1.6931509115175616</v>
      </c>
      <c r="H4" s="22">
        <f t="shared" si="2"/>
        <v>6.8465442888218903E-2</v>
      </c>
    </row>
    <row r="5" spans="1:8" x14ac:dyDescent="0.3">
      <c r="A5" s="20" t="s">
        <v>19</v>
      </c>
      <c r="B5" s="20" t="s">
        <v>67</v>
      </c>
      <c r="C5" s="20">
        <v>9840</v>
      </c>
      <c r="D5" s="21">
        <f t="shared" si="0"/>
        <v>427.82608695652175</v>
      </c>
      <c r="E5" s="20">
        <v>24</v>
      </c>
      <c r="F5" s="21">
        <v>20.790286999999999</v>
      </c>
      <c r="G5" s="23">
        <f t="shared" si="1"/>
        <v>1.1543852184435934</v>
      </c>
      <c r="H5" s="22">
        <f t="shared" si="2"/>
        <v>5.6097560975609757E-2</v>
      </c>
    </row>
    <row r="6" spans="1:8" x14ac:dyDescent="0.3">
      <c r="A6" s="20" t="s">
        <v>13</v>
      </c>
      <c r="B6" s="20" t="s">
        <v>68</v>
      </c>
      <c r="C6" s="20">
        <v>24818</v>
      </c>
      <c r="D6" s="21">
        <f t="shared" si="0"/>
        <v>1079.0434782608695</v>
      </c>
      <c r="E6" s="20">
        <v>5</v>
      </c>
      <c r="F6" s="21">
        <v>139.76659000000001</v>
      </c>
      <c r="G6" s="23">
        <f t="shared" si="1"/>
        <v>3.5773928518968656E-2</v>
      </c>
      <c r="H6" s="22">
        <f t="shared" si="2"/>
        <v>4.633733580465791E-3</v>
      </c>
    </row>
    <row r="7" spans="1:8" x14ac:dyDescent="0.3">
      <c r="A7" s="20" t="s">
        <v>14</v>
      </c>
      <c r="B7" s="20" t="s">
        <v>69</v>
      </c>
      <c r="C7" s="20">
        <v>22837</v>
      </c>
      <c r="D7" s="21">
        <f t="shared" si="0"/>
        <v>992.91304347826087</v>
      </c>
      <c r="E7" s="20">
        <v>55</v>
      </c>
      <c r="F7" s="21">
        <v>61.323610000000002</v>
      </c>
      <c r="G7" s="23">
        <f t="shared" si="1"/>
        <v>0.89688131536939852</v>
      </c>
      <c r="H7" s="22">
        <f t="shared" si="2"/>
        <v>5.5392564697639791E-2</v>
      </c>
    </row>
    <row r="8" spans="1:8" x14ac:dyDescent="0.3">
      <c r="A8" s="20" t="s">
        <v>20</v>
      </c>
      <c r="B8" s="20" t="s">
        <v>70</v>
      </c>
      <c r="C8" s="20">
        <v>11975</v>
      </c>
      <c r="D8" s="21">
        <f t="shared" si="0"/>
        <v>520.6521739130435</v>
      </c>
      <c r="E8" s="20">
        <v>54</v>
      </c>
      <c r="F8" s="21">
        <v>26.012104000000001</v>
      </c>
      <c r="G8" s="23">
        <f t="shared" si="1"/>
        <v>2.0759566392630138</v>
      </c>
      <c r="H8" s="22">
        <f t="shared" si="2"/>
        <v>0.1037160751565762</v>
      </c>
    </row>
    <row r="9" spans="1:8" x14ac:dyDescent="0.3">
      <c r="A9" s="20" t="s">
        <v>15</v>
      </c>
      <c r="B9" s="20" t="s">
        <v>71</v>
      </c>
      <c r="C9" s="20">
        <v>21724</v>
      </c>
      <c r="D9" s="21">
        <f t="shared" si="0"/>
        <v>944.52173913043475</v>
      </c>
      <c r="E9" s="20">
        <v>27</v>
      </c>
      <c r="F9" s="21">
        <v>85.828450000000004</v>
      </c>
      <c r="G9" s="23">
        <f t="shared" si="1"/>
        <v>0.31458100431733299</v>
      </c>
      <c r="H9" s="22">
        <f t="shared" si="2"/>
        <v>2.8585895783465293E-2</v>
      </c>
    </row>
    <row r="10" spans="1:8" x14ac:dyDescent="0.3">
      <c r="A10" s="20" t="s">
        <v>16</v>
      </c>
      <c r="B10" s="20" t="s">
        <v>72</v>
      </c>
      <c r="C10" s="20">
        <v>29989</v>
      </c>
      <c r="D10" s="21">
        <f t="shared" si="0"/>
        <v>1303.8695652173913</v>
      </c>
      <c r="E10" s="20">
        <v>16</v>
      </c>
      <c r="F10" s="21">
        <v>198.60485</v>
      </c>
      <c r="G10" s="23">
        <f t="shared" si="1"/>
        <v>8.0561980233614633E-2</v>
      </c>
      <c r="H10" s="22">
        <f t="shared" si="2"/>
        <v>1.2271166094234552E-2</v>
      </c>
    </row>
    <row r="11" spans="1:8" x14ac:dyDescent="0.3">
      <c r="A11" s="20" t="s">
        <v>17</v>
      </c>
      <c r="B11" s="20" t="s">
        <v>73</v>
      </c>
      <c r="C11" s="20">
        <v>90918</v>
      </c>
      <c r="D11" s="21">
        <f t="shared" si="0"/>
        <v>3952.9565217391305</v>
      </c>
      <c r="E11" s="20">
        <v>51</v>
      </c>
      <c r="F11" s="21">
        <v>512.91120000000001</v>
      </c>
      <c r="G11" s="23">
        <f t="shared" si="1"/>
        <v>9.9432416371488863E-2</v>
      </c>
      <c r="H11" s="22">
        <f t="shared" si="2"/>
        <v>1.2901735629908269E-2</v>
      </c>
    </row>
    <row r="12" spans="1:8" x14ac:dyDescent="0.3">
      <c r="A12" s="20" t="s">
        <v>27</v>
      </c>
      <c r="B12" s="20" t="s">
        <v>74</v>
      </c>
      <c r="C12" s="20">
        <v>27036</v>
      </c>
      <c r="D12" s="21">
        <f t="shared" si="0"/>
        <v>1175.4782608695652</v>
      </c>
      <c r="E12" s="20">
        <v>21</v>
      </c>
      <c r="F12" s="21">
        <v>110.60239</v>
      </c>
      <c r="G12" s="23">
        <f t="shared" si="1"/>
        <v>0.18986931475893062</v>
      </c>
      <c r="H12" s="22">
        <f t="shared" si="2"/>
        <v>1.7865068797159343E-2</v>
      </c>
    </row>
    <row r="13" spans="1:8" x14ac:dyDescent="0.3">
      <c r="A13" s="20" t="s">
        <v>30</v>
      </c>
      <c r="B13" s="20" t="s">
        <v>75</v>
      </c>
      <c r="C13" s="20">
        <v>17526</v>
      </c>
      <c r="D13" s="21">
        <f t="shared" si="0"/>
        <v>762</v>
      </c>
      <c r="E13" s="20">
        <v>44</v>
      </c>
      <c r="F13" s="21">
        <v>36.103215999999996</v>
      </c>
      <c r="G13" s="23">
        <f t="shared" si="1"/>
        <v>1.2187279936502058</v>
      </c>
      <c r="H13" s="22">
        <f t="shared" si="2"/>
        <v>5.774278215223097E-2</v>
      </c>
    </row>
    <row r="14" spans="1:8" x14ac:dyDescent="0.3">
      <c r="A14" s="20" t="s">
        <v>76</v>
      </c>
      <c r="B14" s="20" t="s">
        <v>77</v>
      </c>
      <c r="C14" s="20">
        <v>103654</v>
      </c>
      <c r="D14" s="21">
        <f t="shared" si="0"/>
        <v>4506.695652173913</v>
      </c>
      <c r="E14" s="20">
        <v>167</v>
      </c>
      <c r="F14" s="21">
        <v>332.92196999999999</v>
      </c>
      <c r="G14" s="23">
        <f t="shared" si="1"/>
        <v>0.50161904304483118</v>
      </c>
      <c r="H14" s="22">
        <f t="shared" si="2"/>
        <v>3.7055974685009742E-2</v>
      </c>
    </row>
    <row r="15" spans="1:8" x14ac:dyDescent="0.3">
      <c r="A15" s="20" t="s">
        <v>24</v>
      </c>
      <c r="B15" s="20" t="s">
        <v>78</v>
      </c>
      <c r="C15" s="20">
        <v>19367</v>
      </c>
      <c r="D15" s="21">
        <f t="shared" si="0"/>
        <v>842.04347826086962</v>
      </c>
      <c r="E15" s="20">
        <v>27</v>
      </c>
      <c r="F15" s="21">
        <v>48.012658000000002</v>
      </c>
      <c r="G15" s="23">
        <f t="shared" si="1"/>
        <v>0.56235170316960992</v>
      </c>
      <c r="H15" s="22">
        <f t="shared" si="2"/>
        <v>3.2064852584292869E-2</v>
      </c>
    </row>
    <row r="16" spans="1:8" x14ac:dyDescent="0.3">
      <c r="A16" s="20" t="s">
        <v>22</v>
      </c>
      <c r="B16" s="20" t="s">
        <v>79</v>
      </c>
      <c r="C16" s="20">
        <v>57138</v>
      </c>
      <c r="D16" s="21">
        <f t="shared" si="0"/>
        <v>2484.2608695652175</v>
      </c>
      <c r="E16" s="20">
        <v>193</v>
      </c>
      <c r="F16" s="21">
        <v>169.55751999999998</v>
      </c>
      <c r="G16" s="23">
        <f t="shared" si="1"/>
        <v>1.1382567992265988</v>
      </c>
      <c r="H16" s="22">
        <f t="shared" si="2"/>
        <v>7.7689103573803764E-2</v>
      </c>
    </row>
    <row r="17" spans="1:8" x14ac:dyDescent="0.3">
      <c r="A17" s="20" t="s">
        <v>23</v>
      </c>
      <c r="B17" s="20" t="s">
        <v>80</v>
      </c>
      <c r="C17" s="20">
        <v>15402</v>
      </c>
      <c r="D17" s="21">
        <f t="shared" si="0"/>
        <v>669.6521739130435</v>
      </c>
      <c r="E17" s="20">
        <v>37</v>
      </c>
      <c r="F17" s="21">
        <v>18.061919999999997</v>
      </c>
      <c r="G17" s="23">
        <f t="shared" si="1"/>
        <v>2.0485086856768278</v>
      </c>
      <c r="H17" s="22">
        <f t="shared" si="2"/>
        <v>5.5252564601999739E-2</v>
      </c>
    </row>
    <row r="18" spans="1:8" x14ac:dyDescent="0.3">
      <c r="D18" s="6"/>
      <c r="E18" s="6"/>
      <c r="G18" s="6"/>
    </row>
    <row r="19" spans="1:8" ht="32.1" customHeight="1" x14ac:dyDescent="0.3">
      <c r="A19" s="67" t="s">
        <v>83</v>
      </c>
      <c r="B19" s="67"/>
      <c r="C19" s="67"/>
      <c r="D19" s="67"/>
      <c r="E19" s="67"/>
      <c r="G19" s="6"/>
    </row>
    <row r="20" spans="1:8" x14ac:dyDescent="0.3">
      <c r="D20" s="6"/>
      <c r="E20" s="6"/>
      <c r="G20" s="6"/>
    </row>
    <row r="21" spans="1:8" x14ac:dyDescent="0.3">
      <c r="D21" s="6"/>
      <c r="E21" s="6"/>
      <c r="G21" s="6"/>
    </row>
    <row r="22" spans="1:8" x14ac:dyDescent="0.3">
      <c r="D22" s="6"/>
      <c r="E22" s="6"/>
      <c r="G22" s="6"/>
    </row>
    <row r="23" spans="1:8" x14ac:dyDescent="0.3">
      <c r="D23" s="6"/>
      <c r="E23" s="6"/>
      <c r="G23" s="6"/>
    </row>
    <row r="24" spans="1:8" x14ac:dyDescent="0.3">
      <c r="D24" s="6"/>
      <c r="E24" s="6"/>
      <c r="G24" s="6"/>
    </row>
    <row r="25" spans="1:8" x14ac:dyDescent="0.3">
      <c r="D25" s="6"/>
      <c r="E25" s="6"/>
      <c r="G25" s="6"/>
    </row>
    <row r="26" spans="1:8" x14ac:dyDescent="0.3">
      <c r="D26" s="6"/>
      <c r="E26" s="6"/>
      <c r="G26" s="6"/>
    </row>
    <row r="27" spans="1:8" x14ac:dyDescent="0.3">
      <c r="D27" s="6"/>
      <c r="E27" s="6"/>
      <c r="G27" s="6"/>
    </row>
    <row r="28" spans="1:8" x14ac:dyDescent="0.3">
      <c r="D28" s="6"/>
      <c r="E28" s="6"/>
      <c r="G28" s="6"/>
    </row>
    <row r="29" spans="1:8" x14ac:dyDescent="0.3">
      <c r="D29" s="6"/>
      <c r="E29" s="6"/>
      <c r="G29" s="6"/>
    </row>
    <row r="30" spans="1:8" x14ac:dyDescent="0.3">
      <c r="D30" s="6"/>
      <c r="E30" s="6"/>
      <c r="G30" s="6"/>
    </row>
    <row r="31" spans="1:8" x14ac:dyDescent="0.3">
      <c r="D31" s="6"/>
      <c r="E31" s="6"/>
      <c r="G31" s="6"/>
    </row>
    <row r="32" spans="1:8" x14ac:dyDescent="0.3">
      <c r="D32" s="6"/>
      <c r="E32" s="6"/>
      <c r="G32" s="6"/>
    </row>
    <row r="33" spans="1:7" x14ac:dyDescent="0.3">
      <c r="D33" s="6"/>
      <c r="E33" s="6"/>
      <c r="G33" s="6"/>
    </row>
    <row r="34" spans="1:7" x14ac:dyDescent="0.3">
      <c r="D34" s="6"/>
      <c r="E34" s="6"/>
      <c r="G34" s="6"/>
    </row>
    <row r="35" spans="1:7" x14ac:dyDescent="0.3">
      <c r="D35" s="6"/>
      <c r="E35" s="6"/>
      <c r="G35" s="6"/>
    </row>
    <row r="36" spans="1:7" x14ac:dyDescent="0.3">
      <c r="D36" s="6"/>
      <c r="G36" s="6"/>
    </row>
    <row r="37" spans="1:7" x14ac:dyDescent="0.3">
      <c r="D37" s="6"/>
      <c r="G37" s="6"/>
    </row>
    <row r="38" spans="1:7" x14ac:dyDescent="0.3">
      <c r="A38" s="47" t="s">
        <v>84</v>
      </c>
      <c r="D38" s="6"/>
      <c r="G38" s="6"/>
    </row>
    <row r="39" spans="1:7" x14ac:dyDescent="0.3">
      <c r="A39" s="47" t="s">
        <v>143</v>
      </c>
      <c r="D39" s="6"/>
      <c r="G39" s="6"/>
    </row>
    <row r="40" spans="1:7" x14ac:dyDescent="0.3">
      <c r="D40" s="6"/>
    </row>
    <row r="41" spans="1:7" x14ac:dyDescent="0.3">
      <c r="D41" s="6"/>
    </row>
    <row r="42" spans="1:7" x14ac:dyDescent="0.3">
      <c r="D42" s="6"/>
    </row>
    <row r="43" spans="1:7" x14ac:dyDescent="0.3">
      <c r="D43" s="6"/>
    </row>
    <row r="44" spans="1:7" x14ac:dyDescent="0.3">
      <c r="D44" s="6"/>
    </row>
  </sheetData>
  <mergeCells count="1">
    <mergeCell ref="A19:E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FD04-EF1E-4A5F-8096-BAFD63E504CB}">
  <dimension ref="A1:E38"/>
  <sheetViews>
    <sheetView workbookViewId="0"/>
  </sheetViews>
  <sheetFormatPr defaultColWidth="8.88671875" defaultRowHeight="14.4" x14ac:dyDescent="0.3"/>
  <cols>
    <col min="1" max="1" width="31.44140625" bestFit="1" customWidth="1"/>
    <col min="2" max="2" width="13.6640625" bestFit="1" customWidth="1"/>
    <col min="3" max="3" width="15" bestFit="1" customWidth="1"/>
    <col min="4" max="6" width="10.44140625" customWidth="1"/>
  </cols>
  <sheetData>
    <row r="1" spans="1:5" ht="41.4" x14ac:dyDescent="0.3">
      <c r="A1" s="39"/>
      <c r="B1" s="39"/>
      <c r="C1" s="40" t="s">
        <v>276</v>
      </c>
      <c r="D1" s="64" t="s">
        <v>155</v>
      </c>
      <c r="E1" s="64"/>
    </row>
    <row r="2" spans="1:5" x14ac:dyDescent="0.3">
      <c r="A2" s="1" t="s">
        <v>41</v>
      </c>
      <c r="B2" s="1" t="s">
        <v>42</v>
      </c>
      <c r="C2" s="36">
        <v>0.89392990000000006</v>
      </c>
      <c r="D2" s="36">
        <v>0.88824919999999996</v>
      </c>
      <c r="E2" s="36">
        <v>0.89961049999999998</v>
      </c>
    </row>
    <row r="3" spans="1:5" x14ac:dyDescent="0.3">
      <c r="A3" s="1"/>
      <c r="B3" s="1" t="s">
        <v>103</v>
      </c>
      <c r="C3" s="36">
        <v>0.88508779999999998</v>
      </c>
      <c r="D3" s="36">
        <v>0.87676259999999995</v>
      </c>
      <c r="E3" s="36">
        <v>0.89341289999999995</v>
      </c>
    </row>
    <row r="4" spans="1:5" x14ac:dyDescent="0.3">
      <c r="A4" s="1"/>
      <c r="B4" s="1" t="s">
        <v>154</v>
      </c>
      <c r="C4" s="36">
        <v>0.8595429</v>
      </c>
      <c r="D4" s="36">
        <v>0.84476220000000002</v>
      </c>
      <c r="E4" s="36">
        <v>0.87432359999999998</v>
      </c>
    </row>
    <row r="5" spans="1:5" x14ac:dyDescent="0.3">
      <c r="A5" s="1"/>
      <c r="B5" s="1" t="s">
        <v>44</v>
      </c>
      <c r="C5" s="36">
        <v>0.81643750000000004</v>
      </c>
      <c r="D5" s="36">
        <v>0.79329749999999999</v>
      </c>
      <c r="E5" s="36">
        <v>0.83957760000000003</v>
      </c>
    </row>
    <row r="6" spans="1:5" x14ac:dyDescent="0.3">
      <c r="A6" s="1"/>
      <c r="B6" s="1"/>
      <c r="C6" s="2"/>
      <c r="D6" s="3"/>
      <c r="E6" s="3"/>
    </row>
    <row r="7" spans="1:5" x14ac:dyDescent="0.3">
      <c r="A7" s="1" t="s">
        <v>58</v>
      </c>
      <c r="B7" s="1" t="s">
        <v>152</v>
      </c>
      <c r="C7" s="36">
        <v>0.87588560000000004</v>
      </c>
      <c r="D7" s="36">
        <v>0.86851670000000003</v>
      </c>
      <c r="E7" s="36">
        <v>0.8832546</v>
      </c>
    </row>
    <row r="8" spans="1:5" x14ac:dyDescent="0.3">
      <c r="A8" s="1"/>
      <c r="B8" s="1" t="s">
        <v>111</v>
      </c>
      <c r="C8" s="36">
        <v>0.87855539999999999</v>
      </c>
      <c r="D8" s="36">
        <v>0.87029829999999997</v>
      </c>
      <c r="E8" s="36">
        <v>0.88681259999999995</v>
      </c>
    </row>
    <row r="9" spans="1:5" x14ac:dyDescent="0.3">
      <c r="A9" s="1"/>
      <c r="B9" s="1" t="s">
        <v>112</v>
      </c>
      <c r="C9" s="36">
        <v>0.88220339999999997</v>
      </c>
      <c r="D9" s="36">
        <v>0.8752974</v>
      </c>
      <c r="E9" s="36">
        <v>0.88910929999999999</v>
      </c>
    </row>
    <row r="10" spans="1:5" x14ac:dyDescent="0.3">
      <c r="A10" s="1"/>
      <c r="B10" s="1" t="s">
        <v>113</v>
      </c>
      <c r="C10" s="36">
        <v>0.88217990000000002</v>
      </c>
      <c r="D10" s="36">
        <v>0.87238309999999997</v>
      </c>
      <c r="E10" s="36">
        <v>0.89197669999999996</v>
      </c>
    </row>
    <row r="11" spans="1:5" x14ac:dyDescent="0.3">
      <c r="A11" s="1"/>
      <c r="B11" s="1" t="s">
        <v>153</v>
      </c>
      <c r="C11" s="36">
        <v>0.88212860000000004</v>
      </c>
      <c r="D11" s="36">
        <v>0.86252720000000005</v>
      </c>
      <c r="E11" s="36">
        <v>0.90173009999999998</v>
      </c>
    </row>
    <row r="14" spans="1:5" x14ac:dyDescent="0.3">
      <c r="A14" s="29" t="s">
        <v>144</v>
      </c>
    </row>
    <row r="37" spans="1:1" x14ac:dyDescent="0.3">
      <c r="A37" s="47" t="s">
        <v>82</v>
      </c>
    </row>
    <row r="38" spans="1:1" x14ac:dyDescent="0.3">
      <c r="A38" s="47" t="s">
        <v>278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A63D-D27B-4C08-BF64-F0E3ACF85B64}">
  <dimension ref="A1:E28"/>
  <sheetViews>
    <sheetView workbookViewId="0"/>
  </sheetViews>
  <sheetFormatPr defaultColWidth="8.88671875" defaultRowHeight="14.4" x14ac:dyDescent="0.3"/>
  <cols>
    <col min="2" max="2" width="13.6640625" bestFit="1" customWidth="1"/>
    <col min="3" max="3" width="15" bestFit="1" customWidth="1"/>
    <col min="4" max="5" width="11.44140625" customWidth="1"/>
  </cols>
  <sheetData>
    <row r="1" spans="1:5" ht="41.4" x14ac:dyDescent="0.3">
      <c r="A1" s="39"/>
      <c r="B1" s="39"/>
      <c r="C1" s="40" t="s">
        <v>276</v>
      </c>
      <c r="D1" s="64" t="s">
        <v>155</v>
      </c>
      <c r="E1" s="64"/>
    </row>
    <row r="2" spans="1:5" x14ac:dyDescent="0.3">
      <c r="A2" s="1" t="s">
        <v>62</v>
      </c>
      <c r="B2" s="1" t="s">
        <v>45</v>
      </c>
      <c r="C2" s="36">
        <v>0.85954269999999999</v>
      </c>
      <c r="D2" s="36">
        <v>0.84300759999999997</v>
      </c>
      <c r="E2" s="36">
        <v>0.87607780000000002</v>
      </c>
    </row>
    <row r="3" spans="1:5" x14ac:dyDescent="0.3">
      <c r="A3" s="1"/>
      <c r="B3" s="1" t="s">
        <v>104</v>
      </c>
      <c r="C3" s="36">
        <v>0.86548380000000003</v>
      </c>
      <c r="D3" s="36">
        <v>0.85203229999999996</v>
      </c>
      <c r="E3" s="36">
        <v>0.87893529999999997</v>
      </c>
    </row>
    <row r="4" spans="1:5" x14ac:dyDescent="0.3">
      <c r="A4" s="1"/>
      <c r="B4" s="1" t="s">
        <v>105</v>
      </c>
      <c r="C4" s="36">
        <v>0.8898547</v>
      </c>
      <c r="D4" s="36">
        <v>0.87811669999999997</v>
      </c>
      <c r="E4" s="36">
        <v>0.90159270000000002</v>
      </c>
    </row>
    <row r="5" spans="1:5" x14ac:dyDescent="0.3">
      <c r="A5" s="1"/>
      <c r="B5" s="1" t="s">
        <v>106</v>
      </c>
      <c r="C5" s="36">
        <v>0.85674320000000004</v>
      </c>
      <c r="D5" s="36">
        <v>0.84495189999999998</v>
      </c>
      <c r="E5" s="36">
        <v>0.86853449999999999</v>
      </c>
    </row>
    <row r="6" spans="1:5" x14ac:dyDescent="0.3">
      <c r="A6" s="1"/>
      <c r="B6" s="1" t="s">
        <v>107</v>
      </c>
      <c r="C6" s="36">
        <v>0.87896770000000002</v>
      </c>
      <c r="D6" s="36">
        <v>0.86859819999999999</v>
      </c>
      <c r="E6" s="36">
        <v>0.88933720000000005</v>
      </c>
    </row>
    <row r="7" spans="1:5" x14ac:dyDescent="0.3">
      <c r="A7" s="1"/>
      <c r="B7" s="1" t="s">
        <v>108</v>
      </c>
      <c r="C7" s="36">
        <v>0.88106220000000002</v>
      </c>
      <c r="D7" s="36">
        <v>0.87066089999999996</v>
      </c>
      <c r="E7" s="36">
        <v>0.89146349999999996</v>
      </c>
    </row>
    <row r="8" spans="1:5" x14ac:dyDescent="0.3">
      <c r="A8" s="1"/>
      <c r="B8" s="1" t="s">
        <v>109</v>
      </c>
      <c r="C8" s="36">
        <v>0.90236349999999999</v>
      </c>
      <c r="D8" s="36">
        <v>0.89353749999999998</v>
      </c>
      <c r="E8" s="36">
        <v>0.91118940000000004</v>
      </c>
    </row>
    <row r="9" spans="1:5" x14ac:dyDescent="0.3">
      <c r="A9" s="1"/>
      <c r="B9" s="1" t="s">
        <v>110</v>
      </c>
      <c r="C9" s="36">
        <v>0.88643119999999997</v>
      </c>
      <c r="D9" s="36">
        <v>0.87619919999999996</v>
      </c>
      <c r="E9" s="36">
        <v>0.89666310000000005</v>
      </c>
    </row>
    <row r="12" spans="1:5" x14ac:dyDescent="0.3">
      <c r="A12" s="28" t="s">
        <v>145</v>
      </c>
    </row>
    <row r="27" spans="1:1" x14ac:dyDescent="0.3">
      <c r="A27" s="47" t="s">
        <v>82</v>
      </c>
    </row>
    <row r="28" spans="1:1" x14ac:dyDescent="0.3">
      <c r="A28" s="47" t="s">
        <v>278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BD74-021C-4122-97E4-F1DC903DAE27}">
  <dimension ref="A1:E36"/>
  <sheetViews>
    <sheetView workbookViewId="0"/>
  </sheetViews>
  <sheetFormatPr defaultColWidth="8.88671875" defaultRowHeight="14.4" x14ac:dyDescent="0.3"/>
  <cols>
    <col min="1" max="1" width="22.6640625" customWidth="1"/>
    <col min="2" max="2" width="13.6640625" bestFit="1" customWidth="1"/>
    <col min="3" max="3" width="15" bestFit="1" customWidth="1"/>
    <col min="4" max="5" width="10.44140625" customWidth="1"/>
  </cols>
  <sheetData>
    <row r="1" spans="1:5" ht="41.4" x14ac:dyDescent="0.3">
      <c r="A1" s="39"/>
      <c r="B1" s="39"/>
      <c r="C1" s="40" t="s">
        <v>276</v>
      </c>
      <c r="D1" s="64" t="s">
        <v>155</v>
      </c>
      <c r="E1" s="64"/>
    </row>
    <row r="2" spans="1:5" x14ac:dyDescent="0.3">
      <c r="A2" s="1" t="s">
        <v>37</v>
      </c>
      <c r="B2" s="1" t="s">
        <v>38</v>
      </c>
      <c r="C2" s="36">
        <v>0.86227529999999997</v>
      </c>
      <c r="D2" s="36">
        <v>0.85405030000000004</v>
      </c>
      <c r="E2" s="36">
        <v>0.87050019999999995</v>
      </c>
    </row>
    <row r="3" spans="1:5" x14ac:dyDescent="0.3">
      <c r="A3" s="1"/>
      <c r="B3" s="1" t="s">
        <v>39</v>
      </c>
      <c r="C3" s="36">
        <v>0.87915180000000004</v>
      </c>
      <c r="D3" s="36">
        <v>0.86956429999999996</v>
      </c>
      <c r="E3" s="36">
        <v>0.88873930000000001</v>
      </c>
    </row>
    <row r="4" spans="1:5" x14ac:dyDescent="0.3">
      <c r="A4" s="1"/>
      <c r="B4" s="1" t="s">
        <v>102</v>
      </c>
      <c r="C4" s="36">
        <v>0.90279240000000005</v>
      </c>
      <c r="D4" s="36">
        <v>0.89521759999999995</v>
      </c>
      <c r="E4" s="36">
        <v>0.91036729999999999</v>
      </c>
    </row>
    <row r="5" spans="1:5" x14ac:dyDescent="0.3">
      <c r="A5" s="1"/>
      <c r="B5" s="1"/>
      <c r="C5" s="2"/>
      <c r="D5" s="3"/>
      <c r="E5" s="3"/>
    </row>
    <row r="6" spans="1:5" x14ac:dyDescent="0.3">
      <c r="A6" s="1" t="s">
        <v>63</v>
      </c>
      <c r="B6" s="1" t="s">
        <v>53</v>
      </c>
      <c r="C6" s="36">
        <v>0.8850382</v>
      </c>
      <c r="D6" s="36">
        <v>0.8781928</v>
      </c>
      <c r="E6" s="36">
        <v>0.8918836</v>
      </c>
    </row>
    <row r="7" spans="1:5" x14ac:dyDescent="0.3">
      <c r="A7" s="1"/>
      <c r="B7" s="1" t="s">
        <v>149</v>
      </c>
      <c r="C7" s="36">
        <v>0.88228819999999997</v>
      </c>
      <c r="D7" s="36">
        <v>0.87426910000000002</v>
      </c>
      <c r="E7" s="36">
        <v>0.89030719999999997</v>
      </c>
    </row>
    <row r="8" spans="1:5" x14ac:dyDescent="0.3">
      <c r="A8" s="1"/>
      <c r="B8" s="1" t="s">
        <v>150</v>
      </c>
      <c r="C8" s="36">
        <v>0.87673179999999995</v>
      </c>
      <c r="D8" s="36">
        <v>0.8654539</v>
      </c>
      <c r="E8" s="36">
        <v>0.88800959999999995</v>
      </c>
    </row>
    <row r="9" spans="1:5" x14ac:dyDescent="0.3">
      <c r="A9" s="1"/>
      <c r="B9" s="1" t="s">
        <v>151</v>
      </c>
      <c r="C9" s="36">
        <v>0.85020220000000002</v>
      </c>
      <c r="D9" s="36">
        <v>0.82641609999999999</v>
      </c>
      <c r="E9" s="36">
        <v>0.87398819999999999</v>
      </c>
    </row>
    <row r="12" spans="1:5" x14ac:dyDescent="0.3">
      <c r="A12" s="28" t="s">
        <v>146</v>
      </c>
    </row>
    <row r="35" spans="1:1" x14ac:dyDescent="0.3">
      <c r="A35" s="47" t="s">
        <v>156</v>
      </c>
    </row>
    <row r="36" spans="1:1" x14ac:dyDescent="0.3">
      <c r="A36" s="47" t="s">
        <v>142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530A-D298-4816-92A8-8BCF4D9A49A0}">
  <dimension ref="A1:Q25"/>
  <sheetViews>
    <sheetView tabSelected="1" workbookViewId="0">
      <selection activeCell="O15" sqref="O15"/>
    </sheetView>
  </sheetViews>
  <sheetFormatPr defaultRowHeight="14.4" x14ac:dyDescent="0.3"/>
  <sheetData>
    <row r="1" spans="1:1" x14ac:dyDescent="0.3">
      <c r="A1" s="28" t="s">
        <v>275</v>
      </c>
    </row>
    <row r="21" spans="1:17" ht="55.2" x14ac:dyDescent="0.3">
      <c r="A21" s="56" t="s">
        <v>5</v>
      </c>
      <c r="B21" s="56" t="s">
        <v>12</v>
      </c>
      <c r="C21" s="56" t="s">
        <v>13</v>
      </c>
      <c r="D21" s="56" t="s">
        <v>14</v>
      </c>
      <c r="E21" s="56" t="s">
        <v>15</v>
      </c>
      <c r="F21" s="56" t="s">
        <v>16</v>
      </c>
      <c r="G21" s="56" t="s">
        <v>17</v>
      </c>
      <c r="H21" s="56" t="s">
        <v>18</v>
      </c>
      <c r="I21" s="56" t="s">
        <v>11</v>
      </c>
      <c r="J21" s="56" t="s">
        <v>19</v>
      </c>
      <c r="K21" s="56" t="s">
        <v>20</v>
      </c>
      <c r="L21" s="56" t="s">
        <v>22</v>
      </c>
      <c r="M21" s="56" t="s">
        <v>23</v>
      </c>
      <c r="N21" s="56" t="s">
        <v>24</v>
      </c>
      <c r="O21" s="56" t="s">
        <v>26</v>
      </c>
      <c r="P21" s="56" t="s">
        <v>27</v>
      </c>
      <c r="Q21" s="56" t="s">
        <v>30</v>
      </c>
    </row>
    <row r="22" spans="1:17" x14ac:dyDescent="0.3">
      <c r="A22" s="1" t="s">
        <v>6</v>
      </c>
      <c r="B22" s="58">
        <v>0.90100000000000002</v>
      </c>
      <c r="C22" s="58">
        <v>0.626</v>
      </c>
      <c r="D22" s="58">
        <v>0.72599999999999998</v>
      </c>
      <c r="E22" s="58">
        <v>0.72599999999999998</v>
      </c>
      <c r="F22" s="58">
        <v>0.60799999999999998</v>
      </c>
      <c r="G22" s="58">
        <v>0.91200000000000003</v>
      </c>
      <c r="H22" s="58">
        <v>0.85199999999999998</v>
      </c>
      <c r="I22" s="58">
        <v>0.96899999999999997</v>
      </c>
      <c r="J22" s="58">
        <v>0.72099999999999997</v>
      </c>
      <c r="K22" s="58">
        <v>0.63500000000000001</v>
      </c>
      <c r="L22" s="58">
        <v>0.83099999999999996</v>
      </c>
      <c r="M22" s="58">
        <v>0.64500000000000002</v>
      </c>
      <c r="N22" s="58">
        <v>0.501</v>
      </c>
      <c r="O22" s="58">
        <v>0.94</v>
      </c>
      <c r="P22" s="58">
        <v>0.85899999999999999</v>
      </c>
      <c r="Q22" s="58">
        <v>0.56399999999999995</v>
      </c>
    </row>
    <row r="23" spans="1:17" x14ac:dyDescent="0.3">
      <c r="A23" s="1" t="s">
        <v>7</v>
      </c>
      <c r="B23" s="58">
        <v>0.94499999999999995</v>
      </c>
      <c r="C23" s="58">
        <v>0.747</v>
      </c>
      <c r="D23" s="58">
        <v>0.83399999999999996</v>
      </c>
      <c r="E23" s="58">
        <v>0.86399999999999999</v>
      </c>
      <c r="F23" s="58">
        <v>0.67500000000000004</v>
      </c>
      <c r="G23" s="58">
        <v>0.92100000000000004</v>
      </c>
      <c r="H23" s="58">
        <v>0.88700000000000001</v>
      </c>
      <c r="I23" s="58">
        <v>0.97099999999999997</v>
      </c>
      <c r="J23" s="58">
        <v>0.70799999999999996</v>
      </c>
      <c r="K23" s="58">
        <v>0.70399999999999996</v>
      </c>
      <c r="L23" s="58">
        <v>0.91</v>
      </c>
      <c r="M23" s="58">
        <v>0.68100000000000005</v>
      </c>
      <c r="N23" s="58">
        <v>0.54900000000000004</v>
      </c>
      <c r="O23" s="58">
        <v>0.93899999999999995</v>
      </c>
      <c r="P23" s="58">
        <v>0.89400000000000002</v>
      </c>
      <c r="Q23" s="58">
        <v>0.64500000000000002</v>
      </c>
    </row>
    <row r="24" spans="1:17" x14ac:dyDescent="0.3">
      <c r="A24" s="1" t="s">
        <v>8</v>
      </c>
      <c r="B24" s="58">
        <v>0.95699999999999996</v>
      </c>
      <c r="C24" s="58">
        <v>0.84599999999999997</v>
      </c>
      <c r="D24" s="58">
        <v>0.91900000000000004</v>
      </c>
      <c r="E24" s="58">
        <v>0.93200000000000005</v>
      </c>
      <c r="F24" s="58">
        <v>0.70799999999999996</v>
      </c>
      <c r="G24" s="58">
        <v>0.92800000000000005</v>
      </c>
      <c r="H24" s="58">
        <v>0.92100000000000004</v>
      </c>
      <c r="I24" s="58">
        <v>0.98</v>
      </c>
      <c r="J24" s="58">
        <v>0.64200000000000002</v>
      </c>
      <c r="K24" s="58">
        <v>0.76600000000000001</v>
      </c>
      <c r="L24" s="58">
        <v>0.93</v>
      </c>
      <c r="M24" s="58">
        <v>0.72199999999999998</v>
      </c>
      <c r="N24" s="58">
        <v>0.59</v>
      </c>
      <c r="O24" s="58">
        <v>0.95699999999999996</v>
      </c>
      <c r="P24" s="58">
        <v>0.94099999999999995</v>
      </c>
      <c r="Q24" s="58">
        <v>0.74</v>
      </c>
    </row>
    <row r="25" spans="1:17" x14ac:dyDescent="0.3">
      <c r="A25" s="1" t="s">
        <v>9</v>
      </c>
      <c r="B25" s="58">
        <v>0.97799999999999998</v>
      </c>
      <c r="C25" s="58">
        <v>0.85899999999999999</v>
      </c>
      <c r="D25" s="58">
        <v>0.93700000000000006</v>
      </c>
      <c r="E25" s="58">
        <v>0.94099999999999995</v>
      </c>
      <c r="F25" s="58">
        <v>0.73</v>
      </c>
      <c r="G25" s="58">
        <v>0.92500000000000004</v>
      </c>
      <c r="H25" s="58">
        <v>0.94399999999999995</v>
      </c>
      <c r="I25" s="58">
        <v>0.97699999999999998</v>
      </c>
      <c r="J25" s="58">
        <v>0.67500000000000004</v>
      </c>
      <c r="K25" s="58">
        <v>0.84099999999999997</v>
      </c>
      <c r="L25" s="58">
        <v>0.95699999999999996</v>
      </c>
      <c r="M25" s="58">
        <v>0.80700000000000005</v>
      </c>
      <c r="N25" s="58">
        <v>0.61499999999999999</v>
      </c>
      <c r="O25" s="58">
        <v>0.95599999999999996</v>
      </c>
      <c r="P25" s="58">
        <v>0.94599999999999995</v>
      </c>
      <c r="Q25" s="58">
        <v>0.73499999999999999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B680-CCF6-4F45-BB60-995C6CF830D8}">
  <dimension ref="A1:D25"/>
  <sheetViews>
    <sheetView workbookViewId="0">
      <selection sqref="A1:D1"/>
    </sheetView>
  </sheetViews>
  <sheetFormatPr defaultColWidth="8.88671875" defaultRowHeight="14.4" x14ac:dyDescent="0.3"/>
  <cols>
    <col min="1" max="1" width="24.109375" bestFit="1" customWidth="1"/>
  </cols>
  <sheetData>
    <row r="1" spans="1:4" ht="35.25" customHeight="1" thickBot="1" x14ac:dyDescent="0.35">
      <c r="A1" s="68" t="s">
        <v>92</v>
      </c>
      <c r="B1" s="68"/>
      <c r="C1" s="68"/>
      <c r="D1" s="68"/>
    </row>
    <row r="2" spans="1:4" ht="46.2" thickBot="1" x14ac:dyDescent="0.35">
      <c r="A2" s="8" t="s">
        <v>85</v>
      </c>
      <c r="B2" s="9" t="s">
        <v>86</v>
      </c>
      <c r="C2" s="9" t="s">
        <v>87</v>
      </c>
      <c r="D2" s="10" t="s">
        <v>88</v>
      </c>
    </row>
    <row r="3" spans="1:4" ht="15" thickBot="1" x14ac:dyDescent="0.35">
      <c r="A3" s="11" t="s">
        <v>24</v>
      </c>
      <c r="B3" s="12">
        <v>4903</v>
      </c>
      <c r="C3" s="12">
        <v>19124</v>
      </c>
      <c r="D3" s="17">
        <v>0.57099999999999995</v>
      </c>
    </row>
    <row r="4" spans="1:4" ht="15" thickBot="1" x14ac:dyDescent="0.35">
      <c r="A4" s="13" t="s">
        <v>30</v>
      </c>
      <c r="B4" s="14">
        <v>3166</v>
      </c>
      <c r="C4" s="14">
        <v>9804</v>
      </c>
      <c r="D4" s="18">
        <v>0.67500000000000004</v>
      </c>
    </row>
    <row r="5" spans="1:4" ht="15" thickBot="1" x14ac:dyDescent="0.35">
      <c r="A5" s="11" t="s">
        <v>19</v>
      </c>
      <c r="B5" s="12">
        <v>2742</v>
      </c>
      <c r="C5" s="12">
        <v>5791</v>
      </c>
      <c r="D5" s="17">
        <v>0.67800000000000005</v>
      </c>
    </row>
    <row r="6" spans="1:4" ht="15" thickBot="1" x14ac:dyDescent="0.35">
      <c r="A6" s="13" t="s">
        <v>16</v>
      </c>
      <c r="B6" s="14">
        <v>3700</v>
      </c>
      <c r="C6" s="14">
        <v>17005</v>
      </c>
      <c r="D6" s="18">
        <v>0.68700000000000006</v>
      </c>
    </row>
    <row r="7" spans="1:4" ht="15" thickBot="1" x14ac:dyDescent="0.35">
      <c r="A7" s="11" t="s">
        <v>23</v>
      </c>
      <c r="B7" s="12">
        <v>3986</v>
      </c>
      <c r="C7" s="12">
        <v>12595</v>
      </c>
      <c r="D7" s="17">
        <v>0.71299999999999997</v>
      </c>
    </row>
    <row r="8" spans="1:4" ht="15" thickBot="1" x14ac:dyDescent="0.35">
      <c r="A8" s="13" t="s">
        <v>20</v>
      </c>
      <c r="B8" s="14">
        <v>3221</v>
      </c>
      <c r="C8" s="14">
        <v>9869</v>
      </c>
      <c r="D8" s="18">
        <v>0.74</v>
      </c>
    </row>
    <row r="9" spans="1:4" ht="15" thickBot="1" x14ac:dyDescent="0.35">
      <c r="A9" s="11" t="s">
        <v>13</v>
      </c>
      <c r="B9" s="12">
        <v>2350</v>
      </c>
      <c r="C9" s="12">
        <v>15680</v>
      </c>
      <c r="D9" s="17">
        <v>0.76900000000000002</v>
      </c>
    </row>
    <row r="10" spans="1:4" ht="15" thickBot="1" x14ac:dyDescent="0.35">
      <c r="A10" s="13" t="s">
        <v>14</v>
      </c>
      <c r="B10" s="14">
        <v>2615</v>
      </c>
      <c r="C10" s="14">
        <v>17355</v>
      </c>
      <c r="D10" s="18">
        <v>0.85599999999999998</v>
      </c>
    </row>
    <row r="11" spans="1:4" ht="15" thickBot="1" x14ac:dyDescent="0.35">
      <c r="A11" s="11" t="s">
        <v>34</v>
      </c>
      <c r="B11" s="12">
        <v>2629</v>
      </c>
      <c r="C11" s="12">
        <v>6318</v>
      </c>
      <c r="D11" s="17">
        <v>0.86499999999999999</v>
      </c>
    </row>
    <row r="12" spans="1:4" ht="15" thickBot="1" x14ac:dyDescent="0.35">
      <c r="A12" s="13" t="s">
        <v>15</v>
      </c>
      <c r="B12" s="14">
        <v>1901</v>
      </c>
      <c r="C12" s="14">
        <v>13237</v>
      </c>
      <c r="D12" s="18">
        <v>0.86499999999999999</v>
      </c>
    </row>
    <row r="13" spans="1:4" ht="15" thickBot="1" x14ac:dyDescent="0.35">
      <c r="A13" s="11" t="s">
        <v>18</v>
      </c>
      <c r="B13" s="12">
        <v>2838</v>
      </c>
      <c r="C13" s="12">
        <v>17620</v>
      </c>
      <c r="D13" s="17">
        <v>0.89500000000000002</v>
      </c>
    </row>
    <row r="14" spans="1:4" ht="15" thickBot="1" x14ac:dyDescent="0.35">
      <c r="A14" s="13" t="s">
        <v>22</v>
      </c>
      <c r="B14" s="14">
        <v>3745</v>
      </c>
      <c r="C14" s="14">
        <v>31169</v>
      </c>
      <c r="D14" s="18">
        <v>0.90800000000000003</v>
      </c>
    </row>
    <row r="15" spans="1:4" ht="15" thickBot="1" x14ac:dyDescent="0.35">
      <c r="A15" s="11" t="s">
        <v>28</v>
      </c>
      <c r="B15" s="15">
        <v>783</v>
      </c>
      <c r="C15" s="12">
        <v>4989</v>
      </c>
      <c r="D15" s="17">
        <v>0.90900000000000003</v>
      </c>
    </row>
    <row r="16" spans="1:4" ht="15" thickBot="1" x14ac:dyDescent="0.35">
      <c r="A16" s="13" t="s">
        <v>27</v>
      </c>
      <c r="B16" s="14">
        <v>1535</v>
      </c>
      <c r="C16" s="14">
        <v>11901</v>
      </c>
      <c r="D16" s="18">
        <v>0.91400000000000003</v>
      </c>
    </row>
    <row r="17" spans="1:4" ht="15" thickBot="1" x14ac:dyDescent="0.35">
      <c r="A17" s="11" t="s">
        <v>17</v>
      </c>
      <c r="B17" s="12">
        <v>4419</v>
      </c>
      <c r="C17" s="12">
        <v>60462</v>
      </c>
      <c r="D17" s="17">
        <v>0.92100000000000004</v>
      </c>
    </row>
    <row r="18" spans="1:4" ht="15" thickBot="1" x14ac:dyDescent="0.35">
      <c r="A18" s="13" t="s">
        <v>12</v>
      </c>
      <c r="B18" s="14">
        <v>2834</v>
      </c>
      <c r="C18" s="14">
        <v>20330</v>
      </c>
      <c r="D18" s="18">
        <v>0.94499999999999995</v>
      </c>
    </row>
    <row r="19" spans="1:4" ht="15" thickBot="1" x14ac:dyDescent="0.35">
      <c r="A19" s="11" t="s">
        <v>26</v>
      </c>
      <c r="B19" s="12">
        <v>4487</v>
      </c>
      <c r="C19" s="12">
        <v>62117</v>
      </c>
      <c r="D19" s="17">
        <v>0.94799999999999995</v>
      </c>
    </row>
    <row r="20" spans="1:4" ht="15" thickBot="1" x14ac:dyDescent="0.35">
      <c r="A20" s="13" t="s">
        <v>89</v>
      </c>
      <c r="B20" s="16">
        <v>415</v>
      </c>
      <c r="C20" s="14">
        <v>4705</v>
      </c>
      <c r="D20" s="18">
        <v>0.96299999999999997</v>
      </c>
    </row>
    <row r="21" spans="1:4" ht="15" thickBot="1" x14ac:dyDescent="0.35">
      <c r="A21" s="11" t="s">
        <v>90</v>
      </c>
      <c r="B21" s="15">
        <v>126</v>
      </c>
      <c r="C21" s="15">
        <v>835</v>
      </c>
      <c r="D21" s="17">
        <v>0.96599999999999997</v>
      </c>
    </row>
    <row r="22" spans="1:4" ht="15" thickBot="1" x14ac:dyDescent="0.35">
      <c r="A22" s="13" t="s">
        <v>76</v>
      </c>
      <c r="B22" s="14">
        <v>4586</v>
      </c>
      <c r="C22" s="14">
        <v>64676</v>
      </c>
      <c r="D22" s="18">
        <v>0.97399999999999998</v>
      </c>
    </row>
    <row r="23" spans="1:4" ht="15" thickBot="1" x14ac:dyDescent="0.35">
      <c r="A23" s="11" t="s">
        <v>91</v>
      </c>
      <c r="B23" s="12">
        <v>2325</v>
      </c>
      <c r="C23" s="12">
        <v>11888</v>
      </c>
      <c r="D23" s="17">
        <v>0.98899999999999999</v>
      </c>
    </row>
    <row r="25" spans="1:4" x14ac:dyDescent="0.3">
      <c r="A25" s="7" t="s">
        <v>93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dc8d3a-4265-423e-88e4-c330826fd5a8">
      <Terms xmlns="http://schemas.microsoft.com/office/infopath/2007/PartnerControls"/>
    </lcf76f155ced4ddcb4097134ff3c332f>
    <TaxCatchAll xmlns="46f6adf5-eaad-4dbb-91ac-274e334253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DE53FDDBD7F542805C64E693AD18E5" ma:contentTypeVersion="17" ma:contentTypeDescription="Umožňuje vytvoriť nový dokument." ma:contentTypeScope="" ma:versionID="6b2236b76c605d1cb45840ac7fdbc325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9503548e9c0880ed70f5a26366cd08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a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7b7d6a8-50da-46b8-a875-4837218f5392}" ma:internalName="TaxCatchAll" ma:showField="CatchAllData" ma:web="46f6adf5-eaad-4dbb-91ac-274e33425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DF01C-2261-4C3B-A7BC-D0E2BCE332D9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6f6adf5-eaad-4dbb-91ac-274e33425322"/>
    <ds:schemaRef ds:uri="62dc8d3a-4265-423e-88e4-c330826fd5a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D7AC973-CF0E-4735-BB0F-AD145516C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855373-CBC0-42C8-908E-6979B5DF59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deskriptíva</vt:lpstr>
      <vt:lpstr>graf 1</vt:lpstr>
      <vt:lpstr>tabuľka 1</vt:lpstr>
      <vt:lpstr>graf 2</vt:lpstr>
      <vt:lpstr>graf 3</vt:lpstr>
      <vt:lpstr>graf 4</vt:lpstr>
      <vt:lpstr>graf 5</vt:lpstr>
      <vt:lpstr>graf 6</vt:lpstr>
      <vt:lpstr>príloha 1</vt:lpstr>
      <vt:lpstr>výstup z modelu</vt:lpstr>
      <vt:lpstr>výstup z modelov-predmety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Balberčáková Mária</dc:creator>
  <cp:lastModifiedBy>Balberčáková Mária</cp:lastModifiedBy>
  <dcterms:created xsi:type="dcterms:W3CDTF">2015-06-05T18:19:34Z</dcterms:created>
  <dcterms:modified xsi:type="dcterms:W3CDTF">2024-03-27T08:24:47Z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  <property fmtid="{D5CDD505-2E9C-101B-9397-08002B2CF9AE}" pid="3" name="MediaServiceImageTags">
    <vt:lpwstr/>
  </property>
</Properties>
</file>